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T:\Conservation - Freshwater\Paulins_Kill_G2G\Monitoring\PK_Data\CIM_Loggers\HOBO_Data\HOBO_2016\PKHO-6\"/>
    </mc:Choice>
  </mc:AlternateContent>
  <xr:revisionPtr revIDLastSave="0" documentId="13_ncr:1_{F8F7B7D8-D962-49CB-AAA6-5BC09AB817D6}" xr6:coauthVersionLast="46" xr6:coauthVersionMax="46" xr10:uidLastSave="{00000000-0000-0000-0000-000000000000}"/>
  <bookViews>
    <workbookView xWindow="-110" yWindow="-110" windowWidth="19420" windowHeight="10420" tabRatio="674" activeTab="1" xr2:uid="{63509C9A-519A-411B-861F-64EC992EDF0C}"/>
  </bookViews>
  <sheets>
    <sheet name="Instructions" sheetId="3" r:id="rId1"/>
    <sheet name="2016" sheetId="2" r:id="rId2"/>
    <sheet name="YSI_Readings" sheetId="4" r:id="rId3"/>
    <sheet name="Notes" sheetId="5" r:id="rId4"/>
  </sheets>
  <definedNames>
    <definedName name="_xlnm._FilterDatabase" localSheetId="1" hidden="1">'2016'!$A$1:$V$2498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 i="2" l="1"/>
  <c r="L1450" i="2"/>
  <c r="L1451" i="2"/>
  <c r="L1452" i="2"/>
  <c r="G15" i="4"/>
  <c r="G16" i="4" l="1"/>
  <c r="D15" i="4"/>
  <c r="D16" i="4"/>
  <c r="O4" i="2" l="1"/>
  <c r="K1453" i="2" l="1"/>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J4"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L2" i="2" l="1"/>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P2" i="2"/>
  <c r="K2" i="2" s="1"/>
  <c r="O3" i="2"/>
  <c r="J3" i="2" s="1"/>
  <c r="P3" i="2"/>
  <c r="K3" i="2" s="1"/>
  <c r="P4" i="2"/>
  <c r="K4" i="2" s="1"/>
  <c r="O5" i="2"/>
  <c r="J5" i="2" s="1"/>
  <c r="P5" i="2"/>
  <c r="K5" i="2" s="1"/>
  <c r="O6" i="2"/>
  <c r="J6" i="2" s="1"/>
  <c r="P6" i="2"/>
  <c r="K6" i="2" s="1"/>
  <c r="O7" i="2"/>
  <c r="J7" i="2" s="1"/>
  <c r="P7" i="2"/>
  <c r="K7" i="2" s="1"/>
  <c r="O8" i="2"/>
  <c r="J8" i="2" s="1"/>
  <c r="P8" i="2"/>
  <c r="K8" i="2" s="1"/>
  <c r="O9" i="2"/>
  <c r="J9" i="2" s="1"/>
  <c r="P9" i="2"/>
  <c r="K9" i="2" s="1"/>
  <c r="O10" i="2"/>
  <c r="J10" i="2" s="1"/>
  <c r="P10" i="2"/>
  <c r="K10" i="2" s="1"/>
  <c r="O11" i="2"/>
  <c r="J11" i="2" s="1"/>
  <c r="P11" i="2"/>
  <c r="K11" i="2" s="1"/>
  <c r="O12" i="2"/>
  <c r="J12" i="2" s="1"/>
  <c r="P12" i="2"/>
  <c r="K12" i="2" s="1"/>
  <c r="O13" i="2"/>
  <c r="J13" i="2" s="1"/>
  <c r="P13" i="2"/>
  <c r="K13" i="2" s="1"/>
  <c r="O14" i="2"/>
  <c r="J14" i="2" s="1"/>
  <c r="P14" i="2"/>
  <c r="K14" i="2" s="1"/>
  <c r="O15" i="2"/>
  <c r="J15" i="2" s="1"/>
  <c r="P15" i="2"/>
  <c r="K15" i="2" s="1"/>
  <c r="O16" i="2"/>
  <c r="J16" i="2" s="1"/>
  <c r="P16" i="2"/>
  <c r="K16" i="2" s="1"/>
  <c r="O17" i="2"/>
  <c r="J17" i="2" s="1"/>
  <c r="P17" i="2"/>
  <c r="K17" i="2" s="1"/>
  <c r="O18" i="2"/>
  <c r="J18" i="2" s="1"/>
  <c r="P18" i="2"/>
  <c r="K18" i="2" s="1"/>
  <c r="O19" i="2"/>
  <c r="J19" i="2" s="1"/>
  <c r="P19" i="2"/>
  <c r="K19" i="2" s="1"/>
  <c r="O20" i="2"/>
  <c r="J20" i="2" s="1"/>
  <c r="P20" i="2"/>
  <c r="K20" i="2" s="1"/>
  <c r="O21" i="2"/>
  <c r="J21" i="2" s="1"/>
  <c r="P21" i="2"/>
  <c r="K21" i="2" s="1"/>
  <c r="O22" i="2"/>
  <c r="J22" i="2" s="1"/>
  <c r="P22" i="2"/>
  <c r="K22" i="2" s="1"/>
  <c r="O23" i="2"/>
  <c r="J23" i="2" s="1"/>
  <c r="P23" i="2"/>
  <c r="K23" i="2" s="1"/>
  <c r="O24" i="2"/>
  <c r="J24" i="2" s="1"/>
  <c r="P24" i="2"/>
  <c r="K24" i="2" s="1"/>
  <c r="O25" i="2"/>
  <c r="J25" i="2" s="1"/>
  <c r="P25" i="2"/>
  <c r="K25" i="2" s="1"/>
  <c r="O26" i="2"/>
  <c r="J26" i="2" s="1"/>
  <c r="P26" i="2"/>
  <c r="K26" i="2" s="1"/>
  <c r="O27" i="2"/>
  <c r="J27" i="2" s="1"/>
  <c r="P27" i="2"/>
  <c r="K27" i="2" s="1"/>
  <c r="O28" i="2"/>
  <c r="J28" i="2" s="1"/>
  <c r="P28" i="2"/>
  <c r="K28" i="2" s="1"/>
  <c r="O29" i="2"/>
  <c r="J29" i="2" s="1"/>
  <c r="P29" i="2"/>
  <c r="K29" i="2" s="1"/>
  <c r="O30" i="2"/>
  <c r="J30" i="2" s="1"/>
  <c r="P30" i="2"/>
  <c r="K30" i="2" s="1"/>
  <c r="O31" i="2"/>
  <c r="J31" i="2" s="1"/>
  <c r="P31" i="2"/>
  <c r="K31" i="2" s="1"/>
  <c r="O32" i="2"/>
  <c r="J32" i="2" s="1"/>
  <c r="P32" i="2"/>
  <c r="K32" i="2" s="1"/>
  <c r="O33" i="2"/>
  <c r="J33" i="2" s="1"/>
  <c r="P33" i="2"/>
  <c r="K33" i="2" s="1"/>
  <c r="O34" i="2"/>
  <c r="J34" i="2" s="1"/>
  <c r="P34" i="2"/>
  <c r="K34" i="2" s="1"/>
  <c r="O35" i="2"/>
  <c r="J35" i="2" s="1"/>
  <c r="P35" i="2"/>
  <c r="K35" i="2" s="1"/>
  <c r="O36" i="2"/>
  <c r="J36" i="2" s="1"/>
  <c r="P36" i="2"/>
  <c r="K36" i="2" s="1"/>
  <c r="O37" i="2"/>
  <c r="J37" i="2" s="1"/>
  <c r="P37" i="2"/>
  <c r="K37" i="2" s="1"/>
  <c r="O38" i="2"/>
  <c r="J38" i="2" s="1"/>
  <c r="P38" i="2"/>
  <c r="K38" i="2" s="1"/>
  <c r="O39" i="2"/>
  <c r="J39" i="2" s="1"/>
  <c r="P39" i="2"/>
  <c r="K39" i="2" s="1"/>
  <c r="O40" i="2"/>
  <c r="J40" i="2" s="1"/>
  <c r="P40" i="2"/>
  <c r="K40" i="2" s="1"/>
  <c r="O41" i="2"/>
  <c r="J41" i="2" s="1"/>
  <c r="P41" i="2"/>
  <c r="K41" i="2" s="1"/>
  <c r="O42" i="2"/>
  <c r="J42" i="2" s="1"/>
  <c r="P42" i="2"/>
  <c r="K42" i="2" s="1"/>
  <c r="O43" i="2"/>
  <c r="J43" i="2" s="1"/>
  <c r="P43" i="2"/>
  <c r="K43" i="2" s="1"/>
  <c r="O44" i="2"/>
  <c r="J44" i="2" s="1"/>
  <c r="P44" i="2"/>
  <c r="K44" i="2" s="1"/>
  <c r="O45" i="2"/>
  <c r="J45" i="2" s="1"/>
  <c r="P45" i="2"/>
  <c r="K45" i="2" s="1"/>
  <c r="O46" i="2"/>
  <c r="J46" i="2" s="1"/>
  <c r="P46" i="2"/>
  <c r="K46" i="2" s="1"/>
  <c r="O47" i="2"/>
  <c r="J47" i="2" s="1"/>
  <c r="P47" i="2"/>
  <c r="K47" i="2" s="1"/>
  <c r="O48" i="2"/>
  <c r="J48" i="2" s="1"/>
  <c r="P48" i="2"/>
  <c r="K48" i="2" s="1"/>
  <c r="O49" i="2"/>
  <c r="J49" i="2" s="1"/>
  <c r="P49" i="2"/>
  <c r="K49" i="2" s="1"/>
  <c r="O50" i="2"/>
  <c r="J50" i="2" s="1"/>
  <c r="P50" i="2"/>
  <c r="K50" i="2" s="1"/>
  <c r="O51" i="2"/>
  <c r="J51" i="2" s="1"/>
  <c r="P51" i="2"/>
  <c r="K51" i="2" s="1"/>
  <c r="O52" i="2"/>
  <c r="J52" i="2" s="1"/>
  <c r="P52" i="2"/>
  <c r="K52" i="2" s="1"/>
  <c r="O53" i="2"/>
  <c r="J53" i="2" s="1"/>
  <c r="P53" i="2"/>
  <c r="K53" i="2" s="1"/>
  <c r="O54" i="2"/>
  <c r="J54" i="2" s="1"/>
  <c r="P54" i="2"/>
  <c r="K54" i="2" s="1"/>
  <c r="O55" i="2"/>
  <c r="J55" i="2" s="1"/>
  <c r="P55" i="2"/>
  <c r="K55" i="2" s="1"/>
  <c r="O56" i="2"/>
  <c r="J56" i="2" s="1"/>
  <c r="P56" i="2"/>
  <c r="K56" i="2" s="1"/>
  <c r="O57" i="2"/>
  <c r="J57" i="2" s="1"/>
  <c r="P57" i="2"/>
  <c r="K57" i="2" s="1"/>
  <c r="O58" i="2"/>
  <c r="J58" i="2" s="1"/>
  <c r="P58" i="2"/>
  <c r="K58" i="2" s="1"/>
  <c r="O59" i="2"/>
  <c r="J59" i="2" s="1"/>
  <c r="P59" i="2"/>
  <c r="K59" i="2" s="1"/>
  <c r="O60" i="2"/>
  <c r="J60" i="2" s="1"/>
  <c r="P60" i="2"/>
  <c r="K60" i="2" s="1"/>
  <c r="O61" i="2"/>
  <c r="J61" i="2" s="1"/>
  <c r="P61" i="2"/>
  <c r="K61" i="2" s="1"/>
  <c r="O62" i="2"/>
  <c r="J62" i="2" s="1"/>
  <c r="P62" i="2"/>
  <c r="K62" i="2" s="1"/>
  <c r="O63" i="2"/>
  <c r="J63" i="2" s="1"/>
  <c r="P63" i="2"/>
  <c r="K63" i="2" s="1"/>
  <c r="O64" i="2"/>
  <c r="J64" i="2" s="1"/>
  <c r="P64" i="2"/>
  <c r="K64" i="2" s="1"/>
  <c r="O65" i="2"/>
  <c r="J65" i="2" s="1"/>
  <c r="P65" i="2"/>
  <c r="K65" i="2" s="1"/>
  <c r="O66" i="2"/>
  <c r="J66" i="2" s="1"/>
  <c r="P66" i="2"/>
  <c r="K66" i="2" s="1"/>
  <c r="O67" i="2"/>
  <c r="J67" i="2" s="1"/>
  <c r="P67" i="2"/>
  <c r="K67" i="2" s="1"/>
  <c r="O68" i="2"/>
  <c r="J68" i="2" s="1"/>
  <c r="P68" i="2"/>
  <c r="K68" i="2" s="1"/>
  <c r="O69" i="2"/>
  <c r="J69" i="2" s="1"/>
  <c r="P69" i="2"/>
  <c r="K69" i="2" s="1"/>
  <c r="O70" i="2"/>
  <c r="J70" i="2" s="1"/>
  <c r="P70" i="2"/>
  <c r="K70" i="2" s="1"/>
  <c r="O71" i="2"/>
  <c r="J71" i="2" s="1"/>
  <c r="P71" i="2"/>
  <c r="K71" i="2" s="1"/>
  <c r="O72" i="2"/>
  <c r="J72" i="2" s="1"/>
  <c r="P72" i="2"/>
  <c r="K72" i="2" s="1"/>
  <c r="O73" i="2"/>
  <c r="J73" i="2" s="1"/>
  <c r="P73" i="2"/>
  <c r="K73" i="2" s="1"/>
  <c r="O74" i="2"/>
  <c r="J74" i="2" s="1"/>
  <c r="P74" i="2"/>
  <c r="K74" i="2" s="1"/>
  <c r="O75" i="2"/>
  <c r="J75" i="2" s="1"/>
  <c r="P75" i="2"/>
  <c r="K75" i="2" s="1"/>
  <c r="O76" i="2"/>
  <c r="J76" i="2" s="1"/>
  <c r="P76" i="2"/>
  <c r="K76" i="2" s="1"/>
  <c r="O77" i="2"/>
  <c r="J77" i="2" s="1"/>
  <c r="P77" i="2"/>
  <c r="K77" i="2" s="1"/>
  <c r="O78" i="2"/>
  <c r="J78" i="2" s="1"/>
  <c r="P78" i="2"/>
  <c r="K78" i="2" s="1"/>
  <c r="O79" i="2"/>
  <c r="J79" i="2" s="1"/>
  <c r="P79" i="2"/>
  <c r="K79" i="2" s="1"/>
  <c r="O80" i="2"/>
  <c r="J80" i="2" s="1"/>
  <c r="P80" i="2"/>
  <c r="K80" i="2" s="1"/>
  <c r="O81" i="2"/>
  <c r="J81" i="2" s="1"/>
  <c r="P81" i="2"/>
  <c r="K81" i="2" s="1"/>
  <c r="O82" i="2"/>
  <c r="J82" i="2" s="1"/>
  <c r="P82" i="2"/>
  <c r="K82" i="2" s="1"/>
  <c r="O83" i="2"/>
  <c r="J83" i="2" s="1"/>
  <c r="P83" i="2"/>
  <c r="K83" i="2" s="1"/>
  <c r="O84" i="2"/>
  <c r="J84" i="2" s="1"/>
  <c r="P84" i="2"/>
  <c r="K84" i="2" s="1"/>
  <c r="O85" i="2"/>
  <c r="J85" i="2" s="1"/>
  <c r="P85" i="2"/>
  <c r="K85" i="2" s="1"/>
  <c r="O86" i="2"/>
  <c r="J86" i="2" s="1"/>
  <c r="P86" i="2"/>
  <c r="K86" i="2" s="1"/>
  <c r="O87" i="2"/>
  <c r="J87" i="2" s="1"/>
  <c r="P87" i="2"/>
  <c r="K87" i="2" s="1"/>
  <c r="O88" i="2"/>
  <c r="J88" i="2" s="1"/>
  <c r="P88" i="2"/>
  <c r="K88" i="2" s="1"/>
  <c r="O89" i="2"/>
  <c r="J89" i="2" s="1"/>
  <c r="P89" i="2"/>
  <c r="K89" i="2" s="1"/>
  <c r="O90" i="2"/>
  <c r="J90" i="2" s="1"/>
  <c r="P90" i="2"/>
  <c r="K90" i="2" s="1"/>
  <c r="O91" i="2"/>
  <c r="J91" i="2" s="1"/>
  <c r="P91" i="2"/>
  <c r="K91" i="2" s="1"/>
  <c r="O92" i="2"/>
  <c r="J92" i="2" s="1"/>
  <c r="P92" i="2"/>
  <c r="K92" i="2" s="1"/>
  <c r="O93" i="2"/>
  <c r="J93" i="2" s="1"/>
  <c r="P93" i="2"/>
  <c r="K93" i="2" s="1"/>
  <c r="O94" i="2"/>
  <c r="J94" i="2" s="1"/>
  <c r="P94" i="2"/>
  <c r="K94" i="2" s="1"/>
  <c r="O95" i="2"/>
  <c r="J95" i="2" s="1"/>
  <c r="P95" i="2"/>
  <c r="K95" i="2" s="1"/>
  <c r="O96" i="2"/>
  <c r="J96" i="2" s="1"/>
  <c r="P96" i="2"/>
  <c r="K96" i="2" s="1"/>
  <c r="O97" i="2"/>
  <c r="J97" i="2" s="1"/>
  <c r="P97" i="2"/>
  <c r="K97" i="2" s="1"/>
  <c r="O98" i="2"/>
  <c r="J98" i="2" s="1"/>
  <c r="P98" i="2"/>
  <c r="K98" i="2" s="1"/>
  <c r="O99" i="2"/>
  <c r="J99" i="2" s="1"/>
  <c r="P99" i="2"/>
  <c r="K99" i="2" s="1"/>
  <c r="O100" i="2"/>
  <c r="J100" i="2" s="1"/>
  <c r="P100" i="2"/>
  <c r="K100" i="2" s="1"/>
  <c r="O101" i="2"/>
  <c r="J101" i="2" s="1"/>
  <c r="P101" i="2"/>
  <c r="K101" i="2" s="1"/>
  <c r="O102" i="2"/>
  <c r="J102" i="2" s="1"/>
  <c r="P102" i="2"/>
  <c r="K102" i="2" s="1"/>
  <c r="O103" i="2"/>
  <c r="J103" i="2" s="1"/>
  <c r="P103" i="2"/>
  <c r="K103" i="2" s="1"/>
  <c r="O104" i="2"/>
  <c r="J104" i="2" s="1"/>
  <c r="P104" i="2"/>
  <c r="K104" i="2" s="1"/>
  <c r="O105" i="2"/>
  <c r="J105" i="2" s="1"/>
  <c r="P105" i="2"/>
  <c r="K105" i="2" s="1"/>
  <c r="O106" i="2"/>
  <c r="J106" i="2" s="1"/>
  <c r="P106" i="2"/>
  <c r="K106" i="2" s="1"/>
  <c r="O107" i="2"/>
  <c r="J107" i="2" s="1"/>
  <c r="P107" i="2"/>
  <c r="K107" i="2" s="1"/>
  <c r="O108" i="2"/>
  <c r="J108" i="2" s="1"/>
  <c r="P108" i="2"/>
  <c r="K108" i="2" s="1"/>
  <c r="O109" i="2"/>
  <c r="J109" i="2" s="1"/>
  <c r="P109" i="2"/>
  <c r="K109" i="2" s="1"/>
  <c r="O110" i="2"/>
  <c r="J110" i="2" s="1"/>
  <c r="P110" i="2"/>
  <c r="K110" i="2" s="1"/>
  <c r="O111" i="2"/>
  <c r="J111" i="2" s="1"/>
  <c r="P111" i="2"/>
  <c r="K111" i="2" s="1"/>
  <c r="O112" i="2"/>
  <c r="J112" i="2" s="1"/>
  <c r="P112" i="2"/>
  <c r="K112" i="2" s="1"/>
  <c r="O113" i="2"/>
  <c r="J113" i="2" s="1"/>
  <c r="P113" i="2"/>
  <c r="K113" i="2" s="1"/>
  <c r="O114" i="2"/>
  <c r="J114" i="2" s="1"/>
  <c r="P114" i="2"/>
  <c r="K114" i="2" s="1"/>
  <c r="O115" i="2"/>
  <c r="J115" i="2" s="1"/>
  <c r="P115" i="2"/>
  <c r="K115" i="2" s="1"/>
  <c r="O116" i="2"/>
  <c r="J116" i="2" s="1"/>
  <c r="P116" i="2"/>
  <c r="K116" i="2" s="1"/>
  <c r="O117" i="2"/>
  <c r="J117" i="2" s="1"/>
  <c r="P117" i="2"/>
  <c r="K117" i="2" s="1"/>
  <c r="O118" i="2"/>
  <c r="J118" i="2" s="1"/>
  <c r="P118" i="2"/>
  <c r="K118" i="2" s="1"/>
  <c r="O119" i="2"/>
  <c r="J119" i="2" s="1"/>
  <c r="P119" i="2"/>
  <c r="K119" i="2" s="1"/>
  <c r="O120" i="2"/>
  <c r="J120" i="2" s="1"/>
  <c r="P120" i="2"/>
  <c r="K120" i="2" s="1"/>
  <c r="O121" i="2"/>
  <c r="J121" i="2" s="1"/>
  <c r="P121" i="2"/>
  <c r="K121" i="2" s="1"/>
  <c r="O122" i="2"/>
  <c r="J122" i="2" s="1"/>
  <c r="P122" i="2"/>
  <c r="K122" i="2" s="1"/>
  <c r="O123" i="2"/>
  <c r="J123" i="2" s="1"/>
  <c r="P123" i="2"/>
  <c r="K123" i="2" s="1"/>
  <c r="O124" i="2"/>
  <c r="J124" i="2" s="1"/>
  <c r="P124" i="2"/>
  <c r="K124" i="2" s="1"/>
  <c r="O125" i="2"/>
  <c r="J125" i="2" s="1"/>
  <c r="P125" i="2"/>
  <c r="K125" i="2" s="1"/>
  <c r="O126" i="2"/>
  <c r="J126" i="2" s="1"/>
  <c r="P126" i="2"/>
  <c r="K126" i="2" s="1"/>
  <c r="O127" i="2"/>
  <c r="J127" i="2" s="1"/>
  <c r="P127" i="2"/>
  <c r="K127" i="2" s="1"/>
  <c r="O128" i="2"/>
  <c r="J128" i="2" s="1"/>
  <c r="P128" i="2"/>
  <c r="K128" i="2" s="1"/>
  <c r="O129" i="2"/>
  <c r="J129" i="2" s="1"/>
  <c r="P129" i="2"/>
  <c r="K129" i="2" s="1"/>
  <c r="O130" i="2"/>
  <c r="J130" i="2" s="1"/>
  <c r="P130" i="2"/>
  <c r="K130" i="2" s="1"/>
  <c r="O131" i="2"/>
  <c r="J131" i="2" s="1"/>
  <c r="P131" i="2"/>
  <c r="K131" i="2" s="1"/>
  <c r="O132" i="2"/>
  <c r="J132" i="2" s="1"/>
  <c r="P132" i="2"/>
  <c r="K132" i="2" s="1"/>
  <c r="O133" i="2"/>
  <c r="J133" i="2" s="1"/>
  <c r="P133" i="2"/>
  <c r="K133" i="2" s="1"/>
  <c r="O134" i="2"/>
  <c r="J134" i="2" s="1"/>
  <c r="P134" i="2"/>
  <c r="K134" i="2" s="1"/>
  <c r="O135" i="2"/>
  <c r="J135" i="2" s="1"/>
  <c r="P135" i="2"/>
  <c r="K135" i="2" s="1"/>
  <c r="O136" i="2"/>
  <c r="J136" i="2" s="1"/>
  <c r="P136" i="2"/>
  <c r="K136" i="2" s="1"/>
  <c r="O137" i="2"/>
  <c r="J137" i="2" s="1"/>
  <c r="P137" i="2"/>
  <c r="K137" i="2" s="1"/>
  <c r="O138" i="2"/>
  <c r="J138" i="2" s="1"/>
  <c r="P138" i="2"/>
  <c r="K138" i="2" s="1"/>
  <c r="O139" i="2"/>
  <c r="J139" i="2" s="1"/>
  <c r="P139" i="2"/>
  <c r="K139" i="2" s="1"/>
  <c r="O140" i="2"/>
  <c r="J140" i="2" s="1"/>
  <c r="P140" i="2"/>
  <c r="K140" i="2" s="1"/>
  <c r="O141" i="2"/>
  <c r="J141" i="2" s="1"/>
  <c r="P141" i="2"/>
  <c r="K141" i="2" s="1"/>
  <c r="O142" i="2"/>
  <c r="J142" i="2" s="1"/>
  <c r="P142" i="2"/>
  <c r="K142" i="2" s="1"/>
  <c r="O143" i="2"/>
  <c r="J143" i="2" s="1"/>
  <c r="P143" i="2"/>
  <c r="K143" i="2" s="1"/>
  <c r="O144" i="2"/>
  <c r="J144" i="2" s="1"/>
  <c r="P144" i="2"/>
  <c r="K144" i="2" s="1"/>
  <c r="O145" i="2"/>
  <c r="J145" i="2" s="1"/>
  <c r="P145" i="2"/>
  <c r="K145" i="2" s="1"/>
  <c r="O146" i="2"/>
  <c r="J146" i="2" s="1"/>
  <c r="P146" i="2"/>
  <c r="K146" i="2" s="1"/>
  <c r="O147" i="2"/>
  <c r="J147" i="2" s="1"/>
  <c r="P147" i="2"/>
  <c r="K147" i="2" s="1"/>
  <c r="O148" i="2"/>
  <c r="J148" i="2" s="1"/>
  <c r="P148" i="2"/>
  <c r="K148" i="2" s="1"/>
  <c r="O149" i="2"/>
  <c r="J149" i="2" s="1"/>
  <c r="P149" i="2"/>
  <c r="K149" i="2" s="1"/>
  <c r="O150" i="2"/>
  <c r="J150" i="2" s="1"/>
  <c r="P150" i="2"/>
  <c r="K150" i="2" s="1"/>
  <c r="O151" i="2"/>
  <c r="J151" i="2" s="1"/>
  <c r="P151" i="2"/>
  <c r="K151" i="2" s="1"/>
  <c r="O152" i="2"/>
  <c r="J152" i="2" s="1"/>
  <c r="P152" i="2"/>
  <c r="K152" i="2" s="1"/>
  <c r="O153" i="2"/>
  <c r="J153" i="2" s="1"/>
  <c r="P153" i="2"/>
  <c r="K153" i="2" s="1"/>
  <c r="O154" i="2"/>
  <c r="J154" i="2" s="1"/>
  <c r="P154" i="2"/>
  <c r="K154" i="2" s="1"/>
  <c r="O155" i="2"/>
  <c r="J155" i="2" s="1"/>
  <c r="P155" i="2"/>
  <c r="K155" i="2" s="1"/>
  <c r="O156" i="2"/>
  <c r="J156" i="2" s="1"/>
  <c r="P156" i="2"/>
  <c r="K156" i="2" s="1"/>
  <c r="O157" i="2"/>
  <c r="J157" i="2" s="1"/>
  <c r="P157" i="2"/>
  <c r="K157" i="2" s="1"/>
  <c r="O158" i="2"/>
  <c r="J158" i="2" s="1"/>
  <c r="P158" i="2"/>
  <c r="K158" i="2" s="1"/>
  <c r="O159" i="2"/>
  <c r="J159" i="2" s="1"/>
  <c r="P159" i="2"/>
  <c r="K159" i="2" s="1"/>
  <c r="O160" i="2"/>
  <c r="J160" i="2" s="1"/>
  <c r="P160" i="2"/>
  <c r="K160" i="2" s="1"/>
  <c r="O161" i="2"/>
  <c r="J161" i="2" s="1"/>
  <c r="P161" i="2"/>
  <c r="K161" i="2" s="1"/>
  <c r="O162" i="2"/>
  <c r="J162" i="2" s="1"/>
  <c r="P162" i="2"/>
  <c r="K162" i="2" s="1"/>
  <c r="O163" i="2"/>
  <c r="J163" i="2" s="1"/>
  <c r="P163" i="2"/>
  <c r="K163" i="2" s="1"/>
  <c r="O164" i="2"/>
  <c r="J164" i="2" s="1"/>
  <c r="P164" i="2"/>
  <c r="K164" i="2" s="1"/>
  <c r="O165" i="2"/>
  <c r="J165" i="2" s="1"/>
  <c r="P165" i="2"/>
  <c r="K165" i="2" s="1"/>
  <c r="O166" i="2"/>
  <c r="J166" i="2" s="1"/>
  <c r="P166" i="2"/>
  <c r="K166" i="2" s="1"/>
  <c r="O167" i="2"/>
  <c r="J167" i="2" s="1"/>
  <c r="P167" i="2"/>
  <c r="K167" i="2" s="1"/>
  <c r="O168" i="2"/>
  <c r="J168" i="2" s="1"/>
  <c r="P168" i="2"/>
  <c r="K168" i="2" s="1"/>
  <c r="O169" i="2"/>
  <c r="J169" i="2" s="1"/>
  <c r="P169" i="2"/>
  <c r="K169" i="2" s="1"/>
  <c r="O170" i="2"/>
  <c r="J170" i="2" s="1"/>
  <c r="P170" i="2"/>
  <c r="K170" i="2" s="1"/>
  <c r="O171" i="2"/>
  <c r="J171" i="2" s="1"/>
  <c r="P171" i="2"/>
  <c r="K171" i="2" s="1"/>
  <c r="O172" i="2"/>
  <c r="J172" i="2" s="1"/>
  <c r="P172" i="2"/>
  <c r="K172" i="2" s="1"/>
  <c r="O173" i="2"/>
  <c r="J173" i="2" s="1"/>
  <c r="P173" i="2"/>
  <c r="K173" i="2" s="1"/>
  <c r="O174" i="2"/>
  <c r="J174" i="2" s="1"/>
  <c r="P174" i="2"/>
  <c r="K174" i="2" s="1"/>
  <c r="O175" i="2"/>
  <c r="J175" i="2" s="1"/>
  <c r="P175" i="2"/>
  <c r="K175" i="2" s="1"/>
  <c r="O176" i="2"/>
  <c r="J176" i="2" s="1"/>
  <c r="P176" i="2"/>
  <c r="K176" i="2" s="1"/>
  <c r="O177" i="2"/>
  <c r="J177" i="2" s="1"/>
  <c r="P177" i="2"/>
  <c r="K177" i="2" s="1"/>
  <c r="O178" i="2"/>
  <c r="J178" i="2" s="1"/>
  <c r="P178" i="2"/>
  <c r="K178" i="2" s="1"/>
  <c r="O179" i="2"/>
  <c r="J179" i="2" s="1"/>
  <c r="P179" i="2"/>
  <c r="K179" i="2" s="1"/>
  <c r="O180" i="2"/>
  <c r="J180" i="2" s="1"/>
  <c r="P180" i="2"/>
  <c r="K180" i="2" s="1"/>
  <c r="O181" i="2"/>
  <c r="J181" i="2" s="1"/>
  <c r="P181" i="2"/>
  <c r="K181" i="2" s="1"/>
  <c r="O182" i="2"/>
  <c r="J182" i="2" s="1"/>
  <c r="P182" i="2"/>
  <c r="K182" i="2" s="1"/>
  <c r="O183" i="2"/>
  <c r="J183" i="2" s="1"/>
  <c r="P183" i="2"/>
  <c r="K183" i="2" s="1"/>
  <c r="O184" i="2"/>
  <c r="J184" i="2" s="1"/>
  <c r="P184" i="2"/>
  <c r="K184" i="2" s="1"/>
  <c r="O185" i="2"/>
  <c r="J185" i="2" s="1"/>
  <c r="P185" i="2"/>
  <c r="K185" i="2" s="1"/>
  <c r="O186" i="2"/>
  <c r="J186" i="2" s="1"/>
  <c r="P186" i="2"/>
  <c r="K186" i="2" s="1"/>
  <c r="O187" i="2"/>
  <c r="J187" i="2" s="1"/>
  <c r="P187" i="2"/>
  <c r="K187" i="2" s="1"/>
  <c r="O188" i="2"/>
  <c r="J188" i="2" s="1"/>
  <c r="P188" i="2"/>
  <c r="K188" i="2" s="1"/>
  <c r="O189" i="2"/>
  <c r="J189" i="2" s="1"/>
  <c r="P189" i="2"/>
  <c r="K189" i="2" s="1"/>
  <c r="O190" i="2"/>
  <c r="J190" i="2" s="1"/>
  <c r="P190" i="2"/>
  <c r="K190" i="2" s="1"/>
  <c r="O191" i="2"/>
  <c r="J191" i="2" s="1"/>
  <c r="P191" i="2"/>
  <c r="K191" i="2" s="1"/>
  <c r="O192" i="2"/>
  <c r="J192" i="2" s="1"/>
  <c r="P192" i="2"/>
  <c r="K192" i="2" s="1"/>
  <c r="O193" i="2"/>
  <c r="J193" i="2" s="1"/>
  <c r="P193" i="2"/>
  <c r="K193" i="2" s="1"/>
  <c r="O194" i="2"/>
  <c r="J194" i="2" s="1"/>
  <c r="P194" i="2"/>
  <c r="K194" i="2" s="1"/>
  <c r="O195" i="2"/>
  <c r="J195" i="2" s="1"/>
  <c r="P195" i="2"/>
  <c r="K195" i="2" s="1"/>
  <c r="O196" i="2"/>
  <c r="J196" i="2" s="1"/>
  <c r="P196" i="2"/>
  <c r="K196" i="2" s="1"/>
  <c r="O197" i="2"/>
  <c r="J197" i="2" s="1"/>
  <c r="P197" i="2"/>
  <c r="K197" i="2" s="1"/>
  <c r="O198" i="2"/>
  <c r="J198" i="2" s="1"/>
  <c r="P198" i="2"/>
  <c r="K198" i="2" s="1"/>
  <c r="O199" i="2"/>
  <c r="J199" i="2" s="1"/>
  <c r="P199" i="2"/>
  <c r="K199" i="2" s="1"/>
  <c r="O200" i="2"/>
  <c r="J200" i="2" s="1"/>
  <c r="P200" i="2"/>
  <c r="K200" i="2" s="1"/>
  <c r="O201" i="2"/>
  <c r="J201" i="2" s="1"/>
  <c r="P201" i="2"/>
  <c r="K201" i="2" s="1"/>
  <c r="O202" i="2"/>
  <c r="J202" i="2" s="1"/>
  <c r="P202" i="2"/>
  <c r="K202" i="2" s="1"/>
  <c r="O203" i="2"/>
  <c r="J203" i="2" s="1"/>
  <c r="P203" i="2"/>
  <c r="K203" i="2" s="1"/>
  <c r="O204" i="2"/>
  <c r="J204" i="2" s="1"/>
  <c r="P204" i="2"/>
  <c r="K204" i="2" s="1"/>
  <c r="O205" i="2"/>
  <c r="J205" i="2" s="1"/>
  <c r="P205" i="2"/>
  <c r="K205" i="2" s="1"/>
  <c r="O206" i="2"/>
  <c r="J206" i="2" s="1"/>
  <c r="P206" i="2"/>
  <c r="K206" i="2" s="1"/>
  <c r="O207" i="2"/>
  <c r="J207" i="2" s="1"/>
  <c r="P207" i="2"/>
  <c r="K207" i="2" s="1"/>
  <c r="O208" i="2"/>
  <c r="J208" i="2" s="1"/>
  <c r="P208" i="2"/>
  <c r="K208" i="2" s="1"/>
  <c r="O209" i="2"/>
  <c r="J209" i="2" s="1"/>
  <c r="P209" i="2"/>
  <c r="K209" i="2" s="1"/>
  <c r="O210" i="2"/>
  <c r="J210" i="2" s="1"/>
  <c r="P210" i="2"/>
  <c r="K210" i="2" s="1"/>
  <c r="O211" i="2"/>
  <c r="J211" i="2" s="1"/>
  <c r="P211" i="2"/>
  <c r="K211" i="2" s="1"/>
  <c r="O212" i="2"/>
  <c r="J212" i="2" s="1"/>
  <c r="P212" i="2"/>
  <c r="K212" i="2" s="1"/>
  <c r="O213" i="2"/>
  <c r="J213" i="2" s="1"/>
  <c r="P213" i="2"/>
  <c r="K213" i="2" s="1"/>
  <c r="O214" i="2"/>
  <c r="J214" i="2" s="1"/>
  <c r="P214" i="2"/>
  <c r="K214" i="2" s="1"/>
  <c r="O215" i="2"/>
  <c r="J215" i="2" s="1"/>
  <c r="P215" i="2"/>
  <c r="K215" i="2" s="1"/>
  <c r="O216" i="2"/>
  <c r="J216" i="2" s="1"/>
  <c r="P216" i="2"/>
  <c r="K216" i="2" s="1"/>
  <c r="O217" i="2"/>
  <c r="J217" i="2" s="1"/>
  <c r="P217" i="2"/>
  <c r="K217" i="2" s="1"/>
  <c r="O218" i="2"/>
  <c r="J218" i="2" s="1"/>
  <c r="P218" i="2"/>
  <c r="K218" i="2" s="1"/>
  <c r="O219" i="2"/>
  <c r="J219" i="2" s="1"/>
  <c r="P219" i="2"/>
  <c r="K219" i="2" s="1"/>
  <c r="O220" i="2"/>
  <c r="J220" i="2" s="1"/>
  <c r="P220" i="2"/>
  <c r="K220" i="2" s="1"/>
  <c r="O221" i="2"/>
  <c r="J221" i="2" s="1"/>
  <c r="P221" i="2"/>
  <c r="K221" i="2" s="1"/>
  <c r="O222" i="2"/>
  <c r="J222" i="2" s="1"/>
  <c r="P222" i="2"/>
  <c r="K222" i="2" s="1"/>
  <c r="O223" i="2"/>
  <c r="J223" i="2" s="1"/>
  <c r="P223" i="2"/>
  <c r="K223" i="2" s="1"/>
  <c r="O224" i="2"/>
  <c r="J224" i="2" s="1"/>
  <c r="P224" i="2"/>
  <c r="K224" i="2" s="1"/>
  <c r="O225" i="2"/>
  <c r="J225" i="2" s="1"/>
  <c r="P225" i="2"/>
  <c r="K225" i="2" s="1"/>
  <c r="O226" i="2"/>
  <c r="J226" i="2" s="1"/>
  <c r="P226" i="2"/>
  <c r="K226" i="2" s="1"/>
  <c r="O227" i="2"/>
  <c r="J227" i="2" s="1"/>
  <c r="P227" i="2"/>
  <c r="K227" i="2" s="1"/>
  <c r="O228" i="2"/>
  <c r="J228" i="2" s="1"/>
  <c r="P228" i="2"/>
  <c r="K228" i="2" s="1"/>
  <c r="O229" i="2"/>
  <c r="J229" i="2" s="1"/>
  <c r="P229" i="2"/>
  <c r="K229" i="2" s="1"/>
  <c r="O230" i="2"/>
  <c r="J230" i="2" s="1"/>
  <c r="P230" i="2"/>
  <c r="K230" i="2" s="1"/>
  <c r="O231" i="2"/>
  <c r="J231" i="2" s="1"/>
  <c r="P231" i="2"/>
  <c r="K231" i="2" s="1"/>
  <c r="O232" i="2"/>
  <c r="J232" i="2" s="1"/>
  <c r="P232" i="2"/>
  <c r="K232" i="2" s="1"/>
  <c r="O233" i="2"/>
  <c r="J233" i="2" s="1"/>
  <c r="P233" i="2"/>
  <c r="K233" i="2" s="1"/>
  <c r="O234" i="2"/>
  <c r="J234" i="2" s="1"/>
  <c r="P234" i="2"/>
  <c r="K234" i="2" s="1"/>
  <c r="O235" i="2"/>
  <c r="J235" i="2" s="1"/>
  <c r="P235" i="2"/>
  <c r="K235" i="2" s="1"/>
  <c r="O236" i="2"/>
  <c r="J236" i="2" s="1"/>
  <c r="P236" i="2"/>
  <c r="K236" i="2" s="1"/>
  <c r="O237" i="2"/>
  <c r="J237" i="2" s="1"/>
  <c r="P237" i="2"/>
  <c r="K237" i="2" s="1"/>
  <c r="O238" i="2"/>
  <c r="J238" i="2" s="1"/>
  <c r="P238" i="2"/>
  <c r="K238" i="2" s="1"/>
  <c r="O239" i="2"/>
  <c r="J239" i="2" s="1"/>
  <c r="P239" i="2"/>
  <c r="K239" i="2" s="1"/>
  <c r="O240" i="2"/>
  <c r="J240" i="2" s="1"/>
  <c r="P240" i="2"/>
  <c r="K240" i="2" s="1"/>
  <c r="O241" i="2"/>
  <c r="J241" i="2" s="1"/>
  <c r="P241" i="2"/>
  <c r="K241" i="2" s="1"/>
  <c r="O242" i="2"/>
  <c r="J242" i="2" s="1"/>
  <c r="P242" i="2"/>
  <c r="K242" i="2" s="1"/>
  <c r="O243" i="2"/>
  <c r="J243" i="2" s="1"/>
  <c r="P243" i="2"/>
  <c r="K243" i="2" s="1"/>
  <c r="O244" i="2"/>
  <c r="J244" i="2" s="1"/>
  <c r="P244" i="2"/>
  <c r="K244" i="2" s="1"/>
  <c r="O245" i="2"/>
  <c r="J245" i="2" s="1"/>
  <c r="P245" i="2"/>
  <c r="K245" i="2" s="1"/>
  <c r="O246" i="2"/>
  <c r="J246" i="2" s="1"/>
  <c r="P246" i="2"/>
  <c r="K246" i="2" s="1"/>
  <c r="O247" i="2"/>
  <c r="J247" i="2" s="1"/>
  <c r="P247" i="2"/>
  <c r="K247" i="2" s="1"/>
  <c r="O248" i="2"/>
  <c r="J248" i="2" s="1"/>
  <c r="P248" i="2"/>
  <c r="K248" i="2" s="1"/>
  <c r="O249" i="2"/>
  <c r="J249" i="2" s="1"/>
  <c r="P249" i="2"/>
  <c r="K249" i="2" s="1"/>
  <c r="O250" i="2"/>
  <c r="J250" i="2" s="1"/>
  <c r="P250" i="2"/>
  <c r="K250" i="2" s="1"/>
  <c r="O251" i="2"/>
  <c r="J251" i="2" s="1"/>
  <c r="P251" i="2"/>
  <c r="K251" i="2" s="1"/>
  <c r="O252" i="2"/>
  <c r="J252" i="2" s="1"/>
  <c r="P252" i="2"/>
  <c r="K252" i="2" s="1"/>
  <c r="O253" i="2"/>
  <c r="J253" i="2" s="1"/>
  <c r="P253" i="2"/>
  <c r="K253" i="2" s="1"/>
  <c r="O254" i="2"/>
  <c r="J254" i="2" s="1"/>
  <c r="P254" i="2"/>
  <c r="K254" i="2" s="1"/>
  <c r="O255" i="2"/>
  <c r="J255" i="2" s="1"/>
  <c r="P255" i="2"/>
  <c r="K255" i="2" s="1"/>
  <c r="O256" i="2"/>
  <c r="J256" i="2" s="1"/>
  <c r="P256" i="2"/>
  <c r="K256" i="2" s="1"/>
  <c r="O257" i="2"/>
  <c r="J257" i="2" s="1"/>
  <c r="P257" i="2"/>
  <c r="K257" i="2" s="1"/>
  <c r="O258" i="2"/>
  <c r="J258" i="2" s="1"/>
  <c r="P258" i="2"/>
  <c r="K258" i="2" s="1"/>
  <c r="O259" i="2"/>
  <c r="J259" i="2" s="1"/>
  <c r="P259" i="2"/>
  <c r="K259" i="2" s="1"/>
  <c r="O260" i="2"/>
  <c r="J260" i="2" s="1"/>
  <c r="P260" i="2"/>
  <c r="K260" i="2" s="1"/>
  <c r="O261" i="2"/>
  <c r="J261" i="2" s="1"/>
  <c r="P261" i="2"/>
  <c r="K261" i="2" s="1"/>
  <c r="O262" i="2"/>
  <c r="J262" i="2" s="1"/>
  <c r="P262" i="2"/>
  <c r="K262" i="2" s="1"/>
  <c r="O263" i="2"/>
  <c r="J263" i="2" s="1"/>
  <c r="P263" i="2"/>
  <c r="K263" i="2" s="1"/>
  <c r="O264" i="2"/>
  <c r="J264" i="2" s="1"/>
  <c r="P264" i="2"/>
  <c r="K264" i="2" s="1"/>
  <c r="O265" i="2"/>
  <c r="J265" i="2" s="1"/>
  <c r="P265" i="2"/>
  <c r="K265" i="2" s="1"/>
  <c r="O266" i="2"/>
  <c r="J266" i="2" s="1"/>
  <c r="P266" i="2"/>
  <c r="K266" i="2" s="1"/>
  <c r="O267" i="2"/>
  <c r="J267" i="2" s="1"/>
  <c r="P267" i="2"/>
  <c r="K267" i="2" s="1"/>
  <c r="O268" i="2"/>
  <c r="J268" i="2" s="1"/>
  <c r="P268" i="2"/>
  <c r="K268" i="2" s="1"/>
  <c r="O269" i="2"/>
  <c r="J269" i="2" s="1"/>
  <c r="P269" i="2"/>
  <c r="K269" i="2" s="1"/>
  <c r="O270" i="2"/>
  <c r="J270" i="2" s="1"/>
  <c r="P270" i="2"/>
  <c r="K270" i="2" s="1"/>
  <c r="O271" i="2"/>
  <c r="J271" i="2" s="1"/>
  <c r="P271" i="2"/>
  <c r="K271" i="2" s="1"/>
  <c r="O272" i="2"/>
  <c r="J272" i="2" s="1"/>
  <c r="P272" i="2"/>
  <c r="K272" i="2" s="1"/>
  <c r="O273" i="2"/>
  <c r="J273" i="2" s="1"/>
  <c r="P273" i="2"/>
  <c r="K273" i="2" s="1"/>
  <c r="O274" i="2"/>
  <c r="J274" i="2" s="1"/>
  <c r="P274" i="2"/>
  <c r="K274" i="2" s="1"/>
  <c r="O275" i="2"/>
  <c r="J275" i="2" s="1"/>
  <c r="P275" i="2"/>
  <c r="K275" i="2" s="1"/>
  <c r="O276" i="2"/>
  <c r="J276" i="2" s="1"/>
  <c r="P276" i="2"/>
  <c r="K276" i="2" s="1"/>
  <c r="O277" i="2"/>
  <c r="J277" i="2" s="1"/>
  <c r="P277" i="2"/>
  <c r="K277" i="2" s="1"/>
  <c r="O278" i="2"/>
  <c r="J278" i="2" s="1"/>
  <c r="P278" i="2"/>
  <c r="K278" i="2" s="1"/>
  <c r="O279" i="2"/>
  <c r="J279" i="2" s="1"/>
  <c r="P279" i="2"/>
  <c r="K279" i="2" s="1"/>
  <c r="O280" i="2"/>
  <c r="J280" i="2" s="1"/>
  <c r="P280" i="2"/>
  <c r="K280" i="2" s="1"/>
  <c r="O281" i="2"/>
  <c r="J281" i="2" s="1"/>
  <c r="P281" i="2"/>
  <c r="K281" i="2" s="1"/>
  <c r="O282" i="2"/>
  <c r="J282" i="2" s="1"/>
  <c r="P282" i="2"/>
  <c r="K282" i="2" s="1"/>
  <c r="O283" i="2"/>
  <c r="J283" i="2" s="1"/>
  <c r="P283" i="2"/>
  <c r="K283" i="2" s="1"/>
  <c r="O284" i="2"/>
  <c r="J284" i="2" s="1"/>
  <c r="P284" i="2"/>
  <c r="K284" i="2" s="1"/>
  <c r="O285" i="2"/>
  <c r="J285" i="2" s="1"/>
  <c r="P285" i="2"/>
  <c r="K285" i="2" s="1"/>
  <c r="O286" i="2"/>
  <c r="J286" i="2" s="1"/>
  <c r="P286" i="2"/>
  <c r="K286" i="2" s="1"/>
  <c r="O287" i="2"/>
  <c r="J287" i="2" s="1"/>
  <c r="P287" i="2"/>
  <c r="K287" i="2" s="1"/>
  <c r="O288" i="2"/>
  <c r="J288" i="2" s="1"/>
  <c r="P288" i="2"/>
  <c r="K288" i="2" s="1"/>
  <c r="O289" i="2"/>
  <c r="J289" i="2" s="1"/>
  <c r="P289" i="2"/>
  <c r="K289" i="2" s="1"/>
  <c r="O290" i="2"/>
  <c r="J290" i="2" s="1"/>
  <c r="P290" i="2"/>
  <c r="K290" i="2" s="1"/>
  <c r="O291" i="2"/>
  <c r="J291" i="2" s="1"/>
  <c r="P291" i="2"/>
  <c r="K291" i="2" s="1"/>
  <c r="O292" i="2"/>
  <c r="J292" i="2" s="1"/>
  <c r="P292" i="2"/>
  <c r="K292" i="2" s="1"/>
  <c r="O293" i="2"/>
  <c r="J293" i="2" s="1"/>
  <c r="P293" i="2"/>
  <c r="K293" i="2" s="1"/>
  <c r="O294" i="2"/>
  <c r="J294" i="2" s="1"/>
  <c r="P294" i="2"/>
  <c r="K294" i="2" s="1"/>
  <c r="O295" i="2"/>
  <c r="J295" i="2" s="1"/>
  <c r="P295" i="2"/>
  <c r="K295" i="2" s="1"/>
  <c r="O296" i="2"/>
  <c r="J296" i="2" s="1"/>
  <c r="P296" i="2"/>
  <c r="K296" i="2" s="1"/>
  <c r="O297" i="2"/>
  <c r="J297" i="2" s="1"/>
  <c r="P297" i="2"/>
  <c r="K297" i="2" s="1"/>
  <c r="O298" i="2"/>
  <c r="J298" i="2" s="1"/>
  <c r="P298" i="2"/>
  <c r="K298" i="2" s="1"/>
  <c r="O299" i="2"/>
  <c r="J299" i="2" s="1"/>
  <c r="P299" i="2"/>
  <c r="K299" i="2" s="1"/>
  <c r="O300" i="2"/>
  <c r="J300" i="2" s="1"/>
  <c r="P300" i="2"/>
  <c r="K300" i="2" s="1"/>
  <c r="O301" i="2"/>
  <c r="J301" i="2" s="1"/>
  <c r="P301" i="2"/>
  <c r="K301" i="2" s="1"/>
  <c r="O302" i="2"/>
  <c r="J302" i="2" s="1"/>
  <c r="P302" i="2"/>
  <c r="K302" i="2" s="1"/>
  <c r="O303" i="2"/>
  <c r="J303" i="2" s="1"/>
  <c r="P303" i="2"/>
  <c r="K303" i="2" s="1"/>
  <c r="O304" i="2"/>
  <c r="J304" i="2" s="1"/>
  <c r="P304" i="2"/>
  <c r="K304" i="2" s="1"/>
  <c r="O305" i="2"/>
  <c r="J305" i="2" s="1"/>
  <c r="P305" i="2"/>
  <c r="K305" i="2" s="1"/>
  <c r="O306" i="2"/>
  <c r="J306" i="2" s="1"/>
  <c r="P306" i="2"/>
  <c r="K306" i="2" s="1"/>
  <c r="O307" i="2"/>
  <c r="J307" i="2" s="1"/>
  <c r="P307" i="2"/>
  <c r="K307" i="2" s="1"/>
  <c r="O308" i="2"/>
  <c r="J308" i="2" s="1"/>
  <c r="P308" i="2"/>
  <c r="K308" i="2" s="1"/>
  <c r="O309" i="2"/>
  <c r="J309" i="2" s="1"/>
  <c r="P309" i="2"/>
  <c r="K309" i="2" s="1"/>
  <c r="O310" i="2"/>
  <c r="J310" i="2" s="1"/>
  <c r="P310" i="2"/>
  <c r="K310" i="2" s="1"/>
  <c r="O311" i="2"/>
  <c r="J311" i="2" s="1"/>
  <c r="P311" i="2"/>
  <c r="K311" i="2" s="1"/>
  <c r="O312" i="2"/>
  <c r="J312" i="2" s="1"/>
  <c r="P312" i="2"/>
  <c r="K312" i="2" s="1"/>
  <c r="O313" i="2"/>
  <c r="J313" i="2" s="1"/>
  <c r="P313" i="2"/>
  <c r="K313" i="2" s="1"/>
  <c r="O314" i="2"/>
  <c r="J314" i="2" s="1"/>
  <c r="P314" i="2"/>
  <c r="K314" i="2" s="1"/>
  <c r="O315" i="2"/>
  <c r="J315" i="2" s="1"/>
  <c r="P315" i="2"/>
  <c r="K315" i="2" s="1"/>
  <c r="O316" i="2"/>
  <c r="J316" i="2" s="1"/>
  <c r="P316" i="2"/>
  <c r="K316" i="2" s="1"/>
  <c r="O317" i="2"/>
  <c r="J317" i="2" s="1"/>
  <c r="P317" i="2"/>
  <c r="K317" i="2" s="1"/>
  <c r="O318" i="2"/>
  <c r="J318" i="2" s="1"/>
  <c r="P318" i="2"/>
  <c r="K318" i="2" s="1"/>
  <c r="O319" i="2"/>
  <c r="J319" i="2" s="1"/>
  <c r="P319" i="2"/>
  <c r="K319" i="2" s="1"/>
  <c r="O320" i="2"/>
  <c r="J320" i="2" s="1"/>
  <c r="P320" i="2"/>
  <c r="K320" i="2" s="1"/>
  <c r="O321" i="2"/>
  <c r="J321" i="2" s="1"/>
  <c r="P321" i="2"/>
  <c r="K321" i="2" s="1"/>
  <c r="O322" i="2"/>
  <c r="J322" i="2" s="1"/>
  <c r="P322" i="2"/>
  <c r="K322" i="2" s="1"/>
  <c r="O323" i="2"/>
  <c r="J323" i="2" s="1"/>
  <c r="P323" i="2"/>
  <c r="K323" i="2" s="1"/>
  <c r="O324" i="2"/>
  <c r="J324" i="2" s="1"/>
  <c r="P324" i="2"/>
  <c r="K324" i="2" s="1"/>
  <c r="O325" i="2"/>
  <c r="J325" i="2" s="1"/>
  <c r="P325" i="2"/>
  <c r="K325" i="2" s="1"/>
  <c r="O326" i="2"/>
  <c r="J326" i="2" s="1"/>
  <c r="P326" i="2"/>
  <c r="K326" i="2" s="1"/>
  <c r="O327" i="2"/>
  <c r="J327" i="2" s="1"/>
  <c r="P327" i="2"/>
  <c r="K327" i="2" s="1"/>
  <c r="O328" i="2"/>
  <c r="J328" i="2" s="1"/>
  <c r="P328" i="2"/>
  <c r="K328" i="2" s="1"/>
  <c r="O329" i="2"/>
  <c r="J329" i="2" s="1"/>
  <c r="P329" i="2"/>
  <c r="K329" i="2" s="1"/>
  <c r="O330" i="2"/>
  <c r="J330" i="2" s="1"/>
  <c r="P330" i="2"/>
  <c r="K330" i="2" s="1"/>
  <c r="O331" i="2"/>
  <c r="J331" i="2" s="1"/>
  <c r="P331" i="2"/>
  <c r="K331" i="2" s="1"/>
  <c r="O332" i="2"/>
  <c r="J332" i="2" s="1"/>
  <c r="P332" i="2"/>
  <c r="K332" i="2" s="1"/>
  <c r="O333" i="2"/>
  <c r="J333" i="2" s="1"/>
  <c r="P333" i="2"/>
  <c r="K333" i="2" s="1"/>
  <c r="O334" i="2"/>
  <c r="J334" i="2" s="1"/>
  <c r="P334" i="2"/>
  <c r="K334" i="2" s="1"/>
  <c r="O335" i="2"/>
  <c r="J335" i="2" s="1"/>
  <c r="P335" i="2"/>
  <c r="K335" i="2" s="1"/>
  <c r="O336" i="2"/>
  <c r="J336" i="2" s="1"/>
  <c r="P336" i="2"/>
  <c r="K336" i="2" s="1"/>
  <c r="O337" i="2"/>
  <c r="J337" i="2" s="1"/>
  <c r="P337" i="2"/>
  <c r="K337" i="2" s="1"/>
  <c r="O338" i="2"/>
  <c r="J338" i="2" s="1"/>
  <c r="P338" i="2"/>
  <c r="K338" i="2" s="1"/>
  <c r="O339" i="2"/>
  <c r="J339" i="2" s="1"/>
  <c r="P339" i="2"/>
  <c r="K339" i="2" s="1"/>
  <c r="O340" i="2"/>
  <c r="J340" i="2" s="1"/>
  <c r="P340" i="2"/>
  <c r="K340" i="2" s="1"/>
  <c r="O341" i="2"/>
  <c r="J341" i="2" s="1"/>
  <c r="P341" i="2"/>
  <c r="K341" i="2" s="1"/>
  <c r="O342" i="2"/>
  <c r="J342" i="2" s="1"/>
  <c r="P342" i="2"/>
  <c r="K342" i="2" s="1"/>
  <c r="O343" i="2"/>
  <c r="J343" i="2" s="1"/>
  <c r="P343" i="2"/>
  <c r="K343" i="2" s="1"/>
  <c r="O344" i="2"/>
  <c r="J344" i="2" s="1"/>
  <c r="P344" i="2"/>
  <c r="K344" i="2" s="1"/>
  <c r="O345" i="2"/>
  <c r="J345" i="2" s="1"/>
  <c r="P345" i="2"/>
  <c r="K345" i="2" s="1"/>
  <c r="O346" i="2"/>
  <c r="J346" i="2" s="1"/>
  <c r="P346" i="2"/>
  <c r="K346" i="2" s="1"/>
  <c r="O347" i="2"/>
  <c r="J347" i="2" s="1"/>
  <c r="P347" i="2"/>
  <c r="K347" i="2" s="1"/>
  <c r="O348" i="2"/>
  <c r="J348" i="2" s="1"/>
  <c r="P348" i="2"/>
  <c r="K348" i="2" s="1"/>
  <c r="O349" i="2"/>
  <c r="J349" i="2" s="1"/>
  <c r="P349" i="2"/>
  <c r="K349" i="2" s="1"/>
  <c r="O350" i="2"/>
  <c r="J350" i="2" s="1"/>
  <c r="P350" i="2"/>
  <c r="K350" i="2" s="1"/>
  <c r="O351" i="2"/>
  <c r="J351" i="2" s="1"/>
  <c r="P351" i="2"/>
  <c r="K351" i="2" s="1"/>
  <c r="O352" i="2"/>
  <c r="J352" i="2" s="1"/>
  <c r="P352" i="2"/>
  <c r="K352" i="2" s="1"/>
  <c r="O353" i="2"/>
  <c r="J353" i="2" s="1"/>
  <c r="P353" i="2"/>
  <c r="K353" i="2" s="1"/>
  <c r="O354" i="2"/>
  <c r="J354" i="2" s="1"/>
  <c r="P354" i="2"/>
  <c r="K354" i="2" s="1"/>
  <c r="O355" i="2"/>
  <c r="J355" i="2" s="1"/>
  <c r="P355" i="2"/>
  <c r="K355" i="2" s="1"/>
  <c r="O356" i="2"/>
  <c r="J356" i="2" s="1"/>
  <c r="P356" i="2"/>
  <c r="K356" i="2" s="1"/>
  <c r="O357" i="2"/>
  <c r="J357" i="2" s="1"/>
  <c r="P357" i="2"/>
  <c r="K357" i="2" s="1"/>
  <c r="O358" i="2"/>
  <c r="J358" i="2" s="1"/>
  <c r="P358" i="2"/>
  <c r="K358" i="2" s="1"/>
  <c r="O359" i="2"/>
  <c r="J359" i="2" s="1"/>
  <c r="P359" i="2"/>
  <c r="K359" i="2" s="1"/>
  <c r="O360" i="2"/>
  <c r="J360" i="2" s="1"/>
  <c r="P360" i="2"/>
  <c r="K360" i="2" s="1"/>
  <c r="O361" i="2"/>
  <c r="J361" i="2" s="1"/>
  <c r="P361" i="2"/>
  <c r="K361" i="2" s="1"/>
  <c r="O362" i="2"/>
  <c r="J362" i="2" s="1"/>
  <c r="P362" i="2"/>
  <c r="K362" i="2" s="1"/>
  <c r="O363" i="2"/>
  <c r="J363" i="2" s="1"/>
  <c r="P363" i="2"/>
  <c r="K363" i="2" s="1"/>
  <c r="O364" i="2"/>
  <c r="J364" i="2" s="1"/>
  <c r="P364" i="2"/>
  <c r="K364" i="2" s="1"/>
  <c r="O365" i="2"/>
  <c r="J365" i="2" s="1"/>
  <c r="P365" i="2"/>
  <c r="K365" i="2" s="1"/>
  <c r="O366" i="2"/>
  <c r="J366" i="2" s="1"/>
  <c r="P366" i="2"/>
  <c r="K366" i="2" s="1"/>
  <c r="O367" i="2"/>
  <c r="J367" i="2" s="1"/>
  <c r="P367" i="2"/>
  <c r="K367" i="2" s="1"/>
  <c r="O368" i="2"/>
  <c r="J368" i="2" s="1"/>
  <c r="P368" i="2"/>
  <c r="K368" i="2" s="1"/>
  <c r="O369" i="2"/>
  <c r="J369" i="2" s="1"/>
  <c r="P369" i="2"/>
  <c r="K369" i="2" s="1"/>
  <c r="O370" i="2"/>
  <c r="J370" i="2" s="1"/>
  <c r="P370" i="2"/>
  <c r="K370" i="2" s="1"/>
  <c r="O371" i="2"/>
  <c r="J371" i="2" s="1"/>
  <c r="P371" i="2"/>
  <c r="K371" i="2" s="1"/>
  <c r="O372" i="2"/>
  <c r="J372" i="2" s="1"/>
  <c r="P372" i="2"/>
  <c r="K372" i="2" s="1"/>
  <c r="O373" i="2"/>
  <c r="J373" i="2" s="1"/>
  <c r="P373" i="2"/>
  <c r="K373" i="2" s="1"/>
  <c r="O374" i="2"/>
  <c r="J374" i="2" s="1"/>
  <c r="P374" i="2"/>
  <c r="K374" i="2" s="1"/>
  <c r="O375" i="2"/>
  <c r="J375" i="2" s="1"/>
  <c r="P375" i="2"/>
  <c r="K375" i="2" s="1"/>
  <c r="O376" i="2"/>
  <c r="J376" i="2" s="1"/>
  <c r="P376" i="2"/>
  <c r="K376" i="2" s="1"/>
  <c r="O377" i="2"/>
  <c r="J377" i="2" s="1"/>
  <c r="P377" i="2"/>
  <c r="K377" i="2" s="1"/>
  <c r="O378" i="2"/>
  <c r="J378" i="2" s="1"/>
  <c r="P378" i="2"/>
  <c r="K378" i="2" s="1"/>
  <c r="O379" i="2"/>
  <c r="J379" i="2" s="1"/>
  <c r="P379" i="2"/>
  <c r="K379" i="2" s="1"/>
  <c r="O380" i="2"/>
  <c r="J380" i="2" s="1"/>
  <c r="P380" i="2"/>
  <c r="K380" i="2" s="1"/>
  <c r="O381" i="2"/>
  <c r="J381" i="2" s="1"/>
  <c r="P381" i="2"/>
  <c r="K381" i="2" s="1"/>
  <c r="O382" i="2"/>
  <c r="J382" i="2" s="1"/>
  <c r="P382" i="2"/>
  <c r="K382" i="2" s="1"/>
  <c r="O383" i="2"/>
  <c r="J383" i="2" s="1"/>
  <c r="P383" i="2"/>
  <c r="K383" i="2" s="1"/>
  <c r="O384" i="2"/>
  <c r="J384" i="2" s="1"/>
  <c r="P384" i="2"/>
  <c r="K384" i="2" s="1"/>
  <c r="O385" i="2"/>
  <c r="J385" i="2" s="1"/>
  <c r="P385" i="2"/>
  <c r="K385" i="2" s="1"/>
  <c r="O386" i="2"/>
  <c r="J386" i="2" s="1"/>
  <c r="P386" i="2"/>
  <c r="K386" i="2" s="1"/>
  <c r="O387" i="2"/>
  <c r="J387" i="2" s="1"/>
  <c r="P387" i="2"/>
  <c r="K387" i="2" s="1"/>
  <c r="O388" i="2"/>
  <c r="J388" i="2" s="1"/>
  <c r="P388" i="2"/>
  <c r="K388" i="2" s="1"/>
  <c r="O389" i="2"/>
  <c r="J389" i="2" s="1"/>
  <c r="P389" i="2"/>
  <c r="K389" i="2" s="1"/>
  <c r="O390" i="2"/>
  <c r="J390" i="2" s="1"/>
  <c r="P390" i="2"/>
  <c r="K390" i="2" s="1"/>
  <c r="O391" i="2"/>
  <c r="J391" i="2" s="1"/>
  <c r="P391" i="2"/>
  <c r="K391" i="2" s="1"/>
  <c r="O392" i="2"/>
  <c r="J392" i="2" s="1"/>
  <c r="P392" i="2"/>
  <c r="K392" i="2" s="1"/>
  <c r="O393" i="2"/>
  <c r="J393" i="2" s="1"/>
  <c r="P393" i="2"/>
  <c r="K393" i="2" s="1"/>
  <c r="O394" i="2"/>
  <c r="J394" i="2" s="1"/>
  <c r="P394" i="2"/>
  <c r="K394" i="2" s="1"/>
  <c r="O395" i="2"/>
  <c r="J395" i="2" s="1"/>
  <c r="P395" i="2"/>
  <c r="K395" i="2" s="1"/>
  <c r="O396" i="2"/>
  <c r="J396" i="2" s="1"/>
  <c r="P396" i="2"/>
  <c r="K396" i="2" s="1"/>
  <c r="O397" i="2"/>
  <c r="J397" i="2" s="1"/>
  <c r="P397" i="2"/>
  <c r="K397" i="2" s="1"/>
  <c r="O398" i="2"/>
  <c r="J398" i="2" s="1"/>
  <c r="P398" i="2"/>
  <c r="K398" i="2" s="1"/>
  <c r="O399" i="2"/>
  <c r="J399" i="2" s="1"/>
  <c r="P399" i="2"/>
  <c r="K399" i="2" s="1"/>
  <c r="O400" i="2"/>
  <c r="J400" i="2" s="1"/>
  <c r="P400" i="2"/>
  <c r="K400" i="2" s="1"/>
  <c r="O401" i="2"/>
  <c r="J401" i="2" s="1"/>
  <c r="P401" i="2"/>
  <c r="K401" i="2" s="1"/>
  <c r="O402" i="2"/>
  <c r="J402" i="2" s="1"/>
  <c r="P402" i="2"/>
  <c r="K402" i="2" s="1"/>
  <c r="O403" i="2"/>
  <c r="J403" i="2" s="1"/>
  <c r="P403" i="2"/>
  <c r="K403" i="2" s="1"/>
  <c r="O404" i="2"/>
  <c r="J404" i="2" s="1"/>
  <c r="P404" i="2"/>
  <c r="K404" i="2" s="1"/>
  <c r="O405" i="2"/>
  <c r="J405" i="2" s="1"/>
  <c r="P405" i="2"/>
  <c r="K405" i="2" s="1"/>
  <c r="O406" i="2"/>
  <c r="J406" i="2" s="1"/>
  <c r="P406" i="2"/>
  <c r="K406" i="2" s="1"/>
  <c r="O407" i="2"/>
  <c r="J407" i="2" s="1"/>
  <c r="P407" i="2"/>
  <c r="K407" i="2" s="1"/>
  <c r="O408" i="2"/>
  <c r="J408" i="2" s="1"/>
  <c r="P408" i="2"/>
  <c r="K408" i="2" s="1"/>
  <c r="O409" i="2"/>
  <c r="J409" i="2" s="1"/>
  <c r="P409" i="2"/>
  <c r="K409" i="2" s="1"/>
  <c r="O410" i="2"/>
  <c r="J410" i="2" s="1"/>
  <c r="P410" i="2"/>
  <c r="K410" i="2" s="1"/>
  <c r="O411" i="2"/>
  <c r="J411" i="2" s="1"/>
  <c r="P411" i="2"/>
  <c r="K411" i="2" s="1"/>
  <c r="O412" i="2"/>
  <c r="J412" i="2" s="1"/>
  <c r="P412" i="2"/>
  <c r="K412" i="2" s="1"/>
  <c r="O413" i="2"/>
  <c r="J413" i="2" s="1"/>
  <c r="P413" i="2"/>
  <c r="K413" i="2" s="1"/>
  <c r="O414" i="2"/>
  <c r="J414" i="2" s="1"/>
  <c r="P414" i="2"/>
  <c r="K414" i="2" s="1"/>
  <c r="O415" i="2"/>
  <c r="J415" i="2" s="1"/>
  <c r="P415" i="2"/>
  <c r="K415" i="2" s="1"/>
  <c r="O416" i="2"/>
  <c r="J416" i="2" s="1"/>
  <c r="P416" i="2"/>
  <c r="K416" i="2" s="1"/>
  <c r="O417" i="2"/>
  <c r="J417" i="2" s="1"/>
  <c r="P417" i="2"/>
  <c r="K417" i="2" s="1"/>
  <c r="O418" i="2"/>
  <c r="J418" i="2" s="1"/>
  <c r="P418" i="2"/>
  <c r="K418" i="2" s="1"/>
  <c r="O419" i="2"/>
  <c r="J419" i="2" s="1"/>
  <c r="P419" i="2"/>
  <c r="K419" i="2" s="1"/>
  <c r="O420" i="2"/>
  <c r="J420" i="2" s="1"/>
  <c r="P420" i="2"/>
  <c r="K420" i="2" s="1"/>
  <c r="O421" i="2"/>
  <c r="J421" i="2" s="1"/>
  <c r="P421" i="2"/>
  <c r="K421" i="2" s="1"/>
  <c r="O422" i="2"/>
  <c r="J422" i="2" s="1"/>
  <c r="P422" i="2"/>
  <c r="K422" i="2" s="1"/>
  <c r="O423" i="2"/>
  <c r="J423" i="2" s="1"/>
  <c r="P423" i="2"/>
  <c r="K423" i="2" s="1"/>
  <c r="O424" i="2"/>
  <c r="J424" i="2" s="1"/>
  <c r="P424" i="2"/>
  <c r="K424" i="2" s="1"/>
  <c r="O425" i="2"/>
  <c r="J425" i="2" s="1"/>
  <c r="P425" i="2"/>
  <c r="K425" i="2" s="1"/>
  <c r="O426" i="2"/>
  <c r="J426" i="2" s="1"/>
  <c r="P426" i="2"/>
  <c r="K426" i="2" s="1"/>
  <c r="O427" i="2"/>
  <c r="J427" i="2" s="1"/>
  <c r="P427" i="2"/>
  <c r="K427" i="2" s="1"/>
  <c r="O428" i="2"/>
  <c r="J428" i="2" s="1"/>
  <c r="P428" i="2"/>
  <c r="K428" i="2" s="1"/>
  <c r="O429" i="2"/>
  <c r="J429" i="2" s="1"/>
  <c r="P429" i="2"/>
  <c r="K429" i="2" s="1"/>
  <c r="O430" i="2"/>
  <c r="J430" i="2" s="1"/>
  <c r="P430" i="2"/>
  <c r="K430" i="2" s="1"/>
  <c r="O431" i="2"/>
  <c r="J431" i="2" s="1"/>
  <c r="P431" i="2"/>
  <c r="K431" i="2" s="1"/>
  <c r="O432" i="2"/>
  <c r="J432" i="2" s="1"/>
  <c r="P432" i="2"/>
  <c r="K432" i="2" s="1"/>
  <c r="O433" i="2"/>
  <c r="J433" i="2" s="1"/>
  <c r="P433" i="2"/>
  <c r="K433" i="2" s="1"/>
  <c r="O434" i="2"/>
  <c r="J434" i="2" s="1"/>
  <c r="P434" i="2"/>
  <c r="K434" i="2" s="1"/>
  <c r="O435" i="2"/>
  <c r="J435" i="2" s="1"/>
  <c r="P435" i="2"/>
  <c r="K435" i="2" s="1"/>
  <c r="O436" i="2"/>
  <c r="J436" i="2" s="1"/>
  <c r="P436" i="2"/>
  <c r="K436" i="2" s="1"/>
  <c r="O437" i="2"/>
  <c r="J437" i="2" s="1"/>
  <c r="P437" i="2"/>
  <c r="K437" i="2" s="1"/>
  <c r="O438" i="2"/>
  <c r="J438" i="2" s="1"/>
  <c r="P438" i="2"/>
  <c r="K438" i="2" s="1"/>
  <c r="O439" i="2"/>
  <c r="J439" i="2" s="1"/>
  <c r="P439" i="2"/>
  <c r="K439" i="2" s="1"/>
  <c r="O440" i="2"/>
  <c r="J440" i="2" s="1"/>
  <c r="P440" i="2"/>
  <c r="K440" i="2" s="1"/>
  <c r="O441" i="2"/>
  <c r="J441" i="2" s="1"/>
  <c r="P441" i="2"/>
  <c r="K441" i="2" s="1"/>
  <c r="O442" i="2"/>
  <c r="J442" i="2" s="1"/>
  <c r="P442" i="2"/>
  <c r="K442" i="2" s="1"/>
  <c r="O443" i="2"/>
  <c r="J443" i="2" s="1"/>
  <c r="P443" i="2"/>
  <c r="K443" i="2" s="1"/>
  <c r="O444" i="2"/>
  <c r="J444" i="2" s="1"/>
  <c r="P444" i="2"/>
  <c r="K444" i="2" s="1"/>
  <c r="O445" i="2"/>
  <c r="J445" i="2" s="1"/>
  <c r="P445" i="2"/>
  <c r="K445" i="2" s="1"/>
  <c r="O446" i="2"/>
  <c r="J446" i="2" s="1"/>
  <c r="P446" i="2"/>
  <c r="K446" i="2" s="1"/>
  <c r="O447" i="2"/>
  <c r="J447" i="2" s="1"/>
  <c r="P447" i="2"/>
  <c r="K447" i="2" s="1"/>
  <c r="O448" i="2"/>
  <c r="J448" i="2" s="1"/>
  <c r="P448" i="2"/>
  <c r="K448" i="2" s="1"/>
  <c r="O449" i="2"/>
  <c r="J449" i="2" s="1"/>
  <c r="P449" i="2"/>
  <c r="K449" i="2" s="1"/>
  <c r="O450" i="2"/>
  <c r="J450" i="2" s="1"/>
  <c r="P450" i="2"/>
  <c r="K450" i="2" s="1"/>
  <c r="O451" i="2"/>
  <c r="J451" i="2" s="1"/>
  <c r="P451" i="2"/>
  <c r="K451" i="2" s="1"/>
  <c r="O452" i="2"/>
  <c r="J452" i="2" s="1"/>
  <c r="P452" i="2"/>
  <c r="K452" i="2" s="1"/>
  <c r="O453" i="2"/>
  <c r="J453" i="2" s="1"/>
  <c r="P453" i="2"/>
  <c r="K453" i="2" s="1"/>
  <c r="O454" i="2"/>
  <c r="J454" i="2" s="1"/>
  <c r="P454" i="2"/>
  <c r="K454" i="2" s="1"/>
  <c r="O455" i="2"/>
  <c r="J455" i="2" s="1"/>
  <c r="P455" i="2"/>
  <c r="K455" i="2" s="1"/>
  <c r="O456" i="2"/>
  <c r="J456" i="2" s="1"/>
  <c r="P456" i="2"/>
  <c r="K456" i="2" s="1"/>
  <c r="O457" i="2"/>
  <c r="J457" i="2" s="1"/>
  <c r="P457" i="2"/>
  <c r="K457" i="2" s="1"/>
  <c r="O458" i="2"/>
  <c r="J458" i="2" s="1"/>
  <c r="P458" i="2"/>
  <c r="K458" i="2" s="1"/>
  <c r="O459" i="2"/>
  <c r="J459" i="2" s="1"/>
  <c r="P459" i="2"/>
  <c r="K459" i="2" s="1"/>
  <c r="O460" i="2"/>
  <c r="J460" i="2" s="1"/>
  <c r="P460" i="2"/>
  <c r="K460" i="2" s="1"/>
  <c r="O461" i="2"/>
  <c r="J461" i="2" s="1"/>
  <c r="P461" i="2"/>
  <c r="K461" i="2" s="1"/>
  <c r="O462" i="2"/>
  <c r="J462" i="2" s="1"/>
  <c r="P462" i="2"/>
  <c r="K462" i="2" s="1"/>
  <c r="O463" i="2"/>
  <c r="J463" i="2" s="1"/>
  <c r="P463" i="2"/>
  <c r="K463" i="2" s="1"/>
  <c r="O464" i="2"/>
  <c r="J464" i="2" s="1"/>
  <c r="P464" i="2"/>
  <c r="K464" i="2" s="1"/>
  <c r="O465" i="2"/>
  <c r="J465" i="2" s="1"/>
  <c r="P465" i="2"/>
  <c r="K465" i="2" s="1"/>
  <c r="O466" i="2"/>
  <c r="J466" i="2" s="1"/>
  <c r="P466" i="2"/>
  <c r="K466" i="2" s="1"/>
  <c r="O467" i="2"/>
  <c r="J467" i="2" s="1"/>
  <c r="P467" i="2"/>
  <c r="K467" i="2" s="1"/>
  <c r="O468" i="2"/>
  <c r="J468" i="2" s="1"/>
  <c r="P468" i="2"/>
  <c r="K468" i="2" s="1"/>
  <c r="O469" i="2"/>
  <c r="J469" i="2" s="1"/>
  <c r="P469" i="2"/>
  <c r="K469" i="2" s="1"/>
  <c r="O470" i="2"/>
  <c r="J470" i="2" s="1"/>
  <c r="P470" i="2"/>
  <c r="K470" i="2" s="1"/>
  <c r="O471" i="2"/>
  <c r="J471" i="2" s="1"/>
  <c r="P471" i="2"/>
  <c r="K471" i="2" s="1"/>
  <c r="O472" i="2"/>
  <c r="J472" i="2" s="1"/>
  <c r="P472" i="2"/>
  <c r="K472" i="2" s="1"/>
  <c r="O473" i="2"/>
  <c r="J473" i="2" s="1"/>
  <c r="P473" i="2"/>
  <c r="K473" i="2" s="1"/>
  <c r="O474" i="2"/>
  <c r="J474" i="2" s="1"/>
  <c r="P474" i="2"/>
  <c r="K474" i="2" s="1"/>
  <c r="O475" i="2"/>
  <c r="J475" i="2" s="1"/>
  <c r="P475" i="2"/>
  <c r="K475" i="2" s="1"/>
  <c r="O476" i="2"/>
  <c r="J476" i="2" s="1"/>
  <c r="P476" i="2"/>
  <c r="K476" i="2" s="1"/>
  <c r="O477" i="2"/>
  <c r="J477" i="2" s="1"/>
  <c r="P477" i="2"/>
  <c r="K477" i="2" s="1"/>
  <c r="O478" i="2"/>
  <c r="J478" i="2" s="1"/>
  <c r="P478" i="2"/>
  <c r="K478" i="2" s="1"/>
  <c r="O479" i="2"/>
  <c r="J479" i="2" s="1"/>
  <c r="P479" i="2"/>
  <c r="K479" i="2" s="1"/>
  <c r="O480" i="2"/>
  <c r="J480" i="2" s="1"/>
  <c r="P480" i="2"/>
  <c r="K480" i="2" s="1"/>
  <c r="O481" i="2"/>
  <c r="J481" i="2" s="1"/>
  <c r="P481" i="2"/>
  <c r="K481" i="2" s="1"/>
  <c r="O482" i="2"/>
  <c r="J482" i="2" s="1"/>
  <c r="P482" i="2"/>
  <c r="K482" i="2" s="1"/>
  <c r="O483" i="2"/>
  <c r="J483" i="2" s="1"/>
  <c r="P483" i="2"/>
  <c r="K483" i="2" s="1"/>
  <c r="O484" i="2"/>
  <c r="J484" i="2" s="1"/>
  <c r="P484" i="2"/>
  <c r="K484" i="2" s="1"/>
  <c r="O485" i="2"/>
  <c r="J485" i="2" s="1"/>
  <c r="P485" i="2"/>
  <c r="K485" i="2" s="1"/>
  <c r="O486" i="2"/>
  <c r="J486" i="2" s="1"/>
  <c r="P486" i="2"/>
  <c r="K486" i="2" s="1"/>
  <c r="O487" i="2"/>
  <c r="J487" i="2" s="1"/>
  <c r="P487" i="2"/>
  <c r="K487" i="2" s="1"/>
  <c r="O488" i="2"/>
  <c r="J488" i="2" s="1"/>
  <c r="P488" i="2"/>
  <c r="K488" i="2" s="1"/>
  <c r="O489" i="2"/>
  <c r="J489" i="2" s="1"/>
  <c r="P489" i="2"/>
  <c r="K489" i="2" s="1"/>
  <c r="O490" i="2"/>
  <c r="J490" i="2" s="1"/>
  <c r="P490" i="2"/>
  <c r="K490" i="2" s="1"/>
  <c r="O491" i="2"/>
  <c r="J491" i="2" s="1"/>
  <c r="P491" i="2"/>
  <c r="K491" i="2" s="1"/>
  <c r="O492" i="2"/>
  <c r="J492" i="2" s="1"/>
  <c r="P492" i="2"/>
  <c r="K492" i="2" s="1"/>
  <c r="O493" i="2"/>
  <c r="J493" i="2" s="1"/>
  <c r="P493" i="2"/>
  <c r="K493" i="2" s="1"/>
  <c r="O494" i="2"/>
  <c r="J494" i="2" s="1"/>
  <c r="P494" i="2"/>
  <c r="K494" i="2" s="1"/>
  <c r="O495" i="2"/>
  <c r="J495" i="2" s="1"/>
  <c r="P495" i="2"/>
  <c r="K495" i="2" s="1"/>
  <c r="O496" i="2"/>
  <c r="J496" i="2" s="1"/>
  <c r="P496" i="2"/>
  <c r="K496" i="2" s="1"/>
  <c r="O497" i="2"/>
  <c r="J497" i="2" s="1"/>
  <c r="P497" i="2"/>
  <c r="K497" i="2" s="1"/>
  <c r="O498" i="2"/>
  <c r="J498" i="2" s="1"/>
  <c r="P498" i="2"/>
  <c r="K498" i="2" s="1"/>
  <c r="O499" i="2"/>
  <c r="J499" i="2" s="1"/>
  <c r="P499" i="2"/>
  <c r="K499" i="2" s="1"/>
  <c r="O500" i="2"/>
  <c r="J500" i="2" s="1"/>
  <c r="P500" i="2"/>
  <c r="K500" i="2" s="1"/>
  <c r="O501" i="2"/>
  <c r="J501" i="2" s="1"/>
  <c r="P501" i="2"/>
  <c r="K501" i="2" s="1"/>
  <c r="O502" i="2"/>
  <c r="J502" i="2" s="1"/>
  <c r="P502" i="2"/>
  <c r="K502" i="2" s="1"/>
  <c r="O503" i="2"/>
  <c r="J503" i="2" s="1"/>
  <c r="P503" i="2"/>
  <c r="K503" i="2" s="1"/>
  <c r="O504" i="2"/>
  <c r="J504" i="2" s="1"/>
  <c r="P504" i="2"/>
  <c r="K504" i="2" s="1"/>
  <c r="O505" i="2"/>
  <c r="J505" i="2" s="1"/>
  <c r="P505" i="2"/>
  <c r="K505" i="2" s="1"/>
  <c r="O506" i="2"/>
  <c r="J506" i="2" s="1"/>
  <c r="P506" i="2"/>
  <c r="K506" i="2" s="1"/>
  <c r="O507" i="2"/>
  <c r="J507" i="2" s="1"/>
  <c r="P507" i="2"/>
  <c r="K507" i="2" s="1"/>
  <c r="O508" i="2"/>
  <c r="J508" i="2" s="1"/>
  <c r="P508" i="2"/>
  <c r="K508" i="2" s="1"/>
  <c r="O509" i="2"/>
  <c r="J509" i="2" s="1"/>
  <c r="P509" i="2"/>
  <c r="K509" i="2" s="1"/>
  <c r="O510" i="2"/>
  <c r="J510" i="2" s="1"/>
  <c r="P510" i="2"/>
  <c r="K510" i="2" s="1"/>
  <c r="O511" i="2"/>
  <c r="J511" i="2" s="1"/>
  <c r="P511" i="2"/>
  <c r="K511" i="2" s="1"/>
  <c r="O512" i="2"/>
  <c r="J512" i="2" s="1"/>
  <c r="P512" i="2"/>
  <c r="K512" i="2" s="1"/>
  <c r="O513" i="2"/>
  <c r="J513" i="2" s="1"/>
  <c r="P513" i="2"/>
  <c r="K513" i="2" s="1"/>
  <c r="O514" i="2"/>
  <c r="J514" i="2" s="1"/>
  <c r="P514" i="2"/>
  <c r="K514" i="2" s="1"/>
  <c r="O515" i="2"/>
  <c r="J515" i="2" s="1"/>
  <c r="P515" i="2"/>
  <c r="K515" i="2" s="1"/>
  <c r="O516" i="2"/>
  <c r="J516" i="2" s="1"/>
  <c r="P516" i="2"/>
  <c r="K516" i="2" s="1"/>
  <c r="O517" i="2"/>
  <c r="J517" i="2" s="1"/>
  <c r="P517" i="2"/>
  <c r="K517" i="2" s="1"/>
  <c r="O518" i="2"/>
  <c r="J518" i="2" s="1"/>
  <c r="P518" i="2"/>
  <c r="K518" i="2" s="1"/>
  <c r="O519" i="2"/>
  <c r="J519" i="2" s="1"/>
  <c r="P519" i="2"/>
  <c r="K519" i="2" s="1"/>
  <c r="O520" i="2"/>
  <c r="J520" i="2" s="1"/>
  <c r="P520" i="2"/>
  <c r="K520" i="2" s="1"/>
  <c r="O521" i="2"/>
  <c r="J521" i="2" s="1"/>
  <c r="P521" i="2"/>
  <c r="K521" i="2" s="1"/>
  <c r="O522" i="2"/>
  <c r="J522" i="2" s="1"/>
  <c r="P522" i="2"/>
  <c r="K522" i="2" s="1"/>
  <c r="O523" i="2"/>
  <c r="J523" i="2" s="1"/>
  <c r="P523" i="2"/>
  <c r="K523" i="2" s="1"/>
  <c r="O524" i="2"/>
  <c r="J524" i="2" s="1"/>
  <c r="P524" i="2"/>
  <c r="K524" i="2" s="1"/>
  <c r="O525" i="2"/>
  <c r="J525" i="2" s="1"/>
  <c r="P525" i="2"/>
  <c r="K525" i="2" s="1"/>
  <c r="O526" i="2"/>
  <c r="J526" i="2" s="1"/>
  <c r="P526" i="2"/>
  <c r="K526" i="2" s="1"/>
  <c r="O527" i="2"/>
  <c r="J527" i="2" s="1"/>
  <c r="P527" i="2"/>
  <c r="K527" i="2" s="1"/>
  <c r="O528" i="2"/>
  <c r="J528" i="2" s="1"/>
  <c r="P528" i="2"/>
  <c r="K528" i="2" s="1"/>
  <c r="O529" i="2"/>
  <c r="J529" i="2" s="1"/>
  <c r="P529" i="2"/>
  <c r="K529" i="2" s="1"/>
  <c r="O530" i="2"/>
  <c r="J530" i="2" s="1"/>
  <c r="P530" i="2"/>
  <c r="K530" i="2" s="1"/>
  <c r="O531" i="2"/>
  <c r="J531" i="2" s="1"/>
  <c r="P531" i="2"/>
  <c r="K531" i="2" s="1"/>
  <c r="O532" i="2"/>
  <c r="J532" i="2" s="1"/>
  <c r="P532" i="2"/>
  <c r="K532" i="2" s="1"/>
  <c r="O533" i="2"/>
  <c r="J533" i="2" s="1"/>
  <c r="P533" i="2"/>
  <c r="K533" i="2" s="1"/>
  <c r="O534" i="2"/>
  <c r="J534" i="2" s="1"/>
  <c r="P534" i="2"/>
  <c r="K534" i="2" s="1"/>
  <c r="O535" i="2"/>
  <c r="J535" i="2" s="1"/>
  <c r="P535" i="2"/>
  <c r="K535" i="2" s="1"/>
  <c r="O536" i="2"/>
  <c r="J536" i="2" s="1"/>
  <c r="P536" i="2"/>
  <c r="K536" i="2" s="1"/>
  <c r="O537" i="2"/>
  <c r="J537" i="2" s="1"/>
  <c r="P537" i="2"/>
  <c r="K537" i="2" s="1"/>
  <c r="O538" i="2"/>
  <c r="J538" i="2" s="1"/>
  <c r="P538" i="2"/>
  <c r="K538" i="2" s="1"/>
  <c r="O539" i="2"/>
  <c r="J539" i="2" s="1"/>
  <c r="P539" i="2"/>
  <c r="K539" i="2" s="1"/>
  <c r="O540" i="2"/>
  <c r="J540" i="2" s="1"/>
  <c r="P540" i="2"/>
  <c r="K540" i="2" s="1"/>
  <c r="O541" i="2"/>
  <c r="J541" i="2" s="1"/>
  <c r="P541" i="2"/>
  <c r="K541" i="2" s="1"/>
  <c r="O542" i="2"/>
  <c r="J542" i="2" s="1"/>
  <c r="P542" i="2"/>
  <c r="K542" i="2" s="1"/>
  <c r="O543" i="2"/>
  <c r="J543" i="2" s="1"/>
  <c r="P543" i="2"/>
  <c r="K543" i="2" s="1"/>
  <c r="O544" i="2"/>
  <c r="J544" i="2" s="1"/>
  <c r="P544" i="2"/>
  <c r="K544" i="2" s="1"/>
  <c r="O545" i="2"/>
  <c r="J545" i="2" s="1"/>
  <c r="P545" i="2"/>
  <c r="K545" i="2" s="1"/>
  <c r="O546" i="2"/>
  <c r="J546" i="2" s="1"/>
  <c r="P546" i="2"/>
  <c r="K546" i="2" s="1"/>
  <c r="O547" i="2"/>
  <c r="J547" i="2" s="1"/>
  <c r="P547" i="2"/>
  <c r="K547" i="2" s="1"/>
  <c r="O548" i="2"/>
  <c r="J548" i="2" s="1"/>
  <c r="P548" i="2"/>
  <c r="K548" i="2" s="1"/>
  <c r="O549" i="2"/>
  <c r="J549" i="2" s="1"/>
  <c r="P549" i="2"/>
  <c r="K549" i="2" s="1"/>
  <c r="O550" i="2"/>
  <c r="J550" i="2" s="1"/>
  <c r="P550" i="2"/>
  <c r="K550" i="2" s="1"/>
  <c r="O551" i="2"/>
  <c r="J551" i="2" s="1"/>
  <c r="P551" i="2"/>
  <c r="K551" i="2" s="1"/>
  <c r="O552" i="2"/>
  <c r="J552" i="2" s="1"/>
  <c r="P552" i="2"/>
  <c r="K552" i="2" s="1"/>
  <c r="O553" i="2"/>
  <c r="J553" i="2" s="1"/>
  <c r="P553" i="2"/>
  <c r="K553" i="2" s="1"/>
  <c r="O554" i="2"/>
  <c r="J554" i="2" s="1"/>
  <c r="P554" i="2"/>
  <c r="K554" i="2" s="1"/>
  <c r="O555" i="2"/>
  <c r="J555" i="2" s="1"/>
  <c r="P555" i="2"/>
  <c r="K555" i="2" s="1"/>
  <c r="O556" i="2"/>
  <c r="J556" i="2" s="1"/>
  <c r="P556" i="2"/>
  <c r="K556" i="2" s="1"/>
  <c r="O557" i="2"/>
  <c r="J557" i="2" s="1"/>
  <c r="P557" i="2"/>
  <c r="K557" i="2" s="1"/>
  <c r="O558" i="2"/>
  <c r="J558" i="2" s="1"/>
  <c r="P558" i="2"/>
  <c r="K558" i="2" s="1"/>
  <c r="O559" i="2"/>
  <c r="J559" i="2" s="1"/>
  <c r="P559" i="2"/>
  <c r="K559" i="2" s="1"/>
  <c r="O560" i="2"/>
  <c r="J560" i="2" s="1"/>
  <c r="P560" i="2"/>
  <c r="K560" i="2" s="1"/>
  <c r="O561" i="2"/>
  <c r="J561" i="2" s="1"/>
  <c r="P561" i="2"/>
  <c r="K561" i="2" s="1"/>
  <c r="O562" i="2"/>
  <c r="J562" i="2" s="1"/>
  <c r="P562" i="2"/>
  <c r="K562" i="2" s="1"/>
  <c r="O563" i="2"/>
  <c r="J563" i="2" s="1"/>
  <c r="P563" i="2"/>
  <c r="K563" i="2" s="1"/>
  <c r="O564" i="2"/>
  <c r="J564" i="2" s="1"/>
  <c r="P564" i="2"/>
  <c r="K564" i="2" s="1"/>
  <c r="O565" i="2"/>
  <c r="J565" i="2" s="1"/>
  <c r="P565" i="2"/>
  <c r="K565" i="2" s="1"/>
  <c r="O566" i="2"/>
  <c r="J566" i="2" s="1"/>
  <c r="P566" i="2"/>
  <c r="K566" i="2" s="1"/>
  <c r="O567" i="2"/>
  <c r="J567" i="2" s="1"/>
  <c r="P567" i="2"/>
  <c r="K567" i="2" s="1"/>
  <c r="O568" i="2"/>
  <c r="J568" i="2" s="1"/>
  <c r="P568" i="2"/>
  <c r="K568" i="2" s="1"/>
  <c r="O569" i="2"/>
  <c r="J569" i="2" s="1"/>
  <c r="P569" i="2"/>
  <c r="K569" i="2" s="1"/>
  <c r="O570" i="2"/>
  <c r="J570" i="2" s="1"/>
  <c r="P570" i="2"/>
  <c r="K570" i="2" s="1"/>
  <c r="O571" i="2"/>
  <c r="J571" i="2" s="1"/>
  <c r="P571" i="2"/>
  <c r="K571" i="2" s="1"/>
  <c r="O572" i="2"/>
  <c r="J572" i="2" s="1"/>
  <c r="P572" i="2"/>
  <c r="K572" i="2" s="1"/>
  <c r="O573" i="2"/>
  <c r="J573" i="2" s="1"/>
  <c r="P573" i="2"/>
  <c r="K573" i="2" s="1"/>
  <c r="O574" i="2"/>
  <c r="J574" i="2" s="1"/>
  <c r="P574" i="2"/>
  <c r="K574" i="2" s="1"/>
  <c r="O575" i="2"/>
  <c r="J575" i="2" s="1"/>
  <c r="P575" i="2"/>
  <c r="K575" i="2" s="1"/>
  <c r="O576" i="2"/>
  <c r="J576" i="2" s="1"/>
  <c r="P576" i="2"/>
  <c r="K576" i="2" s="1"/>
  <c r="O577" i="2"/>
  <c r="J577" i="2" s="1"/>
  <c r="P577" i="2"/>
  <c r="K577" i="2" s="1"/>
  <c r="O578" i="2"/>
  <c r="J578" i="2" s="1"/>
  <c r="P578" i="2"/>
  <c r="K578" i="2" s="1"/>
  <c r="O579" i="2"/>
  <c r="J579" i="2" s="1"/>
  <c r="P579" i="2"/>
  <c r="K579" i="2" s="1"/>
  <c r="O580" i="2"/>
  <c r="J580" i="2" s="1"/>
  <c r="P580" i="2"/>
  <c r="K580" i="2" s="1"/>
  <c r="O581" i="2"/>
  <c r="J581" i="2" s="1"/>
  <c r="P581" i="2"/>
  <c r="K581" i="2" s="1"/>
  <c r="O582" i="2"/>
  <c r="J582" i="2" s="1"/>
  <c r="P582" i="2"/>
  <c r="K582" i="2" s="1"/>
  <c r="O583" i="2"/>
  <c r="J583" i="2" s="1"/>
  <c r="P583" i="2"/>
  <c r="K583" i="2" s="1"/>
  <c r="O584" i="2"/>
  <c r="J584" i="2" s="1"/>
  <c r="P584" i="2"/>
  <c r="K584" i="2" s="1"/>
  <c r="O585" i="2"/>
  <c r="J585" i="2" s="1"/>
  <c r="P585" i="2"/>
  <c r="K585" i="2" s="1"/>
  <c r="O586" i="2"/>
  <c r="J586" i="2" s="1"/>
  <c r="P586" i="2"/>
  <c r="K586" i="2" s="1"/>
  <c r="O587" i="2"/>
  <c r="J587" i="2" s="1"/>
  <c r="P587" i="2"/>
  <c r="K587" i="2" s="1"/>
  <c r="O588" i="2"/>
  <c r="J588" i="2" s="1"/>
  <c r="P588" i="2"/>
  <c r="K588" i="2" s="1"/>
  <c r="O589" i="2"/>
  <c r="J589" i="2" s="1"/>
  <c r="P589" i="2"/>
  <c r="K589" i="2" s="1"/>
  <c r="O590" i="2"/>
  <c r="J590" i="2" s="1"/>
  <c r="P590" i="2"/>
  <c r="K590" i="2" s="1"/>
  <c r="O591" i="2"/>
  <c r="J591" i="2" s="1"/>
  <c r="P591" i="2"/>
  <c r="K591" i="2" s="1"/>
  <c r="O592" i="2"/>
  <c r="J592" i="2" s="1"/>
  <c r="P592" i="2"/>
  <c r="K592" i="2" s="1"/>
  <c r="O593" i="2"/>
  <c r="J593" i="2" s="1"/>
  <c r="P593" i="2"/>
  <c r="K593" i="2" s="1"/>
  <c r="O594" i="2"/>
  <c r="J594" i="2" s="1"/>
  <c r="P594" i="2"/>
  <c r="K594" i="2" s="1"/>
  <c r="O595" i="2"/>
  <c r="J595" i="2" s="1"/>
  <c r="P595" i="2"/>
  <c r="K595" i="2" s="1"/>
  <c r="O596" i="2"/>
  <c r="J596" i="2" s="1"/>
  <c r="P596" i="2"/>
  <c r="K596" i="2" s="1"/>
  <c r="O597" i="2"/>
  <c r="J597" i="2" s="1"/>
  <c r="P597" i="2"/>
  <c r="K597" i="2" s="1"/>
  <c r="O598" i="2"/>
  <c r="J598" i="2" s="1"/>
  <c r="P598" i="2"/>
  <c r="K598" i="2" s="1"/>
  <c r="O599" i="2"/>
  <c r="J599" i="2" s="1"/>
  <c r="P599" i="2"/>
  <c r="K599" i="2" s="1"/>
  <c r="O600" i="2"/>
  <c r="J600" i="2" s="1"/>
  <c r="P600" i="2"/>
  <c r="K600" i="2" s="1"/>
  <c r="O601" i="2"/>
  <c r="J601" i="2" s="1"/>
  <c r="P601" i="2"/>
  <c r="K601" i="2" s="1"/>
  <c r="O602" i="2"/>
  <c r="J602" i="2" s="1"/>
  <c r="P602" i="2"/>
  <c r="K602" i="2" s="1"/>
  <c r="O603" i="2"/>
  <c r="J603" i="2" s="1"/>
  <c r="P603" i="2"/>
  <c r="K603" i="2" s="1"/>
  <c r="O604" i="2"/>
  <c r="J604" i="2" s="1"/>
  <c r="P604" i="2"/>
  <c r="K604" i="2" s="1"/>
  <c r="O605" i="2"/>
  <c r="J605" i="2" s="1"/>
  <c r="P605" i="2"/>
  <c r="K605" i="2" s="1"/>
  <c r="O606" i="2"/>
  <c r="J606" i="2" s="1"/>
  <c r="P606" i="2"/>
  <c r="K606" i="2" s="1"/>
  <c r="O607" i="2"/>
  <c r="J607" i="2" s="1"/>
  <c r="P607" i="2"/>
  <c r="K607" i="2" s="1"/>
  <c r="O608" i="2"/>
  <c r="J608" i="2" s="1"/>
  <c r="P608" i="2"/>
  <c r="K608" i="2" s="1"/>
  <c r="O609" i="2"/>
  <c r="J609" i="2" s="1"/>
  <c r="P609" i="2"/>
  <c r="K609" i="2" s="1"/>
  <c r="O610" i="2"/>
  <c r="J610" i="2" s="1"/>
  <c r="P610" i="2"/>
  <c r="K610" i="2" s="1"/>
  <c r="O611" i="2"/>
  <c r="J611" i="2" s="1"/>
  <c r="P611" i="2"/>
  <c r="K611" i="2" s="1"/>
  <c r="O612" i="2"/>
  <c r="J612" i="2" s="1"/>
  <c r="P612" i="2"/>
  <c r="K612" i="2" s="1"/>
  <c r="O613" i="2"/>
  <c r="J613" i="2" s="1"/>
  <c r="P613" i="2"/>
  <c r="K613" i="2" s="1"/>
  <c r="O614" i="2"/>
  <c r="J614" i="2" s="1"/>
  <c r="P614" i="2"/>
  <c r="K614" i="2" s="1"/>
  <c r="O615" i="2"/>
  <c r="J615" i="2" s="1"/>
  <c r="P615" i="2"/>
  <c r="K615" i="2" s="1"/>
  <c r="O616" i="2"/>
  <c r="J616" i="2" s="1"/>
  <c r="P616" i="2"/>
  <c r="K616" i="2" s="1"/>
  <c r="O617" i="2"/>
  <c r="J617" i="2" s="1"/>
  <c r="P617" i="2"/>
  <c r="K617" i="2" s="1"/>
  <c r="O618" i="2"/>
  <c r="J618" i="2" s="1"/>
  <c r="P618" i="2"/>
  <c r="K618" i="2" s="1"/>
  <c r="O619" i="2"/>
  <c r="J619" i="2" s="1"/>
  <c r="P619" i="2"/>
  <c r="K619" i="2" s="1"/>
  <c r="O620" i="2"/>
  <c r="J620" i="2" s="1"/>
  <c r="P620" i="2"/>
  <c r="K620" i="2" s="1"/>
  <c r="O621" i="2"/>
  <c r="J621" i="2" s="1"/>
  <c r="P621" i="2"/>
  <c r="K621" i="2" s="1"/>
  <c r="O622" i="2"/>
  <c r="J622" i="2" s="1"/>
  <c r="P622" i="2"/>
  <c r="K622" i="2" s="1"/>
  <c r="O623" i="2"/>
  <c r="J623" i="2" s="1"/>
  <c r="P623" i="2"/>
  <c r="K623" i="2" s="1"/>
  <c r="O624" i="2"/>
  <c r="J624" i="2" s="1"/>
  <c r="P624" i="2"/>
  <c r="K624" i="2" s="1"/>
  <c r="O625" i="2"/>
  <c r="J625" i="2" s="1"/>
  <c r="P625" i="2"/>
  <c r="K625" i="2" s="1"/>
  <c r="O626" i="2"/>
  <c r="J626" i="2" s="1"/>
  <c r="P626" i="2"/>
  <c r="K626" i="2" s="1"/>
  <c r="O627" i="2"/>
  <c r="J627" i="2" s="1"/>
  <c r="P627" i="2"/>
  <c r="K627" i="2" s="1"/>
  <c r="O628" i="2"/>
  <c r="J628" i="2" s="1"/>
  <c r="P628" i="2"/>
  <c r="K628" i="2" s="1"/>
  <c r="O629" i="2"/>
  <c r="J629" i="2" s="1"/>
  <c r="P629" i="2"/>
  <c r="K629" i="2" s="1"/>
  <c r="O630" i="2"/>
  <c r="J630" i="2" s="1"/>
  <c r="P630" i="2"/>
  <c r="K630" i="2" s="1"/>
  <c r="O631" i="2"/>
  <c r="J631" i="2" s="1"/>
  <c r="P631" i="2"/>
  <c r="K631" i="2" s="1"/>
  <c r="O632" i="2"/>
  <c r="J632" i="2" s="1"/>
  <c r="P632" i="2"/>
  <c r="K632" i="2" s="1"/>
  <c r="O633" i="2"/>
  <c r="J633" i="2" s="1"/>
  <c r="P633" i="2"/>
  <c r="K633" i="2" s="1"/>
  <c r="O634" i="2"/>
  <c r="J634" i="2" s="1"/>
  <c r="P634" i="2"/>
  <c r="K634" i="2" s="1"/>
  <c r="O635" i="2"/>
  <c r="J635" i="2" s="1"/>
  <c r="P635" i="2"/>
  <c r="K635" i="2" s="1"/>
  <c r="O636" i="2"/>
  <c r="J636" i="2" s="1"/>
  <c r="P636" i="2"/>
  <c r="K636" i="2" s="1"/>
  <c r="O637" i="2"/>
  <c r="J637" i="2" s="1"/>
  <c r="P637" i="2"/>
  <c r="K637" i="2" s="1"/>
  <c r="O638" i="2"/>
  <c r="J638" i="2" s="1"/>
  <c r="P638" i="2"/>
  <c r="K638" i="2" s="1"/>
  <c r="O639" i="2"/>
  <c r="J639" i="2" s="1"/>
  <c r="P639" i="2"/>
  <c r="K639" i="2" s="1"/>
  <c r="O640" i="2"/>
  <c r="J640" i="2" s="1"/>
  <c r="P640" i="2"/>
  <c r="K640" i="2" s="1"/>
  <c r="O641" i="2"/>
  <c r="J641" i="2" s="1"/>
  <c r="P641" i="2"/>
  <c r="K641" i="2" s="1"/>
  <c r="O642" i="2"/>
  <c r="J642" i="2" s="1"/>
  <c r="P642" i="2"/>
  <c r="K642" i="2" s="1"/>
  <c r="O643" i="2"/>
  <c r="J643" i="2" s="1"/>
  <c r="P643" i="2"/>
  <c r="K643" i="2" s="1"/>
  <c r="O644" i="2"/>
  <c r="J644" i="2" s="1"/>
  <c r="P644" i="2"/>
  <c r="K644" i="2" s="1"/>
  <c r="O645" i="2"/>
  <c r="J645" i="2" s="1"/>
  <c r="P645" i="2"/>
  <c r="K645" i="2" s="1"/>
  <c r="O646" i="2"/>
  <c r="J646" i="2" s="1"/>
  <c r="P646" i="2"/>
  <c r="K646" i="2" s="1"/>
  <c r="O647" i="2"/>
  <c r="J647" i="2" s="1"/>
  <c r="P647" i="2"/>
  <c r="K647" i="2" s="1"/>
  <c r="O648" i="2"/>
  <c r="J648" i="2" s="1"/>
  <c r="P648" i="2"/>
  <c r="K648" i="2" s="1"/>
  <c r="O649" i="2"/>
  <c r="J649" i="2" s="1"/>
  <c r="P649" i="2"/>
  <c r="K649" i="2" s="1"/>
  <c r="O650" i="2"/>
  <c r="J650" i="2" s="1"/>
  <c r="P650" i="2"/>
  <c r="K650" i="2" s="1"/>
  <c r="O651" i="2"/>
  <c r="J651" i="2" s="1"/>
  <c r="P651" i="2"/>
  <c r="K651" i="2" s="1"/>
  <c r="O652" i="2"/>
  <c r="J652" i="2" s="1"/>
  <c r="P652" i="2"/>
  <c r="K652" i="2" s="1"/>
  <c r="O653" i="2"/>
  <c r="J653" i="2" s="1"/>
  <c r="P653" i="2"/>
  <c r="K653" i="2" s="1"/>
  <c r="O654" i="2"/>
  <c r="J654" i="2" s="1"/>
  <c r="P654" i="2"/>
  <c r="K654" i="2" s="1"/>
  <c r="O655" i="2"/>
  <c r="J655" i="2" s="1"/>
  <c r="P655" i="2"/>
  <c r="K655" i="2" s="1"/>
  <c r="O656" i="2"/>
  <c r="J656" i="2" s="1"/>
  <c r="P656" i="2"/>
  <c r="K656" i="2" s="1"/>
  <c r="O657" i="2"/>
  <c r="J657" i="2" s="1"/>
  <c r="P657" i="2"/>
  <c r="K657" i="2" s="1"/>
  <c r="O658" i="2"/>
  <c r="J658" i="2" s="1"/>
  <c r="P658" i="2"/>
  <c r="K658" i="2" s="1"/>
  <c r="O659" i="2"/>
  <c r="J659" i="2" s="1"/>
  <c r="P659" i="2"/>
  <c r="K659" i="2" s="1"/>
  <c r="O660" i="2"/>
  <c r="J660" i="2" s="1"/>
  <c r="P660" i="2"/>
  <c r="K660" i="2" s="1"/>
  <c r="O661" i="2"/>
  <c r="J661" i="2" s="1"/>
  <c r="P661" i="2"/>
  <c r="K661" i="2" s="1"/>
  <c r="O662" i="2"/>
  <c r="J662" i="2" s="1"/>
  <c r="P662" i="2"/>
  <c r="K662" i="2" s="1"/>
  <c r="O663" i="2"/>
  <c r="J663" i="2" s="1"/>
  <c r="P663" i="2"/>
  <c r="K663" i="2" s="1"/>
  <c r="O664" i="2"/>
  <c r="J664" i="2" s="1"/>
  <c r="P664" i="2"/>
  <c r="K664" i="2" s="1"/>
  <c r="O665" i="2"/>
  <c r="J665" i="2" s="1"/>
  <c r="P665" i="2"/>
  <c r="K665" i="2" s="1"/>
  <c r="O666" i="2"/>
  <c r="J666" i="2" s="1"/>
  <c r="P666" i="2"/>
  <c r="K666" i="2" s="1"/>
  <c r="O667" i="2"/>
  <c r="J667" i="2" s="1"/>
  <c r="P667" i="2"/>
  <c r="K667" i="2" s="1"/>
  <c r="O668" i="2"/>
  <c r="J668" i="2" s="1"/>
  <c r="P668" i="2"/>
  <c r="K668" i="2" s="1"/>
  <c r="O669" i="2"/>
  <c r="J669" i="2" s="1"/>
  <c r="P669" i="2"/>
  <c r="K669" i="2" s="1"/>
  <c r="O670" i="2"/>
  <c r="J670" i="2" s="1"/>
  <c r="P670" i="2"/>
  <c r="K670" i="2" s="1"/>
  <c r="O671" i="2"/>
  <c r="J671" i="2" s="1"/>
  <c r="P671" i="2"/>
  <c r="K671" i="2" s="1"/>
  <c r="O672" i="2"/>
  <c r="J672" i="2" s="1"/>
  <c r="P672" i="2"/>
  <c r="K672" i="2" s="1"/>
  <c r="O673" i="2"/>
  <c r="J673" i="2" s="1"/>
  <c r="P673" i="2"/>
  <c r="K673" i="2" s="1"/>
  <c r="O674" i="2"/>
  <c r="J674" i="2" s="1"/>
  <c r="P674" i="2"/>
  <c r="K674" i="2" s="1"/>
  <c r="O675" i="2"/>
  <c r="J675" i="2" s="1"/>
  <c r="P675" i="2"/>
  <c r="K675" i="2" s="1"/>
  <c r="O676" i="2"/>
  <c r="J676" i="2" s="1"/>
  <c r="P676" i="2"/>
  <c r="K676" i="2" s="1"/>
  <c r="O677" i="2"/>
  <c r="J677" i="2" s="1"/>
  <c r="P677" i="2"/>
  <c r="K677" i="2" s="1"/>
  <c r="O678" i="2"/>
  <c r="J678" i="2" s="1"/>
  <c r="P678" i="2"/>
  <c r="K678" i="2" s="1"/>
  <c r="O679" i="2"/>
  <c r="J679" i="2" s="1"/>
  <c r="P679" i="2"/>
  <c r="K679" i="2" s="1"/>
  <c r="O680" i="2"/>
  <c r="J680" i="2" s="1"/>
  <c r="P680" i="2"/>
  <c r="K680" i="2" s="1"/>
  <c r="O681" i="2"/>
  <c r="J681" i="2" s="1"/>
  <c r="P681" i="2"/>
  <c r="K681" i="2" s="1"/>
  <c r="O682" i="2"/>
  <c r="J682" i="2" s="1"/>
  <c r="P682" i="2"/>
  <c r="K682" i="2" s="1"/>
  <c r="O683" i="2"/>
  <c r="J683" i="2" s="1"/>
  <c r="P683" i="2"/>
  <c r="K683" i="2" s="1"/>
  <c r="O684" i="2"/>
  <c r="J684" i="2" s="1"/>
  <c r="P684" i="2"/>
  <c r="K684" i="2" s="1"/>
  <c r="O685" i="2"/>
  <c r="J685" i="2" s="1"/>
  <c r="P685" i="2"/>
  <c r="K685" i="2" s="1"/>
  <c r="O686" i="2"/>
  <c r="J686" i="2" s="1"/>
  <c r="P686" i="2"/>
  <c r="K686" i="2" s="1"/>
  <c r="O687" i="2"/>
  <c r="J687" i="2" s="1"/>
  <c r="P687" i="2"/>
  <c r="K687" i="2" s="1"/>
  <c r="O688" i="2"/>
  <c r="J688" i="2" s="1"/>
  <c r="P688" i="2"/>
  <c r="K688" i="2" s="1"/>
  <c r="O689" i="2"/>
  <c r="J689" i="2" s="1"/>
  <c r="P689" i="2"/>
  <c r="K689" i="2" s="1"/>
  <c r="O690" i="2"/>
  <c r="J690" i="2" s="1"/>
  <c r="P690" i="2"/>
  <c r="K690" i="2" s="1"/>
  <c r="O691" i="2"/>
  <c r="J691" i="2" s="1"/>
  <c r="P691" i="2"/>
  <c r="K691" i="2" s="1"/>
  <c r="O692" i="2"/>
  <c r="J692" i="2" s="1"/>
  <c r="P692" i="2"/>
  <c r="K692" i="2" s="1"/>
  <c r="O693" i="2"/>
  <c r="J693" i="2" s="1"/>
  <c r="P693" i="2"/>
  <c r="K693" i="2" s="1"/>
  <c r="O694" i="2"/>
  <c r="J694" i="2" s="1"/>
  <c r="P694" i="2"/>
  <c r="K694" i="2" s="1"/>
  <c r="O695" i="2"/>
  <c r="J695" i="2" s="1"/>
  <c r="P695" i="2"/>
  <c r="K695" i="2" s="1"/>
  <c r="O696" i="2"/>
  <c r="J696" i="2" s="1"/>
  <c r="P696" i="2"/>
  <c r="K696" i="2" s="1"/>
  <c r="O697" i="2"/>
  <c r="J697" i="2" s="1"/>
  <c r="P697" i="2"/>
  <c r="K697" i="2" s="1"/>
  <c r="O698" i="2"/>
  <c r="J698" i="2" s="1"/>
  <c r="P698" i="2"/>
  <c r="K698" i="2" s="1"/>
  <c r="O699" i="2"/>
  <c r="J699" i="2" s="1"/>
  <c r="P699" i="2"/>
  <c r="K699" i="2" s="1"/>
  <c r="O700" i="2"/>
  <c r="J700" i="2" s="1"/>
  <c r="P700" i="2"/>
  <c r="K700" i="2" s="1"/>
  <c r="O701" i="2"/>
  <c r="J701" i="2" s="1"/>
  <c r="P701" i="2"/>
  <c r="K701" i="2" s="1"/>
  <c r="O702" i="2"/>
  <c r="J702" i="2" s="1"/>
  <c r="P702" i="2"/>
  <c r="K702" i="2" s="1"/>
  <c r="O703" i="2"/>
  <c r="J703" i="2" s="1"/>
  <c r="P703" i="2"/>
  <c r="K703" i="2" s="1"/>
  <c r="O704" i="2"/>
  <c r="J704" i="2" s="1"/>
  <c r="P704" i="2"/>
  <c r="K704" i="2" s="1"/>
  <c r="O705" i="2"/>
  <c r="J705" i="2" s="1"/>
  <c r="P705" i="2"/>
  <c r="K705" i="2" s="1"/>
  <c r="O706" i="2"/>
  <c r="J706" i="2" s="1"/>
  <c r="P706" i="2"/>
  <c r="K706" i="2" s="1"/>
  <c r="O707" i="2"/>
  <c r="J707" i="2" s="1"/>
  <c r="P707" i="2"/>
  <c r="K707" i="2" s="1"/>
  <c r="O708" i="2"/>
  <c r="J708" i="2" s="1"/>
  <c r="P708" i="2"/>
  <c r="K708" i="2" s="1"/>
  <c r="O709" i="2"/>
  <c r="J709" i="2" s="1"/>
  <c r="P709" i="2"/>
  <c r="K709" i="2" s="1"/>
  <c r="O710" i="2"/>
  <c r="J710" i="2" s="1"/>
  <c r="P710" i="2"/>
  <c r="K710" i="2" s="1"/>
  <c r="O711" i="2"/>
  <c r="J711" i="2" s="1"/>
  <c r="P711" i="2"/>
  <c r="K711" i="2" s="1"/>
  <c r="O712" i="2"/>
  <c r="J712" i="2" s="1"/>
  <c r="P712" i="2"/>
  <c r="K712" i="2" s="1"/>
  <c r="O713" i="2"/>
  <c r="J713" i="2" s="1"/>
  <c r="P713" i="2"/>
  <c r="K713" i="2" s="1"/>
  <c r="O714" i="2"/>
  <c r="J714" i="2" s="1"/>
  <c r="P714" i="2"/>
  <c r="K714" i="2" s="1"/>
  <c r="O715" i="2"/>
  <c r="J715" i="2" s="1"/>
  <c r="P715" i="2"/>
  <c r="K715" i="2" s="1"/>
  <c r="O716" i="2"/>
  <c r="J716" i="2" s="1"/>
  <c r="P716" i="2"/>
  <c r="K716" i="2" s="1"/>
  <c r="O717" i="2"/>
  <c r="J717" i="2" s="1"/>
  <c r="P717" i="2"/>
  <c r="K717" i="2" s="1"/>
  <c r="O718" i="2"/>
  <c r="J718" i="2" s="1"/>
  <c r="P718" i="2"/>
  <c r="K718" i="2" s="1"/>
  <c r="O719" i="2"/>
  <c r="J719" i="2" s="1"/>
  <c r="P719" i="2"/>
  <c r="K719" i="2" s="1"/>
  <c r="O720" i="2"/>
  <c r="J720" i="2" s="1"/>
  <c r="P720" i="2"/>
  <c r="K720" i="2" s="1"/>
  <c r="O721" i="2"/>
  <c r="J721" i="2" s="1"/>
  <c r="P721" i="2"/>
  <c r="K721" i="2" s="1"/>
  <c r="O722" i="2"/>
  <c r="J722" i="2" s="1"/>
  <c r="P722" i="2"/>
  <c r="K722" i="2" s="1"/>
  <c r="O723" i="2"/>
  <c r="J723" i="2" s="1"/>
  <c r="P723" i="2"/>
  <c r="K723" i="2" s="1"/>
  <c r="O724" i="2"/>
  <c r="J724" i="2" s="1"/>
  <c r="P724" i="2"/>
  <c r="K724" i="2" s="1"/>
  <c r="O725" i="2"/>
  <c r="J725" i="2" s="1"/>
  <c r="P725" i="2"/>
  <c r="K725" i="2" s="1"/>
  <c r="O726" i="2"/>
  <c r="J726" i="2" s="1"/>
  <c r="P726" i="2"/>
  <c r="K726" i="2" s="1"/>
  <c r="O727" i="2"/>
  <c r="J727" i="2" s="1"/>
  <c r="P727" i="2"/>
  <c r="K727" i="2" s="1"/>
  <c r="O728" i="2"/>
  <c r="J728" i="2" s="1"/>
  <c r="P728" i="2"/>
  <c r="K728" i="2" s="1"/>
  <c r="O729" i="2"/>
  <c r="J729" i="2" s="1"/>
  <c r="P729" i="2"/>
  <c r="K729" i="2" s="1"/>
  <c r="O730" i="2"/>
  <c r="J730" i="2" s="1"/>
  <c r="P730" i="2"/>
  <c r="K730" i="2" s="1"/>
  <c r="O731" i="2"/>
  <c r="J731" i="2" s="1"/>
  <c r="P731" i="2"/>
  <c r="K731" i="2" s="1"/>
  <c r="O732" i="2"/>
  <c r="J732" i="2" s="1"/>
  <c r="P732" i="2"/>
  <c r="K732" i="2" s="1"/>
  <c r="O733" i="2"/>
  <c r="J733" i="2" s="1"/>
  <c r="P733" i="2"/>
  <c r="K733" i="2" s="1"/>
  <c r="O734" i="2"/>
  <c r="J734" i="2" s="1"/>
  <c r="P734" i="2"/>
  <c r="K734" i="2" s="1"/>
  <c r="O735" i="2"/>
  <c r="J735" i="2" s="1"/>
  <c r="P735" i="2"/>
  <c r="K735" i="2" s="1"/>
  <c r="O736" i="2"/>
  <c r="J736" i="2" s="1"/>
  <c r="P736" i="2"/>
  <c r="K736" i="2" s="1"/>
  <c r="O737" i="2"/>
  <c r="J737" i="2" s="1"/>
  <c r="P737" i="2"/>
  <c r="K737" i="2" s="1"/>
  <c r="O738" i="2"/>
  <c r="J738" i="2" s="1"/>
  <c r="P738" i="2"/>
  <c r="K738" i="2" s="1"/>
  <c r="O739" i="2"/>
  <c r="J739" i="2" s="1"/>
  <c r="P739" i="2"/>
  <c r="K739" i="2" s="1"/>
  <c r="O740" i="2"/>
  <c r="J740" i="2" s="1"/>
  <c r="P740" i="2"/>
  <c r="K740" i="2" s="1"/>
  <c r="O741" i="2"/>
  <c r="J741" i="2" s="1"/>
  <c r="P741" i="2"/>
  <c r="K741" i="2" s="1"/>
  <c r="O742" i="2"/>
  <c r="J742" i="2" s="1"/>
  <c r="P742" i="2"/>
  <c r="K742" i="2" s="1"/>
  <c r="O743" i="2"/>
  <c r="J743" i="2" s="1"/>
  <c r="P743" i="2"/>
  <c r="K743" i="2" s="1"/>
  <c r="O744" i="2"/>
  <c r="J744" i="2" s="1"/>
  <c r="P744" i="2"/>
  <c r="K744" i="2" s="1"/>
  <c r="O745" i="2"/>
  <c r="J745" i="2" s="1"/>
  <c r="P745" i="2"/>
  <c r="K745" i="2" s="1"/>
  <c r="O746" i="2"/>
  <c r="J746" i="2" s="1"/>
  <c r="P746" i="2"/>
  <c r="K746" i="2" s="1"/>
  <c r="O747" i="2"/>
  <c r="J747" i="2" s="1"/>
  <c r="P747" i="2"/>
  <c r="K747" i="2" s="1"/>
  <c r="O748" i="2"/>
  <c r="J748" i="2" s="1"/>
  <c r="P748" i="2"/>
  <c r="K748" i="2" s="1"/>
  <c r="O749" i="2"/>
  <c r="J749" i="2" s="1"/>
  <c r="P749" i="2"/>
  <c r="K749" i="2" s="1"/>
  <c r="O750" i="2"/>
  <c r="J750" i="2" s="1"/>
  <c r="P750" i="2"/>
  <c r="K750" i="2" s="1"/>
  <c r="O751" i="2"/>
  <c r="J751" i="2" s="1"/>
  <c r="P751" i="2"/>
  <c r="K751" i="2" s="1"/>
  <c r="O752" i="2"/>
  <c r="J752" i="2" s="1"/>
  <c r="P752" i="2"/>
  <c r="K752" i="2" s="1"/>
  <c r="O753" i="2"/>
  <c r="J753" i="2" s="1"/>
  <c r="P753" i="2"/>
  <c r="K753" i="2" s="1"/>
  <c r="O754" i="2"/>
  <c r="J754" i="2" s="1"/>
  <c r="P754" i="2"/>
  <c r="K754" i="2" s="1"/>
  <c r="O755" i="2"/>
  <c r="J755" i="2" s="1"/>
  <c r="P755" i="2"/>
  <c r="K755" i="2" s="1"/>
  <c r="O756" i="2"/>
  <c r="J756" i="2" s="1"/>
  <c r="P756" i="2"/>
  <c r="K756" i="2" s="1"/>
  <c r="O757" i="2"/>
  <c r="J757" i="2" s="1"/>
  <c r="P757" i="2"/>
  <c r="K757" i="2" s="1"/>
  <c r="O758" i="2"/>
  <c r="J758" i="2" s="1"/>
  <c r="P758" i="2"/>
  <c r="K758" i="2" s="1"/>
  <c r="O759" i="2"/>
  <c r="J759" i="2" s="1"/>
  <c r="P759" i="2"/>
  <c r="K759" i="2" s="1"/>
  <c r="O760" i="2"/>
  <c r="J760" i="2" s="1"/>
  <c r="P760" i="2"/>
  <c r="K760" i="2" s="1"/>
  <c r="O761" i="2"/>
  <c r="J761" i="2" s="1"/>
  <c r="P761" i="2"/>
  <c r="K761" i="2" s="1"/>
  <c r="O762" i="2"/>
  <c r="J762" i="2" s="1"/>
  <c r="P762" i="2"/>
  <c r="K762" i="2" s="1"/>
  <c r="O763" i="2"/>
  <c r="J763" i="2" s="1"/>
  <c r="P763" i="2"/>
  <c r="K763" i="2" s="1"/>
  <c r="O764" i="2"/>
  <c r="J764" i="2" s="1"/>
  <c r="P764" i="2"/>
  <c r="K764" i="2" s="1"/>
  <c r="O765" i="2"/>
  <c r="J765" i="2" s="1"/>
  <c r="P765" i="2"/>
  <c r="K765" i="2" s="1"/>
  <c r="O766" i="2"/>
  <c r="J766" i="2" s="1"/>
  <c r="P766" i="2"/>
  <c r="K766" i="2" s="1"/>
  <c r="O767" i="2"/>
  <c r="J767" i="2" s="1"/>
  <c r="P767" i="2"/>
  <c r="K767" i="2" s="1"/>
  <c r="O768" i="2"/>
  <c r="J768" i="2" s="1"/>
  <c r="P768" i="2"/>
  <c r="K768" i="2" s="1"/>
  <c r="O769" i="2"/>
  <c r="J769" i="2" s="1"/>
  <c r="P769" i="2"/>
  <c r="K769" i="2" s="1"/>
  <c r="O770" i="2"/>
  <c r="J770" i="2" s="1"/>
  <c r="P770" i="2"/>
  <c r="K770" i="2" s="1"/>
  <c r="O771" i="2"/>
  <c r="J771" i="2" s="1"/>
  <c r="P771" i="2"/>
  <c r="K771" i="2" s="1"/>
  <c r="O772" i="2"/>
  <c r="J772" i="2" s="1"/>
  <c r="P772" i="2"/>
  <c r="K772" i="2" s="1"/>
  <c r="O773" i="2"/>
  <c r="J773" i="2" s="1"/>
  <c r="P773" i="2"/>
  <c r="K773" i="2" s="1"/>
  <c r="O774" i="2"/>
  <c r="J774" i="2" s="1"/>
  <c r="P774" i="2"/>
  <c r="K774" i="2" s="1"/>
  <c r="O775" i="2"/>
  <c r="J775" i="2" s="1"/>
  <c r="P775" i="2"/>
  <c r="K775" i="2" s="1"/>
  <c r="O776" i="2"/>
  <c r="J776" i="2" s="1"/>
  <c r="P776" i="2"/>
  <c r="K776" i="2" s="1"/>
  <c r="O777" i="2"/>
  <c r="J777" i="2" s="1"/>
  <c r="P777" i="2"/>
  <c r="K777" i="2" s="1"/>
  <c r="O778" i="2"/>
  <c r="J778" i="2" s="1"/>
  <c r="P778" i="2"/>
  <c r="K778" i="2" s="1"/>
  <c r="O779" i="2"/>
  <c r="J779" i="2" s="1"/>
  <c r="P779" i="2"/>
  <c r="K779" i="2" s="1"/>
  <c r="O780" i="2"/>
  <c r="J780" i="2" s="1"/>
  <c r="P780" i="2"/>
  <c r="K780" i="2" s="1"/>
  <c r="O781" i="2"/>
  <c r="J781" i="2" s="1"/>
  <c r="P781" i="2"/>
  <c r="K781" i="2" s="1"/>
  <c r="O782" i="2"/>
  <c r="J782" i="2" s="1"/>
  <c r="P782" i="2"/>
  <c r="K782" i="2" s="1"/>
  <c r="O783" i="2"/>
  <c r="J783" i="2" s="1"/>
  <c r="P783" i="2"/>
  <c r="K783" i="2" s="1"/>
  <c r="O784" i="2"/>
  <c r="J784" i="2" s="1"/>
  <c r="P784" i="2"/>
  <c r="K784" i="2" s="1"/>
  <c r="O785" i="2"/>
  <c r="J785" i="2" s="1"/>
  <c r="P785" i="2"/>
  <c r="K785" i="2" s="1"/>
  <c r="O786" i="2"/>
  <c r="J786" i="2" s="1"/>
  <c r="P786" i="2"/>
  <c r="K786" i="2" s="1"/>
  <c r="O787" i="2"/>
  <c r="J787" i="2" s="1"/>
  <c r="P787" i="2"/>
  <c r="K787" i="2" s="1"/>
  <c r="O788" i="2"/>
  <c r="J788" i="2" s="1"/>
  <c r="P788" i="2"/>
  <c r="K788" i="2" s="1"/>
  <c r="O789" i="2"/>
  <c r="J789" i="2" s="1"/>
  <c r="P789" i="2"/>
  <c r="K789" i="2" s="1"/>
  <c r="O790" i="2"/>
  <c r="J790" i="2" s="1"/>
  <c r="P790" i="2"/>
  <c r="K790" i="2" s="1"/>
  <c r="O791" i="2"/>
  <c r="J791" i="2" s="1"/>
  <c r="P791" i="2"/>
  <c r="K791" i="2" s="1"/>
  <c r="O792" i="2"/>
  <c r="J792" i="2" s="1"/>
  <c r="P792" i="2"/>
  <c r="K792" i="2" s="1"/>
  <c r="O793" i="2"/>
  <c r="J793" i="2" s="1"/>
  <c r="P793" i="2"/>
  <c r="K793" i="2" s="1"/>
  <c r="O794" i="2"/>
  <c r="J794" i="2" s="1"/>
  <c r="P794" i="2"/>
  <c r="K794" i="2" s="1"/>
  <c r="O795" i="2"/>
  <c r="J795" i="2" s="1"/>
  <c r="P795" i="2"/>
  <c r="K795" i="2" s="1"/>
  <c r="O796" i="2"/>
  <c r="J796" i="2" s="1"/>
  <c r="P796" i="2"/>
  <c r="K796" i="2" s="1"/>
  <c r="O797" i="2"/>
  <c r="J797" i="2" s="1"/>
  <c r="P797" i="2"/>
  <c r="K797" i="2" s="1"/>
  <c r="O798" i="2"/>
  <c r="J798" i="2" s="1"/>
  <c r="P798" i="2"/>
  <c r="K798" i="2" s="1"/>
  <c r="O799" i="2"/>
  <c r="J799" i="2" s="1"/>
  <c r="P799" i="2"/>
  <c r="K799" i="2" s="1"/>
  <c r="O800" i="2"/>
  <c r="J800" i="2" s="1"/>
  <c r="P800" i="2"/>
  <c r="K800" i="2" s="1"/>
  <c r="O801" i="2"/>
  <c r="J801" i="2" s="1"/>
  <c r="P801" i="2"/>
  <c r="K801" i="2" s="1"/>
  <c r="O802" i="2"/>
  <c r="J802" i="2" s="1"/>
  <c r="P802" i="2"/>
  <c r="K802" i="2" s="1"/>
  <c r="O803" i="2"/>
  <c r="J803" i="2" s="1"/>
  <c r="P803" i="2"/>
  <c r="K803" i="2" s="1"/>
  <c r="O804" i="2"/>
  <c r="J804" i="2" s="1"/>
  <c r="P804" i="2"/>
  <c r="K804" i="2" s="1"/>
  <c r="O805" i="2"/>
  <c r="J805" i="2" s="1"/>
  <c r="P805" i="2"/>
  <c r="K805" i="2" s="1"/>
  <c r="O806" i="2"/>
  <c r="J806" i="2" s="1"/>
  <c r="P806" i="2"/>
  <c r="K806" i="2" s="1"/>
  <c r="O807" i="2"/>
  <c r="J807" i="2" s="1"/>
  <c r="P807" i="2"/>
  <c r="K807" i="2" s="1"/>
  <c r="O808" i="2"/>
  <c r="J808" i="2" s="1"/>
  <c r="P808" i="2"/>
  <c r="K808" i="2" s="1"/>
  <c r="O809" i="2"/>
  <c r="J809" i="2" s="1"/>
  <c r="P809" i="2"/>
  <c r="K809" i="2" s="1"/>
  <c r="O810" i="2"/>
  <c r="J810" i="2" s="1"/>
  <c r="P810" i="2"/>
  <c r="K810" i="2" s="1"/>
  <c r="O811" i="2"/>
  <c r="J811" i="2" s="1"/>
  <c r="P811" i="2"/>
  <c r="K811" i="2" s="1"/>
  <c r="O812" i="2"/>
  <c r="J812" i="2" s="1"/>
  <c r="P812" i="2"/>
  <c r="K812" i="2" s="1"/>
  <c r="O813" i="2"/>
  <c r="J813" i="2" s="1"/>
  <c r="P813" i="2"/>
  <c r="K813" i="2" s="1"/>
  <c r="O814" i="2"/>
  <c r="J814" i="2" s="1"/>
  <c r="P814" i="2"/>
  <c r="K814" i="2" s="1"/>
  <c r="O815" i="2"/>
  <c r="J815" i="2" s="1"/>
  <c r="P815" i="2"/>
  <c r="K815" i="2" s="1"/>
  <c r="O816" i="2"/>
  <c r="J816" i="2" s="1"/>
  <c r="P816" i="2"/>
  <c r="K816" i="2" s="1"/>
  <c r="O817" i="2"/>
  <c r="J817" i="2" s="1"/>
  <c r="P817" i="2"/>
  <c r="K817" i="2" s="1"/>
  <c r="O818" i="2"/>
  <c r="J818" i="2" s="1"/>
  <c r="P818" i="2"/>
  <c r="K818" i="2" s="1"/>
  <c r="O819" i="2"/>
  <c r="J819" i="2" s="1"/>
  <c r="P819" i="2"/>
  <c r="K819" i="2" s="1"/>
  <c r="O820" i="2"/>
  <c r="J820" i="2" s="1"/>
  <c r="P820" i="2"/>
  <c r="K820" i="2" s="1"/>
  <c r="O821" i="2"/>
  <c r="J821" i="2" s="1"/>
  <c r="P821" i="2"/>
  <c r="K821" i="2" s="1"/>
  <c r="O822" i="2"/>
  <c r="J822" i="2" s="1"/>
  <c r="P822" i="2"/>
  <c r="K822" i="2" s="1"/>
  <c r="O823" i="2"/>
  <c r="J823" i="2" s="1"/>
  <c r="P823" i="2"/>
  <c r="K823" i="2" s="1"/>
  <c r="O824" i="2"/>
  <c r="J824" i="2" s="1"/>
  <c r="P824" i="2"/>
  <c r="K824" i="2" s="1"/>
  <c r="O825" i="2"/>
  <c r="J825" i="2" s="1"/>
  <c r="P825" i="2"/>
  <c r="K825" i="2" s="1"/>
  <c r="O826" i="2"/>
  <c r="J826" i="2" s="1"/>
  <c r="P826" i="2"/>
  <c r="K826" i="2" s="1"/>
  <c r="O827" i="2"/>
  <c r="J827" i="2" s="1"/>
  <c r="P827" i="2"/>
  <c r="K827" i="2" s="1"/>
  <c r="O828" i="2"/>
  <c r="J828" i="2" s="1"/>
  <c r="P828" i="2"/>
  <c r="K828" i="2" s="1"/>
  <c r="O829" i="2"/>
  <c r="J829" i="2" s="1"/>
  <c r="P829" i="2"/>
  <c r="K829" i="2" s="1"/>
  <c r="O830" i="2"/>
  <c r="J830" i="2" s="1"/>
  <c r="P830" i="2"/>
  <c r="K830" i="2" s="1"/>
  <c r="O831" i="2"/>
  <c r="J831" i="2" s="1"/>
  <c r="P831" i="2"/>
  <c r="K831" i="2" s="1"/>
  <c r="O832" i="2"/>
  <c r="J832" i="2" s="1"/>
  <c r="P832" i="2"/>
  <c r="K832" i="2" s="1"/>
  <c r="O833" i="2"/>
  <c r="J833" i="2" s="1"/>
  <c r="P833" i="2"/>
  <c r="K833" i="2" s="1"/>
  <c r="O834" i="2"/>
  <c r="J834" i="2" s="1"/>
  <c r="P834" i="2"/>
  <c r="K834" i="2" s="1"/>
  <c r="O835" i="2"/>
  <c r="J835" i="2" s="1"/>
  <c r="P835" i="2"/>
  <c r="K835" i="2" s="1"/>
  <c r="O836" i="2"/>
  <c r="J836" i="2" s="1"/>
  <c r="P836" i="2"/>
  <c r="K836" i="2" s="1"/>
  <c r="O837" i="2"/>
  <c r="J837" i="2" s="1"/>
  <c r="P837" i="2"/>
  <c r="K837" i="2" s="1"/>
  <c r="O838" i="2"/>
  <c r="J838" i="2" s="1"/>
  <c r="P838" i="2"/>
  <c r="K838" i="2" s="1"/>
  <c r="O839" i="2"/>
  <c r="J839" i="2" s="1"/>
  <c r="P839" i="2"/>
  <c r="K839" i="2" s="1"/>
  <c r="O840" i="2"/>
  <c r="J840" i="2" s="1"/>
  <c r="P840" i="2"/>
  <c r="K840" i="2" s="1"/>
  <c r="O841" i="2"/>
  <c r="J841" i="2" s="1"/>
  <c r="P841" i="2"/>
  <c r="K841" i="2" s="1"/>
  <c r="O842" i="2"/>
  <c r="J842" i="2" s="1"/>
  <c r="P842" i="2"/>
  <c r="K842" i="2" s="1"/>
  <c r="O843" i="2"/>
  <c r="J843" i="2" s="1"/>
  <c r="P843" i="2"/>
  <c r="K843" i="2" s="1"/>
  <c r="O844" i="2"/>
  <c r="J844" i="2" s="1"/>
  <c r="P844" i="2"/>
  <c r="K844" i="2" s="1"/>
  <c r="O845" i="2"/>
  <c r="J845" i="2" s="1"/>
  <c r="P845" i="2"/>
  <c r="K845" i="2" s="1"/>
  <c r="O846" i="2"/>
  <c r="J846" i="2" s="1"/>
  <c r="P846" i="2"/>
  <c r="K846" i="2" s="1"/>
  <c r="O847" i="2"/>
  <c r="J847" i="2" s="1"/>
  <c r="P847" i="2"/>
  <c r="K847" i="2" s="1"/>
  <c r="O848" i="2"/>
  <c r="J848" i="2" s="1"/>
  <c r="P848" i="2"/>
  <c r="K848" i="2" s="1"/>
  <c r="O849" i="2"/>
  <c r="J849" i="2" s="1"/>
  <c r="P849" i="2"/>
  <c r="K849" i="2" s="1"/>
  <c r="O850" i="2"/>
  <c r="J850" i="2" s="1"/>
  <c r="P850" i="2"/>
  <c r="K850" i="2" s="1"/>
  <c r="O851" i="2"/>
  <c r="J851" i="2" s="1"/>
  <c r="P851" i="2"/>
  <c r="K851" i="2" s="1"/>
  <c r="O852" i="2"/>
  <c r="J852" i="2" s="1"/>
  <c r="P852" i="2"/>
  <c r="K852" i="2" s="1"/>
  <c r="O853" i="2"/>
  <c r="J853" i="2" s="1"/>
  <c r="P853" i="2"/>
  <c r="K853" i="2" s="1"/>
  <c r="O854" i="2"/>
  <c r="J854" i="2" s="1"/>
  <c r="P854" i="2"/>
  <c r="K854" i="2" s="1"/>
  <c r="O855" i="2"/>
  <c r="J855" i="2" s="1"/>
  <c r="P855" i="2"/>
  <c r="K855" i="2" s="1"/>
  <c r="O856" i="2"/>
  <c r="J856" i="2" s="1"/>
  <c r="P856" i="2"/>
  <c r="K856" i="2" s="1"/>
  <c r="O857" i="2"/>
  <c r="J857" i="2" s="1"/>
  <c r="P857" i="2"/>
  <c r="K857" i="2" s="1"/>
  <c r="O858" i="2"/>
  <c r="J858" i="2" s="1"/>
  <c r="P858" i="2"/>
  <c r="K858" i="2" s="1"/>
  <c r="O859" i="2"/>
  <c r="J859" i="2" s="1"/>
  <c r="P859" i="2"/>
  <c r="K859" i="2" s="1"/>
  <c r="O860" i="2"/>
  <c r="J860" i="2" s="1"/>
  <c r="P860" i="2"/>
  <c r="K860" i="2" s="1"/>
  <c r="O861" i="2"/>
  <c r="J861" i="2" s="1"/>
  <c r="P861" i="2"/>
  <c r="K861" i="2" s="1"/>
  <c r="O862" i="2"/>
  <c r="J862" i="2" s="1"/>
  <c r="P862" i="2"/>
  <c r="K862" i="2" s="1"/>
  <c r="O863" i="2"/>
  <c r="J863" i="2" s="1"/>
  <c r="P863" i="2"/>
  <c r="K863" i="2" s="1"/>
  <c r="O864" i="2"/>
  <c r="J864" i="2" s="1"/>
  <c r="P864" i="2"/>
  <c r="K864" i="2" s="1"/>
  <c r="O865" i="2"/>
  <c r="J865" i="2" s="1"/>
  <c r="P865" i="2"/>
  <c r="K865" i="2" s="1"/>
  <c r="O866" i="2"/>
  <c r="J866" i="2" s="1"/>
  <c r="P866" i="2"/>
  <c r="K866" i="2" s="1"/>
  <c r="O867" i="2"/>
  <c r="J867" i="2" s="1"/>
  <c r="P867" i="2"/>
  <c r="K867" i="2" s="1"/>
  <c r="O868" i="2"/>
  <c r="J868" i="2" s="1"/>
  <c r="P868" i="2"/>
  <c r="K868" i="2" s="1"/>
  <c r="O869" i="2"/>
  <c r="J869" i="2" s="1"/>
  <c r="P869" i="2"/>
  <c r="K869" i="2" s="1"/>
  <c r="O870" i="2"/>
  <c r="J870" i="2" s="1"/>
  <c r="P870" i="2"/>
  <c r="K870" i="2" s="1"/>
  <c r="O871" i="2"/>
  <c r="J871" i="2" s="1"/>
  <c r="P871" i="2"/>
  <c r="K871" i="2" s="1"/>
  <c r="O872" i="2"/>
  <c r="J872" i="2" s="1"/>
  <c r="P872" i="2"/>
  <c r="K872" i="2" s="1"/>
  <c r="O873" i="2"/>
  <c r="J873" i="2" s="1"/>
  <c r="P873" i="2"/>
  <c r="K873" i="2" s="1"/>
  <c r="O874" i="2"/>
  <c r="J874" i="2" s="1"/>
  <c r="P874" i="2"/>
  <c r="K874" i="2" s="1"/>
  <c r="O875" i="2"/>
  <c r="J875" i="2" s="1"/>
  <c r="P875" i="2"/>
  <c r="K875" i="2" s="1"/>
  <c r="O876" i="2"/>
  <c r="J876" i="2" s="1"/>
  <c r="P876" i="2"/>
  <c r="K876" i="2" s="1"/>
  <c r="O877" i="2"/>
  <c r="J877" i="2" s="1"/>
  <c r="P877" i="2"/>
  <c r="K877" i="2" s="1"/>
  <c r="O878" i="2"/>
  <c r="J878" i="2" s="1"/>
  <c r="P878" i="2"/>
  <c r="K878" i="2" s="1"/>
  <c r="O879" i="2"/>
  <c r="J879" i="2" s="1"/>
  <c r="P879" i="2"/>
  <c r="K879" i="2" s="1"/>
  <c r="O880" i="2"/>
  <c r="J880" i="2" s="1"/>
  <c r="P880" i="2"/>
  <c r="K880" i="2" s="1"/>
  <c r="O881" i="2"/>
  <c r="J881" i="2" s="1"/>
  <c r="P881" i="2"/>
  <c r="K881" i="2" s="1"/>
  <c r="O882" i="2"/>
  <c r="J882" i="2" s="1"/>
  <c r="P882" i="2"/>
  <c r="K882" i="2" s="1"/>
  <c r="O883" i="2"/>
  <c r="J883" i="2" s="1"/>
  <c r="P883" i="2"/>
  <c r="K883" i="2" s="1"/>
  <c r="O884" i="2"/>
  <c r="J884" i="2" s="1"/>
  <c r="P884" i="2"/>
  <c r="K884" i="2" s="1"/>
  <c r="O885" i="2"/>
  <c r="J885" i="2" s="1"/>
  <c r="P885" i="2"/>
  <c r="K885" i="2" s="1"/>
  <c r="O886" i="2"/>
  <c r="J886" i="2" s="1"/>
  <c r="P886" i="2"/>
  <c r="K886" i="2" s="1"/>
  <c r="O887" i="2"/>
  <c r="J887" i="2" s="1"/>
  <c r="P887" i="2"/>
  <c r="K887" i="2" s="1"/>
  <c r="O888" i="2"/>
  <c r="J888" i="2" s="1"/>
  <c r="P888" i="2"/>
  <c r="K888" i="2" s="1"/>
  <c r="O889" i="2"/>
  <c r="J889" i="2" s="1"/>
  <c r="P889" i="2"/>
  <c r="K889" i="2" s="1"/>
  <c r="O890" i="2"/>
  <c r="J890" i="2" s="1"/>
  <c r="P890" i="2"/>
  <c r="K890" i="2" s="1"/>
  <c r="O891" i="2"/>
  <c r="J891" i="2" s="1"/>
  <c r="P891" i="2"/>
  <c r="K891" i="2" s="1"/>
  <c r="O892" i="2"/>
  <c r="J892" i="2" s="1"/>
  <c r="P892" i="2"/>
  <c r="K892" i="2" s="1"/>
  <c r="O893" i="2"/>
  <c r="J893" i="2" s="1"/>
  <c r="P893" i="2"/>
  <c r="K893" i="2" s="1"/>
  <c r="O894" i="2"/>
  <c r="J894" i="2" s="1"/>
  <c r="P894" i="2"/>
  <c r="K894" i="2" s="1"/>
  <c r="O895" i="2"/>
  <c r="J895" i="2" s="1"/>
  <c r="P895" i="2"/>
  <c r="K895" i="2" s="1"/>
  <c r="O896" i="2"/>
  <c r="J896" i="2" s="1"/>
  <c r="P896" i="2"/>
  <c r="K896" i="2" s="1"/>
  <c r="O897" i="2"/>
  <c r="J897" i="2" s="1"/>
  <c r="P897" i="2"/>
  <c r="K897" i="2" s="1"/>
  <c r="O898" i="2"/>
  <c r="J898" i="2" s="1"/>
  <c r="P898" i="2"/>
  <c r="K898" i="2" s="1"/>
  <c r="O899" i="2"/>
  <c r="J899" i="2" s="1"/>
  <c r="P899" i="2"/>
  <c r="K899" i="2" s="1"/>
  <c r="O900" i="2"/>
  <c r="J900" i="2" s="1"/>
  <c r="P900" i="2"/>
  <c r="K900" i="2" s="1"/>
  <c r="O901" i="2"/>
  <c r="J901" i="2" s="1"/>
  <c r="P901" i="2"/>
  <c r="K901" i="2" s="1"/>
  <c r="O902" i="2"/>
  <c r="J902" i="2" s="1"/>
  <c r="P902" i="2"/>
  <c r="K902" i="2" s="1"/>
  <c r="O903" i="2"/>
  <c r="J903" i="2" s="1"/>
  <c r="P903" i="2"/>
  <c r="K903" i="2" s="1"/>
  <c r="O904" i="2"/>
  <c r="J904" i="2" s="1"/>
  <c r="P904" i="2"/>
  <c r="K904" i="2" s="1"/>
  <c r="O905" i="2"/>
  <c r="J905" i="2" s="1"/>
  <c r="P905" i="2"/>
  <c r="K905" i="2" s="1"/>
  <c r="O906" i="2"/>
  <c r="J906" i="2" s="1"/>
  <c r="P906" i="2"/>
  <c r="K906" i="2" s="1"/>
  <c r="O907" i="2"/>
  <c r="J907" i="2" s="1"/>
  <c r="P907" i="2"/>
  <c r="K907" i="2" s="1"/>
  <c r="O908" i="2"/>
  <c r="J908" i="2" s="1"/>
  <c r="P908" i="2"/>
  <c r="K908" i="2" s="1"/>
  <c r="O909" i="2"/>
  <c r="J909" i="2" s="1"/>
  <c r="P909" i="2"/>
  <c r="K909" i="2" s="1"/>
  <c r="O910" i="2"/>
  <c r="J910" i="2" s="1"/>
  <c r="P910" i="2"/>
  <c r="K910" i="2" s="1"/>
  <c r="O911" i="2"/>
  <c r="J911" i="2" s="1"/>
  <c r="P911" i="2"/>
  <c r="K911" i="2" s="1"/>
  <c r="O912" i="2"/>
  <c r="J912" i="2" s="1"/>
  <c r="P912" i="2"/>
  <c r="K912" i="2" s="1"/>
  <c r="O913" i="2"/>
  <c r="J913" i="2" s="1"/>
  <c r="P913" i="2"/>
  <c r="K913" i="2" s="1"/>
  <c r="O914" i="2"/>
  <c r="J914" i="2" s="1"/>
  <c r="P914" i="2"/>
  <c r="K914" i="2" s="1"/>
  <c r="O915" i="2"/>
  <c r="J915" i="2" s="1"/>
  <c r="P915" i="2"/>
  <c r="K915" i="2" s="1"/>
  <c r="O916" i="2"/>
  <c r="J916" i="2" s="1"/>
  <c r="P916" i="2"/>
  <c r="K916" i="2" s="1"/>
  <c r="O917" i="2"/>
  <c r="J917" i="2" s="1"/>
  <c r="P917" i="2"/>
  <c r="K917" i="2" s="1"/>
  <c r="O918" i="2"/>
  <c r="J918" i="2" s="1"/>
  <c r="P918" i="2"/>
  <c r="K918" i="2" s="1"/>
  <c r="O919" i="2"/>
  <c r="J919" i="2" s="1"/>
  <c r="P919" i="2"/>
  <c r="K919" i="2" s="1"/>
  <c r="O920" i="2"/>
  <c r="J920" i="2" s="1"/>
  <c r="P920" i="2"/>
  <c r="K920" i="2" s="1"/>
  <c r="O921" i="2"/>
  <c r="J921" i="2" s="1"/>
  <c r="P921" i="2"/>
  <c r="K921" i="2" s="1"/>
  <c r="O922" i="2"/>
  <c r="J922" i="2" s="1"/>
  <c r="P922" i="2"/>
  <c r="K922" i="2" s="1"/>
  <c r="O923" i="2"/>
  <c r="J923" i="2" s="1"/>
  <c r="P923" i="2"/>
  <c r="K923" i="2" s="1"/>
  <c r="O924" i="2"/>
  <c r="J924" i="2" s="1"/>
  <c r="P924" i="2"/>
  <c r="K924" i="2" s="1"/>
  <c r="O925" i="2"/>
  <c r="J925" i="2" s="1"/>
  <c r="P925" i="2"/>
  <c r="K925" i="2" s="1"/>
  <c r="O926" i="2"/>
  <c r="J926" i="2" s="1"/>
  <c r="P926" i="2"/>
  <c r="K926" i="2" s="1"/>
  <c r="O927" i="2"/>
  <c r="J927" i="2" s="1"/>
  <c r="P927" i="2"/>
  <c r="K927" i="2" s="1"/>
  <c r="O928" i="2"/>
  <c r="J928" i="2" s="1"/>
  <c r="P928" i="2"/>
  <c r="K928" i="2" s="1"/>
  <c r="O929" i="2"/>
  <c r="J929" i="2" s="1"/>
  <c r="P929" i="2"/>
  <c r="K929" i="2" s="1"/>
  <c r="O930" i="2"/>
  <c r="J930" i="2" s="1"/>
  <c r="P930" i="2"/>
  <c r="K930" i="2" s="1"/>
  <c r="O931" i="2"/>
  <c r="J931" i="2" s="1"/>
  <c r="P931" i="2"/>
  <c r="K931" i="2" s="1"/>
  <c r="O932" i="2"/>
  <c r="J932" i="2" s="1"/>
  <c r="P932" i="2"/>
  <c r="K932" i="2" s="1"/>
  <c r="O933" i="2"/>
  <c r="J933" i="2" s="1"/>
  <c r="P933" i="2"/>
  <c r="K933" i="2" s="1"/>
  <c r="O934" i="2"/>
  <c r="J934" i="2" s="1"/>
  <c r="P934" i="2"/>
  <c r="K934" i="2" s="1"/>
  <c r="O935" i="2"/>
  <c r="J935" i="2" s="1"/>
  <c r="P935" i="2"/>
  <c r="K935" i="2" s="1"/>
  <c r="O936" i="2"/>
  <c r="J936" i="2" s="1"/>
  <c r="P936" i="2"/>
  <c r="K936" i="2" s="1"/>
  <c r="O937" i="2"/>
  <c r="J937" i="2" s="1"/>
  <c r="P937" i="2"/>
  <c r="K937" i="2" s="1"/>
  <c r="O938" i="2"/>
  <c r="J938" i="2" s="1"/>
  <c r="P938" i="2"/>
  <c r="K938" i="2" s="1"/>
  <c r="O939" i="2"/>
  <c r="J939" i="2" s="1"/>
  <c r="P939" i="2"/>
  <c r="K939" i="2" s="1"/>
  <c r="O940" i="2"/>
  <c r="J940" i="2" s="1"/>
  <c r="P940" i="2"/>
  <c r="K940" i="2" s="1"/>
  <c r="O941" i="2"/>
  <c r="J941" i="2" s="1"/>
  <c r="P941" i="2"/>
  <c r="K941" i="2" s="1"/>
  <c r="O942" i="2"/>
  <c r="J942" i="2" s="1"/>
  <c r="P942" i="2"/>
  <c r="K942" i="2" s="1"/>
  <c r="O943" i="2"/>
  <c r="J943" i="2" s="1"/>
  <c r="P943" i="2"/>
  <c r="K943" i="2" s="1"/>
  <c r="O944" i="2"/>
  <c r="J944" i="2" s="1"/>
  <c r="P944" i="2"/>
  <c r="K944" i="2" s="1"/>
  <c r="O945" i="2"/>
  <c r="J945" i="2" s="1"/>
  <c r="P945" i="2"/>
  <c r="K945" i="2" s="1"/>
  <c r="O946" i="2"/>
  <c r="J946" i="2" s="1"/>
  <c r="P946" i="2"/>
  <c r="K946" i="2" s="1"/>
  <c r="O947" i="2"/>
  <c r="J947" i="2" s="1"/>
  <c r="P947" i="2"/>
  <c r="K947" i="2" s="1"/>
  <c r="O948" i="2"/>
  <c r="J948" i="2" s="1"/>
  <c r="P948" i="2"/>
  <c r="K948" i="2" s="1"/>
  <c r="O949" i="2"/>
  <c r="J949" i="2" s="1"/>
  <c r="P949" i="2"/>
  <c r="K949" i="2" s="1"/>
  <c r="O950" i="2"/>
  <c r="J950" i="2" s="1"/>
  <c r="P950" i="2"/>
  <c r="K950" i="2" s="1"/>
  <c r="O951" i="2"/>
  <c r="J951" i="2" s="1"/>
  <c r="P951" i="2"/>
  <c r="K951" i="2" s="1"/>
  <c r="O952" i="2"/>
  <c r="J952" i="2" s="1"/>
  <c r="P952" i="2"/>
  <c r="K952" i="2" s="1"/>
  <c r="O953" i="2"/>
  <c r="J953" i="2" s="1"/>
  <c r="P953" i="2"/>
  <c r="K953" i="2" s="1"/>
  <c r="O954" i="2"/>
  <c r="J954" i="2" s="1"/>
  <c r="P954" i="2"/>
  <c r="K954" i="2" s="1"/>
  <c r="O955" i="2"/>
  <c r="J955" i="2" s="1"/>
  <c r="P955" i="2"/>
  <c r="K955" i="2" s="1"/>
  <c r="O956" i="2"/>
  <c r="J956" i="2" s="1"/>
  <c r="P956" i="2"/>
  <c r="K956" i="2" s="1"/>
  <c r="O957" i="2"/>
  <c r="J957" i="2" s="1"/>
  <c r="P957" i="2"/>
  <c r="K957" i="2" s="1"/>
  <c r="O958" i="2"/>
  <c r="J958" i="2" s="1"/>
  <c r="P958" i="2"/>
  <c r="K958" i="2" s="1"/>
  <c r="O959" i="2"/>
  <c r="J959" i="2" s="1"/>
  <c r="P959" i="2"/>
  <c r="K959" i="2" s="1"/>
  <c r="O960" i="2"/>
  <c r="J960" i="2" s="1"/>
  <c r="P960" i="2"/>
  <c r="K960" i="2" s="1"/>
  <c r="O961" i="2"/>
  <c r="J961" i="2" s="1"/>
  <c r="P961" i="2"/>
  <c r="K961" i="2" s="1"/>
  <c r="O962" i="2"/>
  <c r="J962" i="2" s="1"/>
  <c r="P962" i="2"/>
  <c r="K962" i="2" s="1"/>
  <c r="O963" i="2"/>
  <c r="J963" i="2" s="1"/>
  <c r="P963" i="2"/>
  <c r="K963" i="2" s="1"/>
  <c r="O964" i="2"/>
  <c r="J964" i="2" s="1"/>
  <c r="P964" i="2"/>
  <c r="K964" i="2" s="1"/>
  <c r="O965" i="2"/>
  <c r="J965" i="2" s="1"/>
  <c r="P965" i="2"/>
  <c r="K965" i="2" s="1"/>
  <c r="O966" i="2"/>
  <c r="J966" i="2" s="1"/>
  <c r="P966" i="2"/>
  <c r="K966" i="2" s="1"/>
  <c r="O967" i="2"/>
  <c r="J967" i="2" s="1"/>
  <c r="P967" i="2"/>
  <c r="K967" i="2" s="1"/>
  <c r="O968" i="2"/>
  <c r="J968" i="2" s="1"/>
  <c r="P968" i="2"/>
  <c r="K968" i="2" s="1"/>
  <c r="O969" i="2"/>
  <c r="J969" i="2" s="1"/>
  <c r="P969" i="2"/>
  <c r="K969" i="2" s="1"/>
  <c r="O970" i="2"/>
  <c r="J970" i="2" s="1"/>
  <c r="P970" i="2"/>
  <c r="K970" i="2" s="1"/>
  <c r="O971" i="2"/>
  <c r="J971" i="2" s="1"/>
  <c r="P971" i="2"/>
  <c r="K971" i="2" s="1"/>
  <c r="O972" i="2"/>
  <c r="J972" i="2" s="1"/>
  <c r="P972" i="2"/>
  <c r="K972" i="2" s="1"/>
  <c r="O973" i="2"/>
  <c r="J973" i="2" s="1"/>
  <c r="P973" i="2"/>
  <c r="K973" i="2" s="1"/>
  <c r="O974" i="2"/>
  <c r="J974" i="2" s="1"/>
  <c r="P974" i="2"/>
  <c r="K974" i="2" s="1"/>
  <c r="O975" i="2"/>
  <c r="J975" i="2" s="1"/>
  <c r="P975" i="2"/>
  <c r="K975" i="2" s="1"/>
  <c r="O976" i="2"/>
  <c r="J976" i="2" s="1"/>
  <c r="P976" i="2"/>
  <c r="K976" i="2" s="1"/>
  <c r="O977" i="2"/>
  <c r="J977" i="2" s="1"/>
  <c r="P977" i="2"/>
  <c r="K977" i="2" s="1"/>
  <c r="O978" i="2"/>
  <c r="J978" i="2" s="1"/>
  <c r="P978" i="2"/>
  <c r="K978" i="2" s="1"/>
  <c r="O979" i="2"/>
  <c r="J979" i="2" s="1"/>
  <c r="P979" i="2"/>
  <c r="K979" i="2" s="1"/>
  <c r="O980" i="2"/>
  <c r="J980" i="2" s="1"/>
  <c r="P980" i="2"/>
  <c r="K980" i="2" s="1"/>
  <c r="O981" i="2"/>
  <c r="J981" i="2" s="1"/>
  <c r="P981" i="2"/>
  <c r="K981" i="2" s="1"/>
  <c r="O982" i="2"/>
  <c r="J982" i="2" s="1"/>
  <c r="P982" i="2"/>
  <c r="K982" i="2" s="1"/>
  <c r="O983" i="2"/>
  <c r="J983" i="2" s="1"/>
  <c r="P983" i="2"/>
  <c r="K983" i="2" s="1"/>
  <c r="O984" i="2"/>
  <c r="J984" i="2" s="1"/>
  <c r="P984" i="2"/>
  <c r="K984" i="2" s="1"/>
  <c r="O985" i="2"/>
  <c r="J985" i="2" s="1"/>
  <c r="P985" i="2"/>
  <c r="K985" i="2" s="1"/>
  <c r="O986" i="2"/>
  <c r="J986" i="2" s="1"/>
  <c r="P986" i="2"/>
  <c r="K986" i="2" s="1"/>
  <c r="O987" i="2"/>
  <c r="J987" i="2" s="1"/>
  <c r="P987" i="2"/>
  <c r="K987" i="2" s="1"/>
  <c r="O988" i="2"/>
  <c r="J988" i="2" s="1"/>
  <c r="P988" i="2"/>
  <c r="K988" i="2" s="1"/>
  <c r="O989" i="2"/>
  <c r="J989" i="2" s="1"/>
  <c r="P989" i="2"/>
  <c r="K989" i="2" s="1"/>
  <c r="O990" i="2"/>
  <c r="J990" i="2" s="1"/>
  <c r="P990" i="2"/>
  <c r="K990" i="2" s="1"/>
  <c r="O991" i="2"/>
  <c r="J991" i="2" s="1"/>
  <c r="P991" i="2"/>
  <c r="K991" i="2" s="1"/>
  <c r="O992" i="2"/>
  <c r="J992" i="2" s="1"/>
  <c r="P992" i="2"/>
  <c r="K992" i="2" s="1"/>
  <c r="O993" i="2"/>
  <c r="J993" i="2" s="1"/>
  <c r="P993" i="2"/>
  <c r="K993" i="2" s="1"/>
  <c r="O994" i="2"/>
  <c r="J994" i="2" s="1"/>
  <c r="P994" i="2"/>
  <c r="K994" i="2" s="1"/>
  <c r="O995" i="2"/>
  <c r="J995" i="2" s="1"/>
  <c r="P995" i="2"/>
  <c r="K995" i="2" s="1"/>
  <c r="O996" i="2"/>
  <c r="J996" i="2" s="1"/>
  <c r="P996" i="2"/>
  <c r="K996" i="2" s="1"/>
  <c r="O997" i="2"/>
  <c r="J997" i="2" s="1"/>
  <c r="P997" i="2"/>
  <c r="K997" i="2" s="1"/>
  <c r="O998" i="2"/>
  <c r="J998" i="2" s="1"/>
  <c r="P998" i="2"/>
  <c r="K998" i="2" s="1"/>
  <c r="O999" i="2"/>
  <c r="J999" i="2" s="1"/>
  <c r="P999" i="2"/>
  <c r="K999" i="2" s="1"/>
  <c r="O1000" i="2"/>
  <c r="J1000" i="2" s="1"/>
  <c r="P1000" i="2"/>
  <c r="K1000" i="2" s="1"/>
  <c r="O1001" i="2"/>
  <c r="J1001" i="2" s="1"/>
  <c r="P1001" i="2"/>
  <c r="K1001" i="2" s="1"/>
  <c r="O1002" i="2"/>
  <c r="J1002" i="2" s="1"/>
  <c r="P1002" i="2"/>
  <c r="K1002" i="2" s="1"/>
  <c r="O1003" i="2"/>
  <c r="J1003" i="2" s="1"/>
  <c r="P1003" i="2"/>
  <c r="K1003" i="2" s="1"/>
  <c r="O1004" i="2"/>
  <c r="J1004" i="2" s="1"/>
  <c r="P1004" i="2"/>
  <c r="K1004" i="2" s="1"/>
  <c r="O1005" i="2"/>
  <c r="J1005" i="2" s="1"/>
  <c r="P1005" i="2"/>
  <c r="K1005" i="2" s="1"/>
  <c r="O1006" i="2"/>
  <c r="J1006" i="2" s="1"/>
  <c r="P1006" i="2"/>
  <c r="K1006" i="2" s="1"/>
  <c r="O1007" i="2"/>
  <c r="J1007" i="2" s="1"/>
  <c r="P1007" i="2"/>
  <c r="K1007" i="2" s="1"/>
  <c r="O1008" i="2"/>
  <c r="J1008" i="2" s="1"/>
  <c r="P1008" i="2"/>
  <c r="K1008" i="2" s="1"/>
  <c r="O1009" i="2"/>
  <c r="J1009" i="2" s="1"/>
  <c r="P1009" i="2"/>
  <c r="K1009" i="2" s="1"/>
  <c r="O1010" i="2"/>
  <c r="J1010" i="2" s="1"/>
  <c r="P1010" i="2"/>
  <c r="K1010" i="2" s="1"/>
  <c r="O1011" i="2"/>
  <c r="J1011" i="2" s="1"/>
  <c r="P1011" i="2"/>
  <c r="K1011" i="2" s="1"/>
  <c r="O1012" i="2"/>
  <c r="J1012" i="2" s="1"/>
  <c r="P1012" i="2"/>
  <c r="K1012" i="2" s="1"/>
  <c r="O1013" i="2"/>
  <c r="J1013" i="2" s="1"/>
  <c r="P1013" i="2"/>
  <c r="K1013" i="2" s="1"/>
  <c r="O1014" i="2"/>
  <c r="J1014" i="2" s="1"/>
  <c r="P1014" i="2"/>
  <c r="K1014" i="2" s="1"/>
  <c r="O1015" i="2"/>
  <c r="J1015" i="2" s="1"/>
  <c r="P1015" i="2"/>
  <c r="K1015" i="2" s="1"/>
  <c r="O1016" i="2"/>
  <c r="J1016" i="2" s="1"/>
  <c r="P1016" i="2"/>
  <c r="K1016" i="2" s="1"/>
  <c r="O1017" i="2"/>
  <c r="J1017" i="2" s="1"/>
  <c r="P1017" i="2"/>
  <c r="K1017" i="2" s="1"/>
  <c r="O1018" i="2"/>
  <c r="J1018" i="2" s="1"/>
  <c r="P1018" i="2"/>
  <c r="K1018" i="2" s="1"/>
  <c r="O1019" i="2"/>
  <c r="J1019" i="2" s="1"/>
  <c r="P1019" i="2"/>
  <c r="K1019" i="2" s="1"/>
  <c r="O1020" i="2"/>
  <c r="J1020" i="2" s="1"/>
  <c r="P1020" i="2"/>
  <c r="K1020" i="2" s="1"/>
  <c r="O1021" i="2"/>
  <c r="J1021" i="2" s="1"/>
  <c r="P1021" i="2"/>
  <c r="K1021" i="2" s="1"/>
  <c r="O1022" i="2"/>
  <c r="J1022" i="2" s="1"/>
  <c r="P1022" i="2"/>
  <c r="K1022" i="2" s="1"/>
  <c r="O1023" i="2"/>
  <c r="J1023" i="2" s="1"/>
  <c r="P1023" i="2"/>
  <c r="K1023" i="2" s="1"/>
  <c r="O1024" i="2"/>
  <c r="J1024" i="2" s="1"/>
  <c r="P1024" i="2"/>
  <c r="K1024" i="2" s="1"/>
  <c r="O1025" i="2"/>
  <c r="J1025" i="2" s="1"/>
  <c r="P1025" i="2"/>
  <c r="K1025" i="2" s="1"/>
  <c r="O1026" i="2"/>
  <c r="J1026" i="2" s="1"/>
  <c r="P1026" i="2"/>
  <c r="K1026" i="2" s="1"/>
  <c r="O1027" i="2"/>
  <c r="J1027" i="2" s="1"/>
  <c r="P1027" i="2"/>
  <c r="K1027" i="2" s="1"/>
  <c r="O1028" i="2"/>
  <c r="J1028" i="2" s="1"/>
  <c r="P1028" i="2"/>
  <c r="K1028" i="2" s="1"/>
  <c r="O1029" i="2"/>
  <c r="J1029" i="2" s="1"/>
  <c r="P1029" i="2"/>
  <c r="K1029" i="2" s="1"/>
  <c r="O1030" i="2"/>
  <c r="J1030" i="2" s="1"/>
  <c r="P1030" i="2"/>
  <c r="K1030" i="2" s="1"/>
  <c r="O1031" i="2"/>
  <c r="J1031" i="2" s="1"/>
  <c r="P1031" i="2"/>
  <c r="K1031" i="2" s="1"/>
  <c r="O1032" i="2"/>
  <c r="J1032" i="2" s="1"/>
  <c r="P1032" i="2"/>
  <c r="K1032" i="2" s="1"/>
  <c r="O1033" i="2"/>
  <c r="J1033" i="2" s="1"/>
  <c r="P1033" i="2"/>
  <c r="K1033" i="2" s="1"/>
  <c r="O1034" i="2"/>
  <c r="J1034" i="2" s="1"/>
  <c r="P1034" i="2"/>
  <c r="K1034" i="2" s="1"/>
  <c r="O1035" i="2"/>
  <c r="J1035" i="2" s="1"/>
  <c r="P1035" i="2"/>
  <c r="K1035" i="2" s="1"/>
  <c r="O1036" i="2"/>
  <c r="J1036" i="2" s="1"/>
  <c r="P1036" i="2"/>
  <c r="K1036" i="2" s="1"/>
  <c r="O1037" i="2"/>
  <c r="J1037" i="2" s="1"/>
  <c r="P1037" i="2"/>
  <c r="K1037" i="2" s="1"/>
  <c r="O1038" i="2"/>
  <c r="J1038" i="2" s="1"/>
  <c r="P1038" i="2"/>
  <c r="K1038" i="2" s="1"/>
  <c r="O1039" i="2"/>
  <c r="J1039" i="2" s="1"/>
  <c r="P1039" i="2"/>
  <c r="K1039" i="2" s="1"/>
  <c r="O1040" i="2"/>
  <c r="J1040" i="2" s="1"/>
  <c r="P1040" i="2"/>
  <c r="K1040" i="2" s="1"/>
  <c r="O1041" i="2"/>
  <c r="J1041" i="2" s="1"/>
  <c r="P1041" i="2"/>
  <c r="K1041" i="2" s="1"/>
  <c r="O1042" i="2"/>
  <c r="J1042" i="2" s="1"/>
  <c r="P1042" i="2"/>
  <c r="K1042" i="2" s="1"/>
  <c r="O1043" i="2"/>
  <c r="J1043" i="2" s="1"/>
  <c r="P1043" i="2"/>
  <c r="K1043" i="2" s="1"/>
  <c r="O1044" i="2"/>
  <c r="J1044" i="2" s="1"/>
  <c r="P1044" i="2"/>
  <c r="K1044" i="2" s="1"/>
  <c r="O1045" i="2"/>
  <c r="J1045" i="2" s="1"/>
  <c r="P1045" i="2"/>
  <c r="K1045" i="2" s="1"/>
  <c r="O1046" i="2"/>
  <c r="J1046" i="2" s="1"/>
  <c r="P1046" i="2"/>
  <c r="K1046" i="2" s="1"/>
  <c r="O1047" i="2"/>
  <c r="J1047" i="2" s="1"/>
  <c r="P1047" i="2"/>
  <c r="K1047" i="2" s="1"/>
  <c r="O1048" i="2"/>
  <c r="J1048" i="2" s="1"/>
  <c r="P1048" i="2"/>
  <c r="K1048" i="2" s="1"/>
  <c r="O1049" i="2"/>
  <c r="J1049" i="2" s="1"/>
  <c r="P1049" i="2"/>
  <c r="K1049" i="2" s="1"/>
  <c r="O1050" i="2"/>
  <c r="J1050" i="2" s="1"/>
  <c r="P1050" i="2"/>
  <c r="K1050" i="2" s="1"/>
  <c r="O1051" i="2"/>
  <c r="J1051" i="2" s="1"/>
  <c r="P1051" i="2"/>
  <c r="K1051" i="2" s="1"/>
  <c r="O1052" i="2"/>
  <c r="J1052" i="2" s="1"/>
  <c r="P1052" i="2"/>
  <c r="K1052" i="2" s="1"/>
  <c r="O1053" i="2"/>
  <c r="J1053" i="2" s="1"/>
  <c r="P1053" i="2"/>
  <c r="K1053" i="2" s="1"/>
  <c r="O1054" i="2"/>
  <c r="J1054" i="2" s="1"/>
  <c r="P1054" i="2"/>
  <c r="K1054" i="2" s="1"/>
  <c r="O1055" i="2"/>
  <c r="J1055" i="2" s="1"/>
  <c r="P1055" i="2"/>
  <c r="K1055" i="2" s="1"/>
  <c r="O1056" i="2"/>
  <c r="J1056" i="2" s="1"/>
  <c r="P1056" i="2"/>
  <c r="K1056" i="2" s="1"/>
  <c r="O1057" i="2"/>
  <c r="J1057" i="2" s="1"/>
  <c r="P1057" i="2"/>
  <c r="K1057" i="2" s="1"/>
  <c r="O1058" i="2"/>
  <c r="J1058" i="2" s="1"/>
  <c r="P1058" i="2"/>
  <c r="K1058" i="2" s="1"/>
  <c r="O1059" i="2"/>
  <c r="J1059" i="2" s="1"/>
  <c r="P1059" i="2"/>
  <c r="K1059" i="2" s="1"/>
  <c r="O1060" i="2"/>
  <c r="J1060" i="2" s="1"/>
  <c r="P1060" i="2"/>
  <c r="K1060" i="2" s="1"/>
  <c r="O1061" i="2"/>
  <c r="J1061" i="2" s="1"/>
  <c r="P1061" i="2"/>
  <c r="K1061" i="2" s="1"/>
  <c r="O1062" i="2"/>
  <c r="J1062" i="2" s="1"/>
  <c r="P1062" i="2"/>
  <c r="K1062" i="2" s="1"/>
  <c r="O1063" i="2"/>
  <c r="J1063" i="2" s="1"/>
  <c r="P1063" i="2"/>
  <c r="K1063" i="2" s="1"/>
  <c r="O1064" i="2"/>
  <c r="J1064" i="2" s="1"/>
  <c r="P1064" i="2"/>
  <c r="K1064" i="2" s="1"/>
  <c r="O1065" i="2"/>
  <c r="J1065" i="2" s="1"/>
  <c r="P1065" i="2"/>
  <c r="K1065" i="2" s="1"/>
  <c r="O1066" i="2"/>
  <c r="J1066" i="2" s="1"/>
  <c r="P1066" i="2"/>
  <c r="K1066" i="2" s="1"/>
  <c r="O1067" i="2"/>
  <c r="J1067" i="2" s="1"/>
  <c r="P1067" i="2"/>
  <c r="K1067" i="2" s="1"/>
  <c r="O1068" i="2"/>
  <c r="J1068" i="2" s="1"/>
  <c r="P1068" i="2"/>
  <c r="K1068" i="2" s="1"/>
  <c r="O1069" i="2"/>
  <c r="J1069" i="2" s="1"/>
  <c r="P1069" i="2"/>
  <c r="K1069" i="2" s="1"/>
  <c r="O1070" i="2"/>
  <c r="J1070" i="2" s="1"/>
  <c r="P1070" i="2"/>
  <c r="K1070" i="2" s="1"/>
  <c r="O1071" i="2"/>
  <c r="J1071" i="2" s="1"/>
  <c r="P1071" i="2"/>
  <c r="K1071" i="2" s="1"/>
  <c r="O1072" i="2"/>
  <c r="J1072" i="2" s="1"/>
  <c r="P1072" i="2"/>
  <c r="K1072" i="2" s="1"/>
  <c r="O1073" i="2"/>
  <c r="J1073" i="2" s="1"/>
  <c r="P1073" i="2"/>
  <c r="K1073" i="2" s="1"/>
  <c r="O1074" i="2"/>
  <c r="J1074" i="2" s="1"/>
  <c r="P1074" i="2"/>
  <c r="K1074" i="2" s="1"/>
  <c r="O1075" i="2"/>
  <c r="J1075" i="2" s="1"/>
  <c r="P1075" i="2"/>
  <c r="K1075" i="2" s="1"/>
  <c r="O1076" i="2"/>
  <c r="J1076" i="2" s="1"/>
  <c r="P1076" i="2"/>
  <c r="K1076" i="2" s="1"/>
  <c r="O1077" i="2"/>
  <c r="J1077" i="2" s="1"/>
  <c r="P1077" i="2"/>
  <c r="K1077" i="2" s="1"/>
  <c r="O1078" i="2"/>
  <c r="J1078" i="2" s="1"/>
  <c r="P1078" i="2"/>
  <c r="K1078" i="2" s="1"/>
  <c r="O1079" i="2"/>
  <c r="J1079" i="2" s="1"/>
  <c r="P1079" i="2"/>
  <c r="K1079" i="2" s="1"/>
  <c r="O1080" i="2"/>
  <c r="J1080" i="2" s="1"/>
  <c r="P1080" i="2"/>
  <c r="K1080" i="2" s="1"/>
  <c r="O1081" i="2"/>
  <c r="J1081" i="2" s="1"/>
  <c r="P1081" i="2"/>
  <c r="K1081" i="2" s="1"/>
  <c r="O1082" i="2"/>
  <c r="J1082" i="2" s="1"/>
  <c r="P1082" i="2"/>
  <c r="K1082" i="2" s="1"/>
  <c r="O1083" i="2"/>
  <c r="J1083" i="2" s="1"/>
  <c r="P1083" i="2"/>
  <c r="K1083" i="2" s="1"/>
  <c r="O1084" i="2"/>
  <c r="J1084" i="2" s="1"/>
  <c r="P1084" i="2"/>
  <c r="K1084" i="2" s="1"/>
  <c r="O1085" i="2"/>
  <c r="J1085" i="2" s="1"/>
  <c r="P1085" i="2"/>
  <c r="K1085" i="2" s="1"/>
  <c r="O1086" i="2"/>
  <c r="J1086" i="2" s="1"/>
  <c r="P1086" i="2"/>
  <c r="K1086" i="2" s="1"/>
  <c r="O1087" i="2"/>
  <c r="J1087" i="2" s="1"/>
  <c r="P1087" i="2"/>
  <c r="K1087" i="2" s="1"/>
  <c r="O1088" i="2"/>
  <c r="J1088" i="2" s="1"/>
  <c r="P1088" i="2"/>
  <c r="K1088" i="2" s="1"/>
  <c r="O1089" i="2"/>
  <c r="J1089" i="2" s="1"/>
  <c r="P1089" i="2"/>
  <c r="K1089" i="2" s="1"/>
  <c r="O1090" i="2"/>
  <c r="J1090" i="2" s="1"/>
  <c r="P1090" i="2"/>
  <c r="K1090" i="2" s="1"/>
  <c r="O1091" i="2"/>
  <c r="J1091" i="2" s="1"/>
  <c r="P1091" i="2"/>
  <c r="K1091" i="2" s="1"/>
  <c r="O1092" i="2"/>
  <c r="J1092" i="2" s="1"/>
  <c r="P1092" i="2"/>
  <c r="K1092" i="2" s="1"/>
  <c r="O1093" i="2"/>
  <c r="J1093" i="2" s="1"/>
  <c r="P1093" i="2"/>
  <c r="K1093" i="2" s="1"/>
  <c r="O1094" i="2"/>
  <c r="J1094" i="2" s="1"/>
  <c r="P1094" i="2"/>
  <c r="K1094" i="2" s="1"/>
  <c r="O1095" i="2"/>
  <c r="J1095" i="2" s="1"/>
  <c r="P1095" i="2"/>
  <c r="K1095" i="2" s="1"/>
  <c r="O1096" i="2"/>
  <c r="J1096" i="2" s="1"/>
  <c r="P1096" i="2"/>
  <c r="K1096" i="2" s="1"/>
  <c r="O1097" i="2"/>
  <c r="J1097" i="2" s="1"/>
  <c r="P1097" i="2"/>
  <c r="K1097" i="2" s="1"/>
  <c r="O1098" i="2"/>
  <c r="J1098" i="2" s="1"/>
  <c r="P1098" i="2"/>
  <c r="K1098" i="2" s="1"/>
  <c r="O1099" i="2"/>
  <c r="J1099" i="2" s="1"/>
  <c r="P1099" i="2"/>
  <c r="K1099" i="2" s="1"/>
  <c r="O1100" i="2"/>
  <c r="J1100" i="2" s="1"/>
  <c r="P1100" i="2"/>
  <c r="K1100" i="2" s="1"/>
  <c r="O1101" i="2"/>
  <c r="J1101" i="2" s="1"/>
  <c r="P1101" i="2"/>
  <c r="K1101" i="2" s="1"/>
  <c r="O1102" i="2"/>
  <c r="J1102" i="2" s="1"/>
  <c r="P1102" i="2"/>
  <c r="K1102" i="2" s="1"/>
  <c r="O1103" i="2"/>
  <c r="J1103" i="2" s="1"/>
  <c r="P1103" i="2"/>
  <c r="K1103" i="2" s="1"/>
  <c r="O1104" i="2"/>
  <c r="J1104" i="2" s="1"/>
  <c r="P1104" i="2"/>
  <c r="K1104" i="2" s="1"/>
  <c r="O1105" i="2"/>
  <c r="J1105" i="2" s="1"/>
  <c r="P1105" i="2"/>
  <c r="K1105" i="2" s="1"/>
  <c r="O1106" i="2"/>
  <c r="J1106" i="2" s="1"/>
  <c r="P1106" i="2"/>
  <c r="K1106" i="2" s="1"/>
  <c r="O1107" i="2"/>
  <c r="J1107" i="2" s="1"/>
  <c r="P1107" i="2"/>
  <c r="K1107" i="2" s="1"/>
  <c r="O1108" i="2"/>
  <c r="J1108" i="2" s="1"/>
  <c r="P1108" i="2"/>
  <c r="K1108" i="2" s="1"/>
  <c r="O1109" i="2"/>
  <c r="J1109" i="2" s="1"/>
  <c r="P1109" i="2"/>
  <c r="K1109" i="2" s="1"/>
  <c r="O1110" i="2"/>
  <c r="J1110" i="2" s="1"/>
  <c r="P1110" i="2"/>
  <c r="K1110" i="2" s="1"/>
  <c r="O1111" i="2"/>
  <c r="J1111" i="2" s="1"/>
  <c r="P1111" i="2"/>
  <c r="K1111" i="2" s="1"/>
  <c r="O1112" i="2"/>
  <c r="J1112" i="2" s="1"/>
  <c r="P1112" i="2"/>
  <c r="K1112" i="2" s="1"/>
  <c r="O1113" i="2"/>
  <c r="J1113" i="2" s="1"/>
  <c r="P1113" i="2"/>
  <c r="K1113" i="2" s="1"/>
  <c r="O1114" i="2"/>
  <c r="J1114" i="2" s="1"/>
  <c r="P1114" i="2"/>
  <c r="K1114" i="2" s="1"/>
  <c r="O1115" i="2"/>
  <c r="J1115" i="2" s="1"/>
  <c r="P1115" i="2"/>
  <c r="K1115" i="2" s="1"/>
  <c r="O1116" i="2"/>
  <c r="J1116" i="2" s="1"/>
  <c r="P1116" i="2"/>
  <c r="K1116" i="2" s="1"/>
  <c r="O1117" i="2"/>
  <c r="J1117" i="2" s="1"/>
  <c r="P1117" i="2"/>
  <c r="K1117" i="2" s="1"/>
  <c r="O1118" i="2"/>
  <c r="J1118" i="2" s="1"/>
  <c r="P1118" i="2"/>
  <c r="K1118" i="2" s="1"/>
  <c r="O1119" i="2"/>
  <c r="J1119" i="2" s="1"/>
  <c r="P1119" i="2"/>
  <c r="K1119" i="2" s="1"/>
  <c r="O1120" i="2"/>
  <c r="J1120" i="2" s="1"/>
  <c r="P1120" i="2"/>
  <c r="K1120" i="2" s="1"/>
  <c r="O1121" i="2"/>
  <c r="J1121" i="2" s="1"/>
  <c r="P1121" i="2"/>
  <c r="K1121" i="2" s="1"/>
  <c r="O1122" i="2"/>
  <c r="J1122" i="2" s="1"/>
  <c r="P1122" i="2"/>
  <c r="K1122" i="2" s="1"/>
  <c r="O1123" i="2"/>
  <c r="J1123" i="2" s="1"/>
  <c r="P1123" i="2"/>
  <c r="K1123" i="2" s="1"/>
  <c r="O1124" i="2"/>
  <c r="J1124" i="2" s="1"/>
  <c r="P1124" i="2"/>
  <c r="K1124" i="2" s="1"/>
  <c r="O1125" i="2"/>
  <c r="J1125" i="2" s="1"/>
  <c r="P1125" i="2"/>
  <c r="K1125" i="2" s="1"/>
  <c r="O1126" i="2"/>
  <c r="J1126" i="2" s="1"/>
  <c r="P1126" i="2"/>
  <c r="K1126" i="2" s="1"/>
  <c r="O1127" i="2"/>
  <c r="J1127" i="2" s="1"/>
  <c r="P1127" i="2"/>
  <c r="K1127" i="2" s="1"/>
  <c r="O1128" i="2"/>
  <c r="J1128" i="2" s="1"/>
  <c r="P1128" i="2"/>
  <c r="K1128" i="2" s="1"/>
  <c r="O1129" i="2"/>
  <c r="J1129" i="2" s="1"/>
  <c r="P1129" i="2"/>
  <c r="K1129" i="2" s="1"/>
  <c r="O1130" i="2"/>
  <c r="J1130" i="2" s="1"/>
  <c r="P1130" i="2"/>
  <c r="K1130" i="2" s="1"/>
  <c r="O1131" i="2"/>
  <c r="J1131" i="2" s="1"/>
  <c r="P1131" i="2"/>
  <c r="K1131" i="2" s="1"/>
  <c r="O1132" i="2"/>
  <c r="J1132" i="2" s="1"/>
  <c r="P1132" i="2"/>
  <c r="K1132" i="2" s="1"/>
  <c r="O1133" i="2"/>
  <c r="J1133" i="2" s="1"/>
  <c r="P1133" i="2"/>
  <c r="K1133" i="2" s="1"/>
  <c r="O1134" i="2"/>
  <c r="J1134" i="2" s="1"/>
  <c r="P1134" i="2"/>
  <c r="K1134" i="2" s="1"/>
  <c r="O1135" i="2"/>
  <c r="J1135" i="2" s="1"/>
  <c r="P1135" i="2"/>
  <c r="K1135" i="2" s="1"/>
  <c r="O1136" i="2"/>
  <c r="J1136" i="2" s="1"/>
  <c r="P1136" i="2"/>
  <c r="K1136" i="2" s="1"/>
  <c r="O1137" i="2"/>
  <c r="J1137" i="2" s="1"/>
  <c r="P1137" i="2"/>
  <c r="K1137" i="2" s="1"/>
  <c r="O1138" i="2"/>
  <c r="J1138" i="2" s="1"/>
  <c r="P1138" i="2"/>
  <c r="K1138" i="2" s="1"/>
  <c r="O1139" i="2"/>
  <c r="J1139" i="2" s="1"/>
  <c r="P1139" i="2"/>
  <c r="K1139" i="2" s="1"/>
  <c r="O1140" i="2"/>
  <c r="J1140" i="2" s="1"/>
  <c r="P1140" i="2"/>
  <c r="K1140" i="2" s="1"/>
  <c r="O1141" i="2"/>
  <c r="J1141" i="2" s="1"/>
  <c r="P1141" i="2"/>
  <c r="K1141" i="2" s="1"/>
  <c r="O1142" i="2"/>
  <c r="J1142" i="2" s="1"/>
  <c r="P1142" i="2"/>
  <c r="K1142" i="2" s="1"/>
  <c r="O1143" i="2"/>
  <c r="J1143" i="2" s="1"/>
  <c r="P1143" i="2"/>
  <c r="K1143" i="2" s="1"/>
  <c r="O1144" i="2"/>
  <c r="J1144" i="2" s="1"/>
  <c r="P1144" i="2"/>
  <c r="K1144" i="2" s="1"/>
  <c r="O1145" i="2"/>
  <c r="J1145" i="2" s="1"/>
  <c r="P1145" i="2"/>
  <c r="K1145" i="2" s="1"/>
  <c r="O1146" i="2"/>
  <c r="J1146" i="2" s="1"/>
  <c r="P1146" i="2"/>
  <c r="K1146" i="2" s="1"/>
  <c r="O1147" i="2"/>
  <c r="J1147" i="2" s="1"/>
  <c r="P1147" i="2"/>
  <c r="K1147" i="2" s="1"/>
  <c r="O1148" i="2"/>
  <c r="J1148" i="2" s="1"/>
  <c r="P1148" i="2"/>
  <c r="K1148" i="2" s="1"/>
  <c r="O1149" i="2"/>
  <c r="J1149" i="2" s="1"/>
  <c r="P1149" i="2"/>
  <c r="K1149" i="2" s="1"/>
  <c r="O1150" i="2"/>
  <c r="J1150" i="2" s="1"/>
  <c r="P1150" i="2"/>
  <c r="K1150" i="2" s="1"/>
  <c r="O1151" i="2"/>
  <c r="J1151" i="2" s="1"/>
  <c r="P1151" i="2"/>
  <c r="K1151" i="2" s="1"/>
  <c r="O1152" i="2"/>
  <c r="J1152" i="2" s="1"/>
  <c r="P1152" i="2"/>
  <c r="K1152" i="2" s="1"/>
  <c r="O1153" i="2"/>
  <c r="J1153" i="2" s="1"/>
  <c r="P1153" i="2"/>
  <c r="K1153" i="2" s="1"/>
  <c r="O1154" i="2"/>
  <c r="J1154" i="2" s="1"/>
  <c r="P1154" i="2"/>
  <c r="K1154" i="2" s="1"/>
  <c r="O1155" i="2"/>
  <c r="J1155" i="2" s="1"/>
  <c r="P1155" i="2"/>
  <c r="K1155" i="2" s="1"/>
  <c r="O1156" i="2"/>
  <c r="J1156" i="2" s="1"/>
  <c r="P1156" i="2"/>
  <c r="K1156" i="2" s="1"/>
  <c r="O1157" i="2"/>
  <c r="J1157" i="2" s="1"/>
  <c r="P1157" i="2"/>
  <c r="K1157" i="2" s="1"/>
  <c r="O1158" i="2"/>
  <c r="J1158" i="2" s="1"/>
  <c r="P1158" i="2"/>
  <c r="K1158" i="2" s="1"/>
  <c r="O1159" i="2"/>
  <c r="J1159" i="2" s="1"/>
  <c r="P1159" i="2"/>
  <c r="K1159" i="2" s="1"/>
  <c r="O1160" i="2"/>
  <c r="J1160" i="2" s="1"/>
  <c r="P1160" i="2"/>
  <c r="K1160" i="2" s="1"/>
  <c r="O1161" i="2"/>
  <c r="J1161" i="2" s="1"/>
  <c r="P1161" i="2"/>
  <c r="K1161" i="2" s="1"/>
  <c r="O1162" i="2"/>
  <c r="J1162" i="2" s="1"/>
  <c r="P1162" i="2"/>
  <c r="K1162" i="2" s="1"/>
  <c r="O1163" i="2"/>
  <c r="J1163" i="2" s="1"/>
  <c r="P1163" i="2"/>
  <c r="K1163" i="2" s="1"/>
  <c r="O1164" i="2"/>
  <c r="J1164" i="2" s="1"/>
  <c r="P1164" i="2"/>
  <c r="K1164" i="2" s="1"/>
  <c r="O1165" i="2"/>
  <c r="J1165" i="2" s="1"/>
  <c r="P1165" i="2"/>
  <c r="K1165" i="2" s="1"/>
  <c r="O1166" i="2"/>
  <c r="J1166" i="2" s="1"/>
  <c r="P1166" i="2"/>
  <c r="K1166" i="2" s="1"/>
  <c r="O1167" i="2"/>
  <c r="J1167" i="2" s="1"/>
  <c r="P1167" i="2"/>
  <c r="K1167" i="2" s="1"/>
  <c r="O1168" i="2"/>
  <c r="J1168" i="2" s="1"/>
  <c r="P1168" i="2"/>
  <c r="K1168" i="2" s="1"/>
  <c r="O1169" i="2"/>
  <c r="J1169" i="2" s="1"/>
  <c r="P1169" i="2"/>
  <c r="K1169" i="2" s="1"/>
  <c r="O1170" i="2"/>
  <c r="J1170" i="2" s="1"/>
  <c r="P1170" i="2"/>
  <c r="K1170" i="2" s="1"/>
  <c r="O1171" i="2"/>
  <c r="J1171" i="2" s="1"/>
  <c r="P1171" i="2"/>
  <c r="K1171" i="2" s="1"/>
  <c r="O1172" i="2"/>
  <c r="J1172" i="2" s="1"/>
  <c r="P1172" i="2"/>
  <c r="K1172" i="2" s="1"/>
  <c r="O1173" i="2"/>
  <c r="J1173" i="2" s="1"/>
  <c r="P1173" i="2"/>
  <c r="K1173" i="2" s="1"/>
  <c r="O1174" i="2"/>
  <c r="J1174" i="2" s="1"/>
  <c r="P1174" i="2"/>
  <c r="K1174" i="2" s="1"/>
  <c r="O1175" i="2"/>
  <c r="J1175" i="2" s="1"/>
  <c r="P1175" i="2"/>
  <c r="K1175" i="2" s="1"/>
  <c r="O1176" i="2"/>
  <c r="J1176" i="2" s="1"/>
  <c r="P1176" i="2"/>
  <c r="K1176" i="2" s="1"/>
  <c r="O1177" i="2"/>
  <c r="J1177" i="2" s="1"/>
  <c r="P1177" i="2"/>
  <c r="K1177" i="2" s="1"/>
  <c r="O1178" i="2"/>
  <c r="J1178" i="2" s="1"/>
  <c r="P1178" i="2"/>
  <c r="K1178" i="2" s="1"/>
  <c r="O1179" i="2"/>
  <c r="J1179" i="2" s="1"/>
  <c r="P1179" i="2"/>
  <c r="K1179" i="2" s="1"/>
  <c r="O1180" i="2"/>
  <c r="J1180" i="2" s="1"/>
  <c r="P1180" i="2"/>
  <c r="K1180" i="2" s="1"/>
  <c r="O1181" i="2"/>
  <c r="J1181" i="2" s="1"/>
  <c r="P1181" i="2"/>
  <c r="K1181" i="2" s="1"/>
  <c r="O1182" i="2"/>
  <c r="J1182" i="2" s="1"/>
  <c r="P1182" i="2"/>
  <c r="K1182" i="2" s="1"/>
  <c r="O1183" i="2"/>
  <c r="J1183" i="2" s="1"/>
  <c r="P1183" i="2"/>
  <c r="K1183" i="2" s="1"/>
  <c r="O1184" i="2"/>
  <c r="J1184" i="2" s="1"/>
  <c r="P1184" i="2"/>
  <c r="K1184" i="2" s="1"/>
  <c r="O1185" i="2"/>
  <c r="J1185" i="2" s="1"/>
  <c r="P1185" i="2"/>
  <c r="K1185" i="2" s="1"/>
  <c r="O1186" i="2"/>
  <c r="J1186" i="2" s="1"/>
  <c r="P1186" i="2"/>
  <c r="K1186" i="2" s="1"/>
  <c r="O1187" i="2"/>
  <c r="J1187" i="2" s="1"/>
  <c r="P1187" i="2"/>
  <c r="K1187" i="2" s="1"/>
  <c r="O1188" i="2"/>
  <c r="J1188" i="2" s="1"/>
  <c r="P1188" i="2"/>
  <c r="K1188" i="2" s="1"/>
  <c r="O1189" i="2"/>
  <c r="J1189" i="2" s="1"/>
  <c r="P1189" i="2"/>
  <c r="K1189" i="2" s="1"/>
  <c r="O1190" i="2"/>
  <c r="J1190" i="2" s="1"/>
  <c r="P1190" i="2"/>
  <c r="K1190" i="2" s="1"/>
  <c r="O1191" i="2"/>
  <c r="J1191" i="2" s="1"/>
  <c r="P1191" i="2"/>
  <c r="K1191" i="2" s="1"/>
  <c r="O1192" i="2"/>
  <c r="J1192" i="2" s="1"/>
  <c r="P1192" i="2"/>
  <c r="K1192" i="2" s="1"/>
  <c r="O1193" i="2"/>
  <c r="J1193" i="2" s="1"/>
  <c r="P1193" i="2"/>
  <c r="K1193" i="2" s="1"/>
  <c r="O1194" i="2"/>
  <c r="J1194" i="2" s="1"/>
  <c r="P1194" i="2"/>
  <c r="K1194" i="2" s="1"/>
  <c r="O1195" i="2"/>
  <c r="J1195" i="2" s="1"/>
  <c r="P1195" i="2"/>
  <c r="K1195" i="2" s="1"/>
  <c r="O1196" i="2"/>
  <c r="J1196" i="2" s="1"/>
  <c r="P1196" i="2"/>
  <c r="K1196" i="2" s="1"/>
  <c r="O1197" i="2"/>
  <c r="J1197" i="2" s="1"/>
  <c r="P1197" i="2"/>
  <c r="K1197" i="2" s="1"/>
  <c r="O1198" i="2"/>
  <c r="J1198" i="2" s="1"/>
  <c r="P1198" i="2"/>
  <c r="K1198" i="2" s="1"/>
  <c r="O1199" i="2"/>
  <c r="J1199" i="2" s="1"/>
  <c r="P1199" i="2"/>
  <c r="K1199" i="2" s="1"/>
  <c r="O1200" i="2"/>
  <c r="J1200" i="2" s="1"/>
  <c r="P1200" i="2"/>
  <c r="K1200" i="2" s="1"/>
  <c r="O1201" i="2"/>
  <c r="J1201" i="2" s="1"/>
  <c r="P1201" i="2"/>
  <c r="K1201" i="2" s="1"/>
  <c r="O1202" i="2"/>
  <c r="J1202" i="2" s="1"/>
  <c r="P1202" i="2"/>
  <c r="K1202" i="2" s="1"/>
  <c r="O1203" i="2"/>
  <c r="J1203" i="2" s="1"/>
  <c r="P1203" i="2"/>
  <c r="K1203" i="2" s="1"/>
  <c r="O1204" i="2"/>
  <c r="J1204" i="2" s="1"/>
  <c r="P1204" i="2"/>
  <c r="K1204" i="2" s="1"/>
  <c r="O1205" i="2"/>
  <c r="J1205" i="2" s="1"/>
  <c r="P1205" i="2"/>
  <c r="K1205" i="2" s="1"/>
  <c r="O1206" i="2"/>
  <c r="J1206" i="2" s="1"/>
  <c r="P1206" i="2"/>
  <c r="K1206" i="2" s="1"/>
  <c r="O1207" i="2"/>
  <c r="J1207" i="2" s="1"/>
  <c r="P1207" i="2"/>
  <c r="K1207" i="2" s="1"/>
  <c r="O1208" i="2"/>
  <c r="J1208" i="2" s="1"/>
  <c r="P1208" i="2"/>
  <c r="K1208" i="2" s="1"/>
  <c r="O1209" i="2"/>
  <c r="J1209" i="2" s="1"/>
  <c r="P1209" i="2"/>
  <c r="K1209" i="2" s="1"/>
  <c r="O1210" i="2"/>
  <c r="J1210" i="2" s="1"/>
  <c r="P1210" i="2"/>
  <c r="K1210" i="2" s="1"/>
  <c r="O1211" i="2"/>
  <c r="J1211" i="2" s="1"/>
  <c r="P1211" i="2"/>
  <c r="K1211" i="2" s="1"/>
  <c r="O1212" i="2"/>
  <c r="J1212" i="2" s="1"/>
  <c r="P1212" i="2"/>
  <c r="K1212" i="2" s="1"/>
  <c r="O1213" i="2"/>
  <c r="J1213" i="2" s="1"/>
  <c r="P1213" i="2"/>
  <c r="K1213" i="2" s="1"/>
  <c r="O1214" i="2"/>
  <c r="J1214" i="2" s="1"/>
  <c r="P1214" i="2"/>
  <c r="K1214" i="2" s="1"/>
  <c r="O1215" i="2"/>
  <c r="J1215" i="2" s="1"/>
  <c r="P1215" i="2"/>
  <c r="K1215" i="2" s="1"/>
  <c r="O1216" i="2"/>
  <c r="J1216" i="2" s="1"/>
  <c r="P1216" i="2"/>
  <c r="K1216" i="2" s="1"/>
  <c r="O1217" i="2"/>
  <c r="J1217" i="2" s="1"/>
  <c r="P1217" i="2"/>
  <c r="K1217" i="2" s="1"/>
  <c r="O1218" i="2"/>
  <c r="J1218" i="2" s="1"/>
  <c r="P1218" i="2"/>
  <c r="K1218" i="2" s="1"/>
  <c r="O1219" i="2"/>
  <c r="J1219" i="2" s="1"/>
  <c r="P1219" i="2"/>
  <c r="K1219" i="2" s="1"/>
  <c r="O1220" i="2"/>
  <c r="J1220" i="2" s="1"/>
  <c r="P1220" i="2"/>
  <c r="K1220" i="2" s="1"/>
  <c r="O1221" i="2"/>
  <c r="J1221" i="2" s="1"/>
  <c r="P1221" i="2"/>
  <c r="K1221" i="2" s="1"/>
  <c r="O1222" i="2"/>
  <c r="J1222" i="2" s="1"/>
  <c r="P1222" i="2"/>
  <c r="K1222" i="2" s="1"/>
  <c r="O1223" i="2"/>
  <c r="J1223" i="2" s="1"/>
  <c r="P1223" i="2"/>
  <c r="K1223" i="2" s="1"/>
  <c r="O1224" i="2"/>
  <c r="J1224" i="2" s="1"/>
  <c r="P1224" i="2"/>
  <c r="K1224" i="2" s="1"/>
  <c r="O1225" i="2"/>
  <c r="J1225" i="2" s="1"/>
  <c r="P1225" i="2"/>
  <c r="K1225" i="2" s="1"/>
  <c r="O1226" i="2"/>
  <c r="J1226" i="2" s="1"/>
  <c r="P1226" i="2"/>
  <c r="K1226" i="2" s="1"/>
  <c r="O1227" i="2"/>
  <c r="J1227" i="2" s="1"/>
  <c r="P1227" i="2"/>
  <c r="K1227" i="2" s="1"/>
  <c r="O1228" i="2"/>
  <c r="J1228" i="2" s="1"/>
  <c r="P1228" i="2"/>
  <c r="K1228" i="2" s="1"/>
  <c r="O1229" i="2"/>
  <c r="J1229" i="2" s="1"/>
  <c r="P1229" i="2"/>
  <c r="K1229" i="2" s="1"/>
  <c r="O1230" i="2"/>
  <c r="J1230" i="2" s="1"/>
  <c r="P1230" i="2"/>
  <c r="K1230" i="2" s="1"/>
  <c r="O1231" i="2"/>
  <c r="J1231" i="2" s="1"/>
  <c r="P1231" i="2"/>
  <c r="K1231" i="2" s="1"/>
  <c r="O1232" i="2"/>
  <c r="J1232" i="2" s="1"/>
  <c r="P1232" i="2"/>
  <c r="K1232" i="2" s="1"/>
  <c r="O1233" i="2"/>
  <c r="J1233" i="2" s="1"/>
  <c r="P1233" i="2"/>
  <c r="K1233" i="2" s="1"/>
  <c r="O1234" i="2"/>
  <c r="J1234" i="2" s="1"/>
  <c r="P1234" i="2"/>
  <c r="K1234" i="2" s="1"/>
  <c r="O1235" i="2"/>
  <c r="J1235" i="2" s="1"/>
  <c r="P1235" i="2"/>
  <c r="K1235" i="2" s="1"/>
  <c r="O1236" i="2"/>
  <c r="J1236" i="2" s="1"/>
  <c r="P1236" i="2"/>
  <c r="K1236" i="2" s="1"/>
  <c r="O1237" i="2"/>
  <c r="J1237" i="2" s="1"/>
  <c r="P1237" i="2"/>
  <c r="K1237" i="2" s="1"/>
  <c r="O1238" i="2"/>
  <c r="J1238" i="2" s="1"/>
  <c r="P1238" i="2"/>
  <c r="K1238" i="2" s="1"/>
  <c r="O1239" i="2"/>
  <c r="J1239" i="2" s="1"/>
  <c r="P1239" i="2"/>
  <c r="K1239" i="2" s="1"/>
  <c r="O1240" i="2"/>
  <c r="J1240" i="2" s="1"/>
  <c r="P1240" i="2"/>
  <c r="K1240" i="2" s="1"/>
  <c r="O1241" i="2"/>
  <c r="J1241" i="2" s="1"/>
  <c r="P1241" i="2"/>
  <c r="K1241" i="2" s="1"/>
  <c r="O1242" i="2"/>
  <c r="J1242" i="2" s="1"/>
  <c r="P1242" i="2"/>
  <c r="K1242" i="2" s="1"/>
  <c r="O1243" i="2"/>
  <c r="J1243" i="2" s="1"/>
  <c r="P1243" i="2"/>
  <c r="K1243" i="2" s="1"/>
  <c r="O1244" i="2"/>
  <c r="J1244" i="2" s="1"/>
  <c r="P1244" i="2"/>
  <c r="K1244" i="2" s="1"/>
  <c r="O1245" i="2"/>
  <c r="J1245" i="2" s="1"/>
  <c r="P1245" i="2"/>
  <c r="K1245" i="2" s="1"/>
  <c r="O1246" i="2"/>
  <c r="J1246" i="2" s="1"/>
  <c r="P1246" i="2"/>
  <c r="K1246" i="2" s="1"/>
  <c r="O1247" i="2"/>
  <c r="J1247" i="2" s="1"/>
  <c r="P1247" i="2"/>
  <c r="K1247" i="2" s="1"/>
  <c r="O1248" i="2"/>
  <c r="J1248" i="2" s="1"/>
  <c r="P1248" i="2"/>
  <c r="K1248" i="2" s="1"/>
  <c r="O1249" i="2"/>
  <c r="J1249" i="2" s="1"/>
  <c r="P1249" i="2"/>
  <c r="K1249" i="2" s="1"/>
  <c r="O1250" i="2"/>
  <c r="J1250" i="2" s="1"/>
  <c r="P1250" i="2"/>
  <c r="K1250" i="2" s="1"/>
  <c r="O1251" i="2"/>
  <c r="J1251" i="2" s="1"/>
  <c r="P1251" i="2"/>
  <c r="K1251" i="2" s="1"/>
  <c r="O1252" i="2"/>
  <c r="J1252" i="2" s="1"/>
  <c r="P1252" i="2"/>
  <c r="K1252" i="2" s="1"/>
  <c r="O1253" i="2"/>
  <c r="J1253" i="2" s="1"/>
  <c r="P1253" i="2"/>
  <c r="K1253" i="2" s="1"/>
  <c r="O1254" i="2"/>
  <c r="J1254" i="2" s="1"/>
  <c r="P1254" i="2"/>
  <c r="K1254" i="2" s="1"/>
  <c r="O1255" i="2"/>
  <c r="J1255" i="2" s="1"/>
  <c r="P1255" i="2"/>
  <c r="K1255" i="2" s="1"/>
  <c r="O1256" i="2"/>
  <c r="J1256" i="2" s="1"/>
  <c r="P1256" i="2"/>
  <c r="K1256" i="2" s="1"/>
  <c r="O1257" i="2"/>
  <c r="J1257" i="2" s="1"/>
  <c r="P1257" i="2"/>
  <c r="K1257" i="2" s="1"/>
  <c r="O1258" i="2"/>
  <c r="J1258" i="2" s="1"/>
  <c r="P1258" i="2"/>
  <c r="K1258" i="2" s="1"/>
  <c r="O1259" i="2"/>
  <c r="J1259" i="2" s="1"/>
  <c r="P1259" i="2"/>
  <c r="K1259" i="2" s="1"/>
  <c r="O1260" i="2"/>
  <c r="J1260" i="2" s="1"/>
  <c r="P1260" i="2"/>
  <c r="K1260" i="2" s="1"/>
  <c r="O1261" i="2"/>
  <c r="J1261" i="2" s="1"/>
  <c r="P1261" i="2"/>
  <c r="K1261" i="2" s="1"/>
  <c r="O1262" i="2"/>
  <c r="J1262" i="2" s="1"/>
  <c r="P1262" i="2"/>
  <c r="K1262" i="2" s="1"/>
  <c r="O1263" i="2"/>
  <c r="J1263" i="2" s="1"/>
  <c r="P1263" i="2"/>
  <c r="K1263" i="2" s="1"/>
  <c r="O1264" i="2"/>
  <c r="J1264" i="2" s="1"/>
  <c r="P1264" i="2"/>
  <c r="K1264" i="2" s="1"/>
  <c r="O1265" i="2"/>
  <c r="J1265" i="2" s="1"/>
  <c r="P1265" i="2"/>
  <c r="K1265" i="2" s="1"/>
  <c r="O1266" i="2"/>
  <c r="J1266" i="2" s="1"/>
  <c r="P1266" i="2"/>
  <c r="K1266" i="2" s="1"/>
  <c r="O1267" i="2"/>
  <c r="J1267" i="2" s="1"/>
  <c r="P1267" i="2"/>
  <c r="K1267" i="2" s="1"/>
  <c r="O1268" i="2"/>
  <c r="J1268" i="2" s="1"/>
  <c r="P1268" i="2"/>
  <c r="K1268" i="2" s="1"/>
  <c r="O1269" i="2"/>
  <c r="J1269" i="2" s="1"/>
  <c r="P1269" i="2"/>
  <c r="K1269" i="2" s="1"/>
  <c r="O1270" i="2"/>
  <c r="J1270" i="2" s="1"/>
  <c r="P1270" i="2"/>
  <c r="K1270" i="2" s="1"/>
  <c r="O1271" i="2"/>
  <c r="J1271" i="2" s="1"/>
  <c r="P1271" i="2"/>
  <c r="K1271" i="2" s="1"/>
  <c r="O1272" i="2"/>
  <c r="J1272" i="2" s="1"/>
  <c r="P1272" i="2"/>
  <c r="K1272" i="2" s="1"/>
  <c r="O1273" i="2"/>
  <c r="J1273" i="2" s="1"/>
  <c r="P1273" i="2"/>
  <c r="K1273" i="2" s="1"/>
  <c r="O1274" i="2"/>
  <c r="J1274" i="2" s="1"/>
  <c r="P1274" i="2"/>
  <c r="K1274" i="2" s="1"/>
  <c r="O1275" i="2"/>
  <c r="J1275" i="2" s="1"/>
  <c r="P1275" i="2"/>
  <c r="K1275" i="2" s="1"/>
  <c r="O1276" i="2"/>
  <c r="J1276" i="2" s="1"/>
  <c r="P1276" i="2"/>
  <c r="K1276" i="2" s="1"/>
  <c r="O1277" i="2"/>
  <c r="J1277" i="2" s="1"/>
  <c r="P1277" i="2"/>
  <c r="K1277" i="2" s="1"/>
  <c r="O1278" i="2"/>
  <c r="J1278" i="2" s="1"/>
  <c r="P1278" i="2"/>
  <c r="K1278" i="2" s="1"/>
  <c r="O1279" i="2"/>
  <c r="J1279" i="2" s="1"/>
  <c r="P1279" i="2"/>
  <c r="K1279" i="2" s="1"/>
  <c r="O1280" i="2"/>
  <c r="J1280" i="2" s="1"/>
  <c r="P1280" i="2"/>
  <c r="K1280" i="2" s="1"/>
  <c r="O1281" i="2"/>
  <c r="J1281" i="2" s="1"/>
  <c r="P1281" i="2"/>
  <c r="K1281" i="2" s="1"/>
  <c r="O1282" i="2"/>
  <c r="J1282" i="2" s="1"/>
  <c r="P1282" i="2"/>
  <c r="K1282" i="2" s="1"/>
  <c r="O1283" i="2"/>
  <c r="J1283" i="2" s="1"/>
  <c r="P1283" i="2"/>
  <c r="K1283" i="2" s="1"/>
  <c r="O1284" i="2"/>
  <c r="J1284" i="2" s="1"/>
  <c r="P1284" i="2"/>
  <c r="K1284" i="2" s="1"/>
  <c r="O1285" i="2"/>
  <c r="J1285" i="2" s="1"/>
  <c r="P1285" i="2"/>
  <c r="K1285" i="2" s="1"/>
  <c r="O1286" i="2"/>
  <c r="J1286" i="2" s="1"/>
  <c r="P1286" i="2"/>
  <c r="K1286" i="2" s="1"/>
  <c r="O1287" i="2"/>
  <c r="J1287" i="2" s="1"/>
  <c r="P1287" i="2"/>
  <c r="K1287" i="2" s="1"/>
  <c r="O1288" i="2"/>
  <c r="J1288" i="2" s="1"/>
  <c r="P1288" i="2"/>
  <c r="K1288" i="2" s="1"/>
  <c r="O1289" i="2"/>
  <c r="J1289" i="2" s="1"/>
  <c r="P1289" i="2"/>
  <c r="K1289" i="2" s="1"/>
  <c r="O1290" i="2"/>
  <c r="J1290" i="2" s="1"/>
  <c r="P1290" i="2"/>
  <c r="K1290" i="2" s="1"/>
  <c r="O1291" i="2"/>
  <c r="J1291" i="2" s="1"/>
  <c r="P1291" i="2"/>
  <c r="K1291" i="2" s="1"/>
  <c r="O1292" i="2"/>
  <c r="J1292" i="2" s="1"/>
  <c r="P1292" i="2"/>
  <c r="K1292" i="2" s="1"/>
  <c r="O1293" i="2"/>
  <c r="J1293" i="2" s="1"/>
  <c r="P1293" i="2"/>
  <c r="K1293" i="2" s="1"/>
  <c r="O1294" i="2"/>
  <c r="J1294" i="2" s="1"/>
  <c r="P1294" i="2"/>
  <c r="K1294" i="2" s="1"/>
  <c r="O1295" i="2"/>
  <c r="J1295" i="2" s="1"/>
  <c r="P1295" i="2"/>
  <c r="K1295" i="2" s="1"/>
  <c r="O1296" i="2"/>
  <c r="J1296" i="2" s="1"/>
  <c r="P1296" i="2"/>
  <c r="K1296" i="2" s="1"/>
  <c r="O1297" i="2"/>
  <c r="J1297" i="2" s="1"/>
  <c r="P1297" i="2"/>
  <c r="K1297" i="2" s="1"/>
  <c r="O1298" i="2"/>
  <c r="J1298" i="2" s="1"/>
  <c r="P1298" i="2"/>
  <c r="K1298" i="2" s="1"/>
  <c r="O1299" i="2"/>
  <c r="J1299" i="2" s="1"/>
  <c r="P1299" i="2"/>
  <c r="K1299" i="2" s="1"/>
  <c r="O1300" i="2"/>
  <c r="J1300" i="2" s="1"/>
  <c r="P1300" i="2"/>
  <c r="K1300" i="2" s="1"/>
  <c r="O1301" i="2"/>
  <c r="J1301" i="2" s="1"/>
  <c r="P1301" i="2"/>
  <c r="K1301" i="2" s="1"/>
  <c r="O1302" i="2"/>
  <c r="J1302" i="2" s="1"/>
  <c r="P1302" i="2"/>
  <c r="K1302" i="2" s="1"/>
  <c r="O1303" i="2"/>
  <c r="J1303" i="2" s="1"/>
  <c r="P1303" i="2"/>
  <c r="K1303" i="2" s="1"/>
  <c r="O1304" i="2"/>
  <c r="J1304" i="2" s="1"/>
  <c r="P1304" i="2"/>
  <c r="K1304" i="2" s="1"/>
  <c r="O1305" i="2"/>
  <c r="J1305" i="2" s="1"/>
  <c r="P1305" i="2"/>
  <c r="K1305" i="2" s="1"/>
  <c r="O1306" i="2"/>
  <c r="J1306" i="2" s="1"/>
  <c r="P1306" i="2"/>
  <c r="K1306" i="2" s="1"/>
  <c r="O1307" i="2"/>
  <c r="J1307" i="2" s="1"/>
  <c r="P1307" i="2"/>
  <c r="K1307" i="2" s="1"/>
  <c r="O1308" i="2"/>
  <c r="J1308" i="2" s="1"/>
  <c r="P1308" i="2"/>
  <c r="K1308" i="2" s="1"/>
  <c r="O1309" i="2"/>
  <c r="J1309" i="2" s="1"/>
  <c r="P1309" i="2"/>
  <c r="K1309" i="2" s="1"/>
  <c r="O1310" i="2"/>
  <c r="J1310" i="2" s="1"/>
  <c r="P1310" i="2"/>
  <c r="K1310" i="2" s="1"/>
  <c r="O1311" i="2"/>
  <c r="J1311" i="2" s="1"/>
  <c r="P1311" i="2"/>
  <c r="K1311" i="2" s="1"/>
  <c r="O1312" i="2"/>
  <c r="J1312" i="2" s="1"/>
  <c r="P1312" i="2"/>
  <c r="K1312" i="2" s="1"/>
  <c r="O1313" i="2"/>
  <c r="J1313" i="2" s="1"/>
  <c r="P1313" i="2"/>
  <c r="K1313" i="2" s="1"/>
  <c r="O1314" i="2"/>
  <c r="J1314" i="2" s="1"/>
  <c r="P1314" i="2"/>
  <c r="K1314" i="2" s="1"/>
  <c r="O1315" i="2"/>
  <c r="J1315" i="2" s="1"/>
  <c r="P1315" i="2"/>
  <c r="K1315" i="2" s="1"/>
  <c r="O1316" i="2"/>
  <c r="J1316" i="2" s="1"/>
  <c r="P1316" i="2"/>
  <c r="K1316" i="2" s="1"/>
  <c r="O1317" i="2"/>
  <c r="J1317" i="2" s="1"/>
  <c r="P1317" i="2"/>
  <c r="K1317" i="2" s="1"/>
  <c r="O1318" i="2"/>
  <c r="J1318" i="2" s="1"/>
  <c r="P1318" i="2"/>
  <c r="K1318" i="2" s="1"/>
  <c r="O1319" i="2"/>
  <c r="J1319" i="2" s="1"/>
  <c r="P1319" i="2"/>
  <c r="K1319" i="2" s="1"/>
  <c r="O1320" i="2"/>
  <c r="J1320" i="2" s="1"/>
  <c r="P1320" i="2"/>
  <c r="K1320" i="2" s="1"/>
  <c r="O1321" i="2"/>
  <c r="J1321" i="2" s="1"/>
  <c r="P1321" i="2"/>
  <c r="K1321" i="2" s="1"/>
  <c r="O1322" i="2"/>
  <c r="J1322" i="2" s="1"/>
  <c r="P1322" i="2"/>
  <c r="K1322" i="2" s="1"/>
  <c r="O1323" i="2"/>
  <c r="J1323" i="2" s="1"/>
  <c r="P1323" i="2"/>
  <c r="K1323" i="2" s="1"/>
  <c r="O1324" i="2"/>
  <c r="J1324" i="2" s="1"/>
  <c r="P1324" i="2"/>
  <c r="K1324" i="2" s="1"/>
  <c r="O1325" i="2"/>
  <c r="J1325" i="2" s="1"/>
  <c r="P1325" i="2"/>
  <c r="K1325" i="2" s="1"/>
  <c r="O1326" i="2"/>
  <c r="J1326" i="2" s="1"/>
  <c r="P1326" i="2"/>
  <c r="K1326" i="2" s="1"/>
  <c r="O1327" i="2"/>
  <c r="J1327" i="2" s="1"/>
  <c r="P1327" i="2"/>
  <c r="K1327" i="2" s="1"/>
  <c r="O1328" i="2"/>
  <c r="J1328" i="2" s="1"/>
  <c r="P1328" i="2"/>
  <c r="K1328" i="2" s="1"/>
  <c r="O1329" i="2"/>
  <c r="J1329" i="2" s="1"/>
  <c r="P1329" i="2"/>
  <c r="K1329" i="2" s="1"/>
  <c r="O1330" i="2"/>
  <c r="J1330" i="2" s="1"/>
  <c r="P1330" i="2"/>
  <c r="K1330" i="2" s="1"/>
  <c r="O1331" i="2"/>
  <c r="J1331" i="2" s="1"/>
  <c r="P1331" i="2"/>
  <c r="K1331" i="2" s="1"/>
  <c r="O1332" i="2"/>
  <c r="J1332" i="2" s="1"/>
  <c r="P1332" i="2"/>
  <c r="K1332" i="2" s="1"/>
  <c r="O1333" i="2"/>
  <c r="J1333" i="2" s="1"/>
  <c r="P1333" i="2"/>
  <c r="K1333" i="2" s="1"/>
  <c r="O1334" i="2"/>
  <c r="J1334" i="2" s="1"/>
  <c r="P1334" i="2"/>
  <c r="K1334" i="2" s="1"/>
  <c r="O1335" i="2"/>
  <c r="J1335" i="2" s="1"/>
  <c r="P1335" i="2"/>
  <c r="K1335" i="2" s="1"/>
  <c r="O1336" i="2"/>
  <c r="J1336" i="2" s="1"/>
  <c r="P1336" i="2"/>
  <c r="K1336" i="2" s="1"/>
  <c r="O1337" i="2"/>
  <c r="J1337" i="2" s="1"/>
  <c r="P1337" i="2"/>
  <c r="K1337" i="2" s="1"/>
  <c r="O1338" i="2"/>
  <c r="J1338" i="2" s="1"/>
  <c r="P1338" i="2"/>
  <c r="K1338" i="2" s="1"/>
  <c r="O1339" i="2"/>
  <c r="J1339" i="2" s="1"/>
  <c r="P1339" i="2"/>
  <c r="K1339" i="2" s="1"/>
  <c r="O1340" i="2"/>
  <c r="J1340" i="2" s="1"/>
  <c r="P1340" i="2"/>
  <c r="K1340" i="2" s="1"/>
  <c r="O1341" i="2"/>
  <c r="J1341" i="2" s="1"/>
  <c r="P1341" i="2"/>
  <c r="K1341" i="2" s="1"/>
  <c r="O1342" i="2"/>
  <c r="J1342" i="2" s="1"/>
  <c r="P1342" i="2"/>
  <c r="K1342" i="2" s="1"/>
  <c r="O1343" i="2"/>
  <c r="J1343" i="2" s="1"/>
  <c r="P1343" i="2"/>
  <c r="K1343" i="2" s="1"/>
  <c r="O1344" i="2"/>
  <c r="J1344" i="2" s="1"/>
  <c r="P1344" i="2"/>
  <c r="K1344" i="2" s="1"/>
  <c r="O1345" i="2"/>
  <c r="J1345" i="2" s="1"/>
  <c r="P1345" i="2"/>
  <c r="K1345" i="2" s="1"/>
  <c r="O1346" i="2"/>
  <c r="J1346" i="2" s="1"/>
  <c r="P1346" i="2"/>
  <c r="K1346" i="2" s="1"/>
  <c r="O1347" i="2"/>
  <c r="J1347" i="2" s="1"/>
  <c r="P1347" i="2"/>
  <c r="K1347" i="2" s="1"/>
  <c r="O1348" i="2"/>
  <c r="J1348" i="2" s="1"/>
  <c r="P1348" i="2"/>
  <c r="K1348" i="2" s="1"/>
  <c r="O1349" i="2"/>
  <c r="J1349" i="2" s="1"/>
  <c r="P1349" i="2"/>
  <c r="K1349" i="2" s="1"/>
  <c r="O1350" i="2"/>
  <c r="J1350" i="2" s="1"/>
  <c r="P1350" i="2"/>
  <c r="K1350" i="2" s="1"/>
  <c r="O1351" i="2"/>
  <c r="J1351" i="2" s="1"/>
  <c r="P1351" i="2"/>
  <c r="K1351" i="2" s="1"/>
  <c r="O1352" i="2"/>
  <c r="J1352" i="2" s="1"/>
  <c r="M1352" i="2" s="1"/>
  <c r="P1352" i="2"/>
  <c r="K1352" i="2" s="1"/>
  <c r="O1353" i="2"/>
  <c r="J1353" i="2" s="1"/>
  <c r="P1353" i="2"/>
  <c r="K1353" i="2" s="1"/>
  <c r="O1354" i="2"/>
  <c r="J1354" i="2" s="1"/>
  <c r="P1354" i="2"/>
  <c r="K1354" i="2" s="1"/>
  <c r="O1355" i="2"/>
  <c r="J1355" i="2" s="1"/>
  <c r="P1355" i="2"/>
  <c r="K1355" i="2" s="1"/>
  <c r="O1356" i="2"/>
  <c r="J1356" i="2" s="1"/>
  <c r="P1356" i="2"/>
  <c r="K1356" i="2" s="1"/>
  <c r="O1357" i="2"/>
  <c r="J1357" i="2" s="1"/>
  <c r="P1357" i="2"/>
  <c r="K1357" i="2" s="1"/>
  <c r="O1358" i="2"/>
  <c r="J1358" i="2" s="1"/>
  <c r="P1358" i="2"/>
  <c r="K1358" i="2" s="1"/>
  <c r="O1359" i="2"/>
  <c r="J1359" i="2" s="1"/>
  <c r="P1359" i="2"/>
  <c r="K1359" i="2" s="1"/>
  <c r="O1360" i="2"/>
  <c r="J1360" i="2" s="1"/>
  <c r="P1360" i="2"/>
  <c r="K1360" i="2" s="1"/>
  <c r="O1361" i="2"/>
  <c r="J1361" i="2" s="1"/>
  <c r="P1361" i="2"/>
  <c r="K1361" i="2" s="1"/>
  <c r="O1362" i="2"/>
  <c r="J1362" i="2" s="1"/>
  <c r="P1362" i="2"/>
  <c r="K1362" i="2" s="1"/>
  <c r="O1363" i="2"/>
  <c r="J1363" i="2" s="1"/>
  <c r="P1363" i="2"/>
  <c r="K1363" i="2" s="1"/>
  <c r="O1364" i="2"/>
  <c r="J1364" i="2" s="1"/>
  <c r="P1364" i="2"/>
  <c r="K1364" i="2" s="1"/>
  <c r="O1365" i="2"/>
  <c r="J1365" i="2" s="1"/>
  <c r="P1365" i="2"/>
  <c r="K1365" i="2" s="1"/>
  <c r="O1366" i="2"/>
  <c r="J1366" i="2" s="1"/>
  <c r="P1366" i="2"/>
  <c r="K1366" i="2" s="1"/>
  <c r="O1367" i="2"/>
  <c r="J1367" i="2" s="1"/>
  <c r="P1367" i="2"/>
  <c r="K1367" i="2" s="1"/>
  <c r="O1368" i="2"/>
  <c r="J1368" i="2" s="1"/>
  <c r="P1368" i="2"/>
  <c r="K1368" i="2" s="1"/>
  <c r="O1369" i="2"/>
  <c r="J1369" i="2" s="1"/>
  <c r="P1369" i="2"/>
  <c r="K1369" i="2" s="1"/>
  <c r="O1370" i="2"/>
  <c r="J1370" i="2" s="1"/>
  <c r="P1370" i="2"/>
  <c r="K1370" i="2" s="1"/>
  <c r="O1371" i="2"/>
  <c r="J1371" i="2" s="1"/>
  <c r="P1371" i="2"/>
  <c r="K1371" i="2" s="1"/>
  <c r="O1372" i="2"/>
  <c r="J1372" i="2" s="1"/>
  <c r="P1372" i="2"/>
  <c r="K1372" i="2" s="1"/>
  <c r="O1373" i="2"/>
  <c r="J1373" i="2" s="1"/>
  <c r="P1373" i="2"/>
  <c r="K1373" i="2" s="1"/>
  <c r="O1374" i="2"/>
  <c r="J1374" i="2" s="1"/>
  <c r="P1374" i="2"/>
  <c r="K1374" i="2" s="1"/>
  <c r="O1375" i="2"/>
  <c r="J1375" i="2" s="1"/>
  <c r="P1375" i="2"/>
  <c r="K1375" i="2" s="1"/>
  <c r="O1376" i="2"/>
  <c r="J1376" i="2" s="1"/>
  <c r="P1376" i="2"/>
  <c r="K1376" i="2" s="1"/>
  <c r="O1377" i="2"/>
  <c r="J1377" i="2" s="1"/>
  <c r="P1377" i="2"/>
  <c r="K1377" i="2" s="1"/>
  <c r="O1378" i="2"/>
  <c r="J1378" i="2" s="1"/>
  <c r="P1378" i="2"/>
  <c r="K1378" i="2" s="1"/>
  <c r="O1379" i="2"/>
  <c r="J1379" i="2" s="1"/>
  <c r="P1379" i="2"/>
  <c r="K1379" i="2" s="1"/>
  <c r="O1380" i="2"/>
  <c r="J1380" i="2" s="1"/>
  <c r="P1380" i="2"/>
  <c r="K1380" i="2" s="1"/>
  <c r="O1381" i="2"/>
  <c r="J1381" i="2" s="1"/>
  <c r="P1381" i="2"/>
  <c r="K1381" i="2" s="1"/>
  <c r="O1382" i="2"/>
  <c r="J1382" i="2" s="1"/>
  <c r="P1382" i="2"/>
  <c r="K1382" i="2" s="1"/>
  <c r="O1383" i="2"/>
  <c r="J1383" i="2" s="1"/>
  <c r="P1383" i="2"/>
  <c r="K1383" i="2" s="1"/>
  <c r="O1384" i="2"/>
  <c r="J1384" i="2" s="1"/>
  <c r="P1384" i="2"/>
  <c r="K1384" i="2" s="1"/>
  <c r="O1385" i="2"/>
  <c r="J1385" i="2" s="1"/>
  <c r="P1385" i="2"/>
  <c r="K1385" i="2" s="1"/>
  <c r="O1386" i="2"/>
  <c r="J1386" i="2" s="1"/>
  <c r="P1386" i="2"/>
  <c r="K1386" i="2" s="1"/>
  <c r="O1387" i="2"/>
  <c r="J1387" i="2" s="1"/>
  <c r="P1387" i="2"/>
  <c r="K1387" i="2" s="1"/>
  <c r="O1388" i="2"/>
  <c r="J1388" i="2" s="1"/>
  <c r="P1388" i="2"/>
  <c r="K1388" i="2" s="1"/>
  <c r="O1389" i="2"/>
  <c r="J1389" i="2" s="1"/>
  <c r="P1389" i="2"/>
  <c r="K1389" i="2" s="1"/>
  <c r="O1390" i="2"/>
  <c r="J1390" i="2" s="1"/>
  <c r="P1390" i="2"/>
  <c r="K1390" i="2" s="1"/>
  <c r="O1391" i="2"/>
  <c r="J1391" i="2" s="1"/>
  <c r="P1391" i="2"/>
  <c r="K1391" i="2" s="1"/>
  <c r="O1392" i="2"/>
  <c r="J1392" i="2" s="1"/>
  <c r="P1392" i="2"/>
  <c r="K1392" i="2" s="1"/>
  <c r="O1393" i="2"/>
  <c r="J1393" i="2" s="1"/>
  <c r="P1393" i="2"/>
  <c r="K1393" i="2" s="1"/>
  <c r="O1394" i="2"/>
  <c r="J1394" i="2" s="1"/>
  <c r="P1394" i="2"/>
  <c r="K1394" i="2" s="1"/>
  <c r="O1395" i="2"/>
  <c r="J1395" i="2" s="1"/>
  <c r="P1395" i="2"/>
  <c r="K1395" i="2" s="1"/>
  <c r="O1396" i="2"/>
  <c r="J1396" i="2" s="1"/>
  <c r="P1396" i="2"/>
  <c r="K1396" i="2" s="1"/>
  <c r="O1397" i="2"/>
  <c r="J1397" i="2" s="1"/>
  <c r="P1397" i="2"/>
  <c r="K1397" i="2" s="1"/>
  <c r="O1398" i="2"/>
  <c r="J1398" i="2" s="1"/>
  <c r="P1398" i="2"/>
  <c r="K1398" i="2" s="1"/>
  <c r="O1399" i="2"/>
  <c r="J1399" i="2" s="1"/>
  <c r="P1399" i="2"/>
  <c r="K1399" i="2" s="1"/>
  <c r="O1400" i="2"/>
  <c r="J1400" i="2" s="1"/>
  <c r="P1400" i="2"/>
  <c r="K1400" i="2" s="1"/>
  <c r="O1401" i="2"/>
  <c r="J1401" i="2" s="1"/>
  <c r="P1401" i="2"/>
  <c r="K1401" i="2" s="1"/>
  <c r="O1402" i="2"/>
  <c r="J1402" i="2" s="1"/>
  <c r="P1402" i="2"/>
  <c r="K1402" i="2" s="1"/>
  <c r="O1403" i="2"/>
  <c r="J1403" i="2" s="1"/>
  <c r="P1403" i="2"/>
  <c r="K1403" i="2" s="1"/>
  <c r="O1404" i="2"/>
  <c r="J1404" i="2" s="1"/>
  <c r="P1404" i="2"/>
  <c r="K1404" i="2" s="1"/>
  <c r="O1405" i="2"/>
  <c r="J1405" i="2" s="1"/>
  <c r="P1405" i="2"/>
  <c r="K1405" i="2" s="1"/>
  <c r="O1406" i="2"/>
  <c r="J1406" i="2" s="1"/>
  <c r="P1406" i="2"/>
  <c r="K1406" i="2" s="1"/>
  <c r="O1407" i="2"/>
  <c r="J1407" i="2" s="1"/>
  <c r="P1407" i="2"/>
  <c r="K1407" i="2" s="1"/>
  <c r="O1408" i="2"/>
  <c r="J1408" i="2" s="1"/>
  <c r="P1408" i="2"/>
  <c r="K1408" i="2" s="1"/>
  <c r="O1409" i="2"/>
  <c r="J1409" i="2" s="1"/>
  <c r="P1409" i="2"/>
  <c r="K1409" i="2" s="1"/>
  <c r="O1410" i="2"/>
  <c r="J1410" i="2" s="1"/>
  <c r="P1410" i="2"/>
  <c r="K1410" i="2" s="1"/>
  <c r="O1411" i="2"/>
  <c r="J1411" i="2" s="1"/>
  <c r="P1411" i="2"/>
  <c r="K1411" i="2" s="1"/>
  <c r="O1412" i="2"/>
  <c r="J1412" i="2" s="1"/>
  <c r="P1412" i="2"/>
  <c r="K1412" i="2" s="1"/>
  <c r="O1413" i="2"/>
  <c r="J1413" i="2" s="1"/>
  <c r="P1413" i="2"/>
  <c r="K1413" i="2" s="1"/>
  <c r="O1414" i="2"/>
  <c r="J1414" i="2" s="1"/>
  <c r="P1414" i="2"/>
  <c r="K1414" i="2" s="1"/>
  <c r="O1415" i="2"/>
  <c r="J1415" i="2" s="1"/>
  <c r="P1415" i="2"/>
  <c r="K1415" i="2" s="1"/>
  <c r="O1416" i="2"/>
  <c r="J1416" i="2" s="1"/>
  <c r="P1416" i="2"/>
  <c r="K1416" i="2" s="1"/>
  <c r="O1417" i="2"/>
  <c r="J1417" i="2" s="1"/>
  <c r="P1417" i="2"/>
  <c r="K1417" i="2" s="1"/>
  <c r="O1418" i="2"/>
  <c r="J1418" i="2" s="1"/>
  <c r="P1418" i="2"/>
  <c r="K1418" i="2" s="1"/>
  <c r="O1419" i="2"/>
  <c r="J1419" i="2" s="1"/>
  <c r="P1419" i="2"/>
  <c r="K1419" i="2" s="1"/>
  <c r="O1420" i="2"/>
  <c r="J1420" i="2" s="1"/>
  <c r="P1420" i="2"/>
  <c r="K1420" i="2" s="1"/>
  <c r="O1421" i="2"/>
  <c r="J1421" i="2" s="1"/>
  <c r="P1421" i="2"/>
  <c r="K1421" i="2" s="1"/>
  <c r="O1422" i="2"/>
  <c r="J1422" i="2" s="1"/>
  <c r="P1422" i="2"/>
  <c r="K1422" i="2" s="1"/>
  <c r="O1423" i="2"/>
  <c r="J1423" i="2" s="1"/>
  <c r="P1423" i="2"/>
  <c r="K1423" i="2" s="1"/>
  <c r="O1424" i="2"/>
  <c r="J1424" i="2" s="1"/>
  <c r="P1424" i="2"/>
  <c r="K1424" i="2" s="1"/>
  <c r="O1425" i="2"/>
  <c r="J1425" i="2" s="1"/>
  <c r="P1425" i="2"/>
  <c r="K1425" i="2" s="1"/>
  <c r="O1426" i="2"/>
  <c r="J1426" i="2" s="1"/>
  <c r="P1426" i="2"/>
  <c r="K1426" i="2" s="1"/>
  <c r="O1427" i="2"/>
  <c r="J1427" i="2" s="1"/>
  <c r="P1427" i="2"/>
  <c r="K1427" i="2" s="1"/>
  <c r="O1428" i="2"/>
  <c r="J1428" i="2" s="1"/>
  <c r="P1428" i="2"/>
  <c r="K1428" i="2" s="1"/>
  <c r="O1429" i="2"/>
  <c r="J1429" i="2" s="1"/>
  <c r="P1429" i="2"/>
  <c r="K1429" i="2" s="1"/>
  <c r="O1430" i="2"/>
  <c r="J1430" i="2" s="1"/>
  <c r="P1430" i="2"/>
  <c r="K1430" i="2" s="1"/>
  <c r="O1431" i="2"/>
  <c r="J1431" i="2" s="1"/>
  <c r="P1431" i="2"/>
  <c r="K1431" i="2" s="1"/>
  <c r="O1432" i="2"/>
  <c r="J1432" i="2" s="1"/>
  <c r="P1432" i="2"/>
  <c r="K1432" i="2" s="1"/>
  <c r="O1433" i="2"/>
  <c r="J1433" i="2" s="1"/>
  <c r="P1433" i="2"/>
  <c r="K1433" i="2" s="1"/>
  <c r="O1434" i="2"/>
  <c r="J1434" i="2" s="1"/>
  <c r="P1434" i="2"/>
  <c r="K1434" i="2" s="1"/>
  <c r="O1435" i="2"/>
  <c r="J1435" i="2" s="1"/>
  <c r="P1435" i="2"/>
  <c r="K1435" i="2" s="1"/>
  <c r="O1436" i="2"/>
  <c r="J1436" i="2" s="1"/>
  <c r="P1436" i="2"/>
  <c r="K1436" i="2" s="1"/>
  <c r="O1437" i="2"/>
  <c r="J1437" i="2" s="1"/>
  <c r="P1437" i="2"/>
  <c r="K1437" i="2" s="1"/>
  <c r="O1438" i="2"/>
  <c r="J1438" i="2" s="1"/>
  <c r="P1438" i="2"/>
  <c r="K1438" i="2" s="1"/>
  <c r="O1439" i="2"/>
  <c r="J1439" i="2" s="1"/>
  <c r="P1439" i="2"/>
  <c r="K1439" i="2" s="1"/>
  <c r="O1440" i="2"/>
  <c r="J1440" i="2" s="1"/>
  <c r="P1440" i="2"/>
  <c r="K1440" i="2" s="1"/>
  <c r="O1441" i="2"/>
  <c r="J1441" i="2" s="1"/>
  <c r="P1441" i="2"/>
  <c r="K1441" i="2" s="1"/>
  <c r="O1442" i="2"/>
  <c r="J1442" i="2" s="1"/>
  <c r="P1442" i="2"/>
  <c r="K1442" i="2" s="1"/>
  <c r="O1443" i="2"/>
  <c r="J1443" i="2" s="1"/>
  <c r="P1443" i="2"/>
  <c r="K1443" i="2" s="1"/>
  <c r="O1444" i="2"/>
  <c r="J1444" i="2" s="1"/>
  <c r="P1444" i="2"/>
  <c r="K1444" i="2" s="1"/>
  <c r="O1445" i="2"/>
  <c r="J1445" i="2" s="1"/>
  <c r="P1445" i="2"/>
  <c r="K1445" i="2" s="1"/>
  <c r="O1446" i="2"/>
  <c r="J1446" i="2" s="1"/>
  <c r="P1446" i="2"/>
  <c r="K1446" i="2" s="1"/>
  <c r="O1447" i="2"/>
  <c r="J1447" i="2" s="1"/>
  <c r="P1447" i="2"/>
  <c r="K1447" i="2" s="1"/>
  <c r="O1448" i="2"/>
  <c r="J1448" i="2" s="1"/>
  <c r="M1448" i="2" s="1"/>
  <c r="P1448" i="2"/>
  <c r="K1448" i="2" s="1"/>
  <c r="O1449" i="2"/>
  <c r="J1449" i="2" s="1"/>
  <c r="P1449" i="2"/>
  <c r="K1449" i="2" s="1"/>
  <c r="O1450" i="2"/>
  <c r="J1450" i="2" s="1"/>
  <c r="M1450" i="2" s="1"/>
  <c r="P1450" i="2"/>
  <c r="K1450" i="2" s="1"/>
  <c r="O1451" i="2"/>
  <c r="J1451" i="2" s="1"/>
  <c r="P1451" i="2"/>
  <c r="K1451" i="2" s="1"/>
  <c r="O1452" i="2"/>
  <c r="P1452" i="2"/>
  <c r="O1453" i="2"/>
  <c r="P1453" i="2"/>
  <c r="O1454" i="2"/>
  <c r="P1454" i="2"/>
  <c r="O1455" i="2"/>
  <c r="P1455" i="2"/>
  <c r="O1456" i="2"/>
  <c r="P1456" i="2"/>
  <c r="O1457" i="2"/>
  <c r="P1457" i="2"/>
  <c r="O1458" i="2"/>
  <c r="P1458" i="2"/>
  <c r="O1459" i="2"/>
  <c r="P1459" i="2"/>
  <c r="O1460" i="2"/>
  <c r="P1460" i="2"/>
  <c r="O1461" i="2"/>
  <c r="P1461" i="2"/>
  <c r="O1462" i="2"/>
  <c r="P1462" i="2"/>
  <c r="O1463" i="2"/>
  <c r="P1463" i="2"/>
  <c r="O1464" i="2"/>
  <c r="P1464" i="2"/>
  <c r="O1465" i="2"/>
  <c r="P1465" i="2"/>
  <c r="O1466" i="2"/>
  <c r="P1466" i="2"/>
  <c r="O1467" i="2"/>
  <c r="P1467" i="2"/>
  <c r="O1468" i="2"/>
  <c r="P1468" i="2"/>
  <c r="O1469" i="2"/>
  <c r="P1469" i="2"/>
  <c r="O1470" i="2"/>
  <c r="P1470" i="2"/>
  <c r="O1471" i="2"/>
  <c r="P1471" i="2"/>
  <c r="O1472" i="2"/>
  <c r="P1472" i="2"/>
  <c r="O1473" i="2"/>
  <c r="P1473" i="2"/>
  <c r="O1474" i="2"/>
  <c r="P1474" i="2"/>
  <c r="O1475" i="2"/>
  <c r="P1475" i="2"/>
  <c r="O1476" i="2"/>
  <c r="P1476" i="2"/>
  <c r="O1477" i="2"/>
  <c r="P1477" i="2"/>
  <c r="O1478" i="2"/>
  <c r="P1478" i="2"/>
  <c r="O1479" i="2"/>
  <c r="P1479" i="2"/>
  <c r="O1480" i="2"/>
  <c r="P1480" i="2"/>
  <c r="O1481" i="2"/>
  <c r="P1481" i="2"/>
  <c r="O1482" i="2"/>
  <c r="P1482" i="2"/>
  <c r="O1483" i="2"/>
  <c r="P1483" i="2"/>
  <c r="O1484" i="2"/>
  <c r="P1484" i="2"/>
  <c r="O1485" i="2"/>
  <c r="P1485" i="2"/>
  <c r="O1486" i="2"/>
  <c r="P1486" i="2"/>
  <c r="O1487" i="2"/>
  <c r="P1487" i="2"/>
  <c r="O1488" i="2"/>
  <c r="P1488" i="2"/>
  <c r="O1489" i="2"/>
  <c r="P1489" i="2"/>
  <c r="O1490" i="2"/>
  <c r="P1490" i="2"/>
  <c r="O1491" i="2"/>
  <c r="P1491" i="2"/>
  <c r="O1492" i="2"/>
  <c r="P1492" i="2"/>
  <c r="O1493" i="2"/>
  <c r="P1493" i="2"/>
  <c r="O1494" i="2"/>
  <c r="P1494" i="2"/>
  <c r="O1495" i="2"/>
  <c r="P1495" i="2"/>
  <c r="O1496" i="2"/>
  <c r="P1496" i="2"/>
  <c r="O1497" i="2"/>
  <c r="P1497" i="2"/>
  <c r="O1498" i="2"/>
  <c r="P1498" i="2"/>
  <c r="O1499" i="2"/>
  <c r="P1499" i="2"/>
  <c r="O1500" i="2"/>
  <c r="P1500" i="2"/>
  <c r="O1501" i="2"/>
  <c r="P1501" i="2"/>
  <c r="O1502" i="2"/>
  <c r="P1502" i="2"/>
  <c r="O1503" i="2"/>
  <c r="P1503" i="2"/>
  <c r="O1504" i="2"/>
  <c r="P1504" i="2"/>
  <c r="O1505" i="2"/>
  <c r="P1505" i="2"/>
  <c r="O1506" i="2"/>
  <c r="P1506" i="2"/>
  <c r="O1507" i="2"/>
  <c r="P1507" i="2"/>
  <c r="O1508" i="2"/>
  <c r="P1508" i="2"/>
  <c r="O1509" i="2"/>
  <c r="P1509" i="2"/>
  <c r="O1510" i="2"/>
  <c r="P1510" i="2"/>
  <c r="O1511" i="2"/>
  <c r="P1511" i="2"/>
  <c r="O1512" i="2"/>
  <c r="P1512" i="2"/>
  <c r="O1513" i="2"/>
  <c r="P1513" i="2"/>
  <c r="O1514" i="2"/>
  <c r="P1514" i="2"/>
  <c r="O1515" i="2"/>
  <c r="P1515" i="2"/>
  <c r="O1516" i="2"/>
  <c r="P1516" i="2"/>
  <c r="O1517" i="2"/>
  <c r="P1517" i="2"/>
  <c r="O1518" i="2"/>
  <c r="P1518" i="2"/>
  <c r="O1519" i="2"/>
  <c r="P1519" i="2"/>
  <c r="O1520" i="2"/>
  <c r="P1520" i="2"/>
  <c r="O1521" i="2"/>
  <c r="P1521" i="2"/>
  <c r="O1522" i="2"/>
  <c r="P1522" i="2"/>
  <c r="O1523" i="2"/>
  <c r="P1523" i="2"/>
  <c r="O1524" i="2"/>
  <c r="P1524" i="2"/>
  <c r="O1525" i="2"/>
  <c r="P1525" i="2"/>
  <c r="O1526" i="2"/>
  <c r="P1526" i="2"/>
  <c r="O1527" i="2"/>
  <c r="P1527" i="2"/>
  <c r="O1528" i="2"/>
  <c r="P1528" i="2"/>
  <c r="O1529" i="2"/>
  <c r="P1529" i="2"/>
  <c r="O1530" i="2"/>
  <c r="P1530" i="2"/>
  <c r="O1531" i="2"/>
  <c r="P1531" i="2"/>
  <c r="O1532" i="2"/>
  <c r="P1532" i="2"/>
  <c r="O1533" i="2"/>
  <c r="P1533" i="2"/>
  <c r="O1534" i="2"/>
  <c r="P1534" i="2"/>
  <c r="O1535" i="2"/>
  <c r="P1535" i="2"/>
  <c r="O1536" i="2"/>
  <c r="P1536" i="2"/>
  <c r="O1537" i="2"/>
  <c r="P1537" i="2"/>
  <c r="O1538" i="2"/>
  <c r="P1538" i="2"/>
  <c r="O1539" i="2"/>
  <c r="P1539" i="2"/>
  <c r="O1540" i="2"/>
  <c r="P1540" i="2"/>
  <c r="O1541" i="2"/>
  <c r="P1541" i="2"/>
  <c r="O1542" i="2"/>
  <c r="P1542" i="2"/>
  <c r="O1543" i="2"/>
  <c r="P1543" i="2"/>
  <c r="O1544" i="2"/>
  <c r="P1544" i="2"/>
  <c r="O1545" i="2"/>
  <c r="P1545" i="2"/>
  <c r="O1546" i="2"/>
  <c r="P1546" i="2"/>
  <c r="O1547" i="2"/>
  <c r="P1547" i="2"/>
  <c r="O1548" i="2"/>
  <c r="P1548" i="2"/>
  <c r="O1549" i="2"/>
  <c r="P1549" i="2"/>
  <c r="O1550" i="2"/>
  <c r="P1550" i="2"/>
  <c r="O1551" i="2"/>
  <c r="P1551" i="2"/>
  <c r="O1552" i="2"/>
  <c r="P1552" i="2"/>
  <c r="O1553" i="2"/>
  <c r="P1553" i="2"/>
  <c r="O1554" i="2"/>
  <c r="P1554" i="2"/>
  <c r="O1555" i="2"/>
  <c r="P1555" i="2"/>
  <c r="O1556" i="2"/>
  <c r="P1556" i="2"/>
  <c r="O1557" i="2"/>
  <c r="P1557" i="2"/>
  <c r="O1558" i="2"/>
  <c r="P1558" i="2"/>
  <c r="O1559" i="2"/>
  <c r="P1559" i="2"/>
  <c r="O1560" i="2"/>
  <c r="P1560" i="2"/>
  <c r="O1561" i="2"/>
  <c r="P1561" i="2"/>
  <c r="O1562" i="2"/>
  <c r="P1562" i="2"/>
  <c r="O1563" i="2"/>
  <c r="P1563" i="2"/>
  <c r="O1564" i="2"/>
  <c r="P1564" i="2"/>
  <c r="O1565" i="2"/>
  <c r="P1565" i="2"/>
  <c r="O1566" i="2"/>
  <c r="P1566" i="2"/>
  <c r="O1567" i="2"/>
  <c r="P1567" i="2"/>
  <c r="O1568" i="2"/>
  <c r="P1568" i="2"/>
  <c r="O1569" i="2"/>
  <c r="P1569" i="2"/>
  <c r="O1570" i="2"/>
  <c r="P1570" i="2"/>
  <c r="O1571" i="2"/>
  <c r="P1571" i="2"/>
  <c r="O1572" i="2"/>
  <c r="P1572" i="2"/>
  <c r="O1573" i="2"/>
  <c r="P1573" i="2"/>
  <c r="O1574" i="2"/>
  <c r="P1574" i="2"/>
  <c r="O1575" i="2"/>
  <c r="P1575" i="2"/>
  <c r="O1576" i="2"/>
  <c r="P1576" i="2"/>
  <c r="O1577" i="2"/>
  <c r="P1577" i="2"/>
  <c r="O1578" i="2"/>
  <c r="P1578" i="2"/>
  <c r="O1579" i="2"/>
  <c r="P1579" i="2"/>
  <c r="O1580" i="2"/>
  <c r="P1580" i="2"/>
  <c r="O1581" i="2"/>
  <c r="P1581" i="2"/>
  <c r="O1582" i="2"/>
  <c r="P1582" i="2"/>
  <c r="O1583" i="2"/>
  <c r="P1583" i="2"/>
  <c r="O1584" i="2"/>
  <c r="P1584" i="2"/>
  <c r="O1585" i="2"/>
  <c r="P1585" i="2"/>
  <c r="O1586" i="2"/>
  <c r="P1586" i="2"/>
  <c r="O1587" i="2"/>
  <c r="P1587" i="2"/>
  <c r="O1588" i="2"/>
  <c r="P1588" i="2"/>
  <c r="O1589" i="2"/>
  <c r="P1589" i="2"/>
  <c r="O1590" i="2"/>
  <c r="P1590" i="2"/>
  <c r="O1591" i="2"/>
  <c r="P1591" i="2"/>
  <c r="O1592" i="2"/>
  <c r="P1592" i="2"/>
  <c r="O1593" i="2"/>
  <c r="P1593" i="2"/>
  <c r="O1594" i="2"/>
  <c r="P1594" i="2"/>
  <c r="O1595" i="2"/>
  <c r="P1595" i="2"/>
  <c r="O1596" i="2"/>
  <c r="P1596" i="2"/>
  <c r="O1597" i="2"/>
  <c r="P1597" i="2"/>
  <c r="O1598" i="2"/>
  <c r="P1598" i="2"/>
  <c r="O1599" i="2"/>
  <c r="P1599" i="2"/>
  <c r="O1600" i="2"/>
  <c r="P1600" i="2"/>
  <c r="O1601" i="2"/>
  <c r="P1601" i="2"/>
  <c r="O1602" i="2"/>
  <c r="P1602" i="2"/>
  <c r="O1603" i="2"/>
  <c r="P1603" i="2"/>
  <c r="O1604" i="2"/>
  <c r="P1604" i="2"/>
  <c r="O1605" i="2"/>
  <c r="P1605" i="2"/>
  <c r="O1606" i="2"/>
  <c r="P1606" i="2"/>
  <c r="O1607" i="2"/>
  <c r="P1607" i="2"/>
  <c r="O1608" i="2"/>
  <c r="P1608" i="2"/>
  <c r="O1609" i="2"/>
  <c r="P1609" i="2"/>
  <c r="O1610" i="2"/>
  <c r="P1610" i="2"/>
  <c r="O1611" i="2"/>
  <c r="P1611" i="2"/>
  <c r="O1612" i="2"/>
  <c r="P1612" i="2"/>
  <c r="O1613" i="2"/>
  <c r="P1613" i="2"/>
  <c r="O1614" i="2"/>
  <c r="P1614" i="2"/>
  <c r="O1615" i="2"/>
  <c r="P1615" i="2"/>
  <c r="O1616" i="2"/>
  <c r="P1616" i="2"/>
  <c r="O1617" i="2"/>
  <c r="P1617" i="2"/>
  <c r="O1618" i="2"/>
  <c r="P1618" i="2"/>
  <c r="O1619" i="2"/>
  <c r="P1619" i="2"/>
  <c r="O1620" i="2"/>
  <c r="P1620" i="2"/>
  <c r="O1621" i="2"/>
  <c r="P1621" i="2"/>
  <c r="O1622" i="2"/>
  <c r="P1622" i="2"/>
  <c r="O1623" i="2"/>
  <c r="P1623" i="2"/>
  <c r="O1624" i="2"/>
  <c r="P1624" i="2"/>
  <c r="O1625" i="2"/>
  <c r="P1625" i="2"/>
  <c r="O1626" i="2"/>
  <c r="P1626" i="2"/>
  <c r="O1627" i="2"/>
  <c r="P1627" i="2"/>
  <c r="O1628" i="2"/>
  <c r="P1628" i="2"/>
  <c r="O1629" i="2"/>
  <c r="P1629" i="2"/>
  <c r="O1630" i="2"/>
  <c r="P1630" i="2"/>
  <c r="O1631" i="2"/>
  <c r="P1631" i="2"/>
  <c r="O1632" i="2"/>
  <c r="P1632" i="2"/>
  <c r="O1633" i="2"/>
  <c r="P1633" i="2"/>
  <c r="O1634" i="2"/>
  <c r="P1634" i="2"/>
  <c r="O1635" i="2"/>
  <c r="P1635" i="2"/>
  <c r="O1636" i="2"/>
  <c r="P1636" i="2"/>
  <c r="O1637" i="2"/>
  <c r="P1637" i="2"/>
  <c r="O1638" i="2"/>
  <c r="P1638" i="2"/>
  <c r="O1639" i="2"/>
  <c r="P1639" i="2"/>
  <c r="O1640" i="2"/>
  <c r="P1640" i="2"/>
  <c r="O1641" i="2"/>
  <c r="P1641" i="2"/>
  <c r="O1642" i="2"/>
  <c r="P1642" i="2"/>
  <c r="O1643" i="2"/>
  <c r="P1643" i="2"/>
  <c r="O1644" i="2"/>
  <c r="P1644" i="2"/>
  <c r="O1645" i="2"/>
  <c r="P1645" i="2"/>
  <c r="O1646" i="2"/>
  <c r="P1646" i="2"/>
  <c r="O1647" i="2"/>
  <c r="P1647" i="2"/>
  <c r="O1648" i="2"/>
  <c r="P1648" i="2"/>
  <c r="O1649" i="2"/>
  <c r="P1649" i="2"/>
  <c r="O1650" i="2"/>
  <c r="P1650" i="2"/>
  <c r="O1651" i="2"/>
  <c r="P1651" i="2"/>
  <c r="O1652" i="2"/>
  <c r="P1652" i="2"/>
  <c r="O1653" i="2"/>
  <c r="P1653" i="2"/>
  <c r="O1654" i="2"/>
  <c r="P1654" i="2"/>
  <c r="O1655" i="2"/>
  <c r="P1655" i="2"/>
  <c r="O1656" i="2"/>
  <c r="P1656" i="2"/>
  <c r="O1657" i="2"/>
  <c r="P1657" i="2"/>
  <c r="O1658" i="2"/>
  <c r="P1658" i="2"/>
  <c r="O1659" i="2"/>
  <c r="P1659" i="2"/>
  <c r="O1660" i="2"/>
  <c r="P1660" i="2"/>
  <c r="O1661" i="2"/>
  <c r="P1661" i="2"/>
  <c r="O1662" i="2"/>
  <c r="P1662" i="2"/>
  <c r="O1663" i="2"/>
  <c r="P1663" i="2"/>
  <c r="O1664" i="2"/>
  <c r="P1664" i="2"/>
  <c r="O1665" i="2"/>
  <c r="P1665" i="2"/>
  <c r="O1666" i="2"/>
  <c r="P1666" i="2"/>
  <c r="O1667" i="2"/>
  <c r="P1667" i="2"/>
  <c r="O1668" i="2"/>
  <c r="P1668" i="2"/>
  <c r="O1669" i="2"/>
  <c r="P1669" i="2"/>
  <c r="O1670" i="2"/>
  <c r="P1670" i="2"/>
  <c r="O1671" i="2"/>
  <c r="P1671" i="2"/>
  <c r="O1672" i="2"/>
  <c r="P1672" i="2"/>
  <c r="O1673" i="2"/>
  <c r="P1673" i="2"/>
  <c r="O1674" i="2"/>
  <c r="P1674" i="2"/>
  <c r="O1675" i="2"/>
  <c r="P1675" i="2"/>
  <c r="O1676" i="2"/>
  <c r="P1676" i="2"/>
  <c r="O1677" i="2"/>
  <c r="P1677" i="2"/>
  <c r="O1678" i="2"/>
  <c r="P1678" i="2"/>
  <c r="O1679" i="2"/>
  <c r="P1679" i="2"/>
  <c r="O1680" i="2"/>
  <c r="P1680" i="2"/>
  <c r="O1681" i="2"/>
  <c r="P1681" i="2"/>
  <c r="O1682" i="2"/>
  <c r="P1682" i="2"/>
  <c r="O1683" i="2"/>
  <c r="P1683" i="2"/>
  <c r="O1684" i="2"/>
  <c r="P1684" i="2"/>
  <c r="O1685" i="2"/>
  <c r="P1685" i="2"/>
  <c r="O1686" i="2"/>
  <c r="P1686" i="2"/>
  <c r="O1687" i="2"/>
  <c r="P1687" i="2"/>
  <c r="O1688" i="2"/>
  <c r="P1688" i="2"/>
  <c r="O1689" i="2"/>
  <c r="P1689" i="2"/>
  <c r="O1690" i="2"/>
  <c r="P1690" i="2"/>
  <c r="O1691" i="2"/>
  <c r="P1691" i="2"/>
  <c r="O1692" i="2"/>
  <c r="P1692" i="2"/>
  <c r="O1693" i="2"/>
  <c r="P1693" i="2"/>
  <c r="O1694" i="2"/>
  <c r="P1694" i="2"/>
  <c r="O1695" i="2"/>
  <c r="P1695" i="2"/>
  <c r="O1696" i="2"/>
  <c r="P1696" i="2"/>
  <c r="O1697" i="2"/>
  <c r="P1697" i="2"/>
  <c r="O1698" i="2"/>
  <c r="P1698" i="2"/>
  <c r="O1699" i="2"/>
  <c r="P1699" i="2"/>
  <c r="O1700" i="2"/>
  <c r="P1700" i="2"/>
  <c r="O1701" i="2"/>
  <c r="P1701" i="2"/>
  <c r="O1702" i="2"/>
  <c r="P1702" i="2"/>
  <c r="O1703" i="2"/>
  <c r="P1703" i="2"/>
  <c r="O1704" i="2"/>
  <c r="P1704" i="2"/>
  <c r="O1705" i="2"/>
  <c r="P1705" i="2"/>
  <c r="O1706" i="2"/>
  <c r="P1706" i="2"/>
  <c r="O1707" i="2"/>
  <c r="P1707" i="2"/>
  <c r="O1708" i="2"/>
  <c r="P1708" i="2"/>
  <c r="O1709" i="2"/>
  <c r="P1709" i="2"/>
  <c r="O1710" i="2"/>
  <c r="P1710" i="2"/>
  <c r="O1711" i="2"/>
  <c r="P1711" i="2"/>
  <c r="O1712" i="2"/>
  <c r="P1712" i="2"/>
  <c r="O1713" i="2"/>
  <c r="P1713" i="2"/>
  <c r="O1714" i="2"/>
  <c r="P1714" i="2"/>
  <c r="O1715" i="2"/>
  <c r="P1715" i="2"/>
  <c r="O1716" i="2"/>
  <c r="P1716" i="2"/>
  <c r="O1717" i="2"/>
  <c r="P1717" i="2"/>
  <c r="O1718" i="2"/>
  <c r="P1718" i="2"/>
  <c r="O1719" i="2"/>
  <c r="P1719" i="2"/>
  <c r="O1720" i="2"/>
  <c r="P1720" i="2"/>
  <c r="O1721" i="2"/>
  <c r="P1721" i="2"/>
  <c r="O1722" i="2"/>
  <c r="P1722" i="2"/>
  <c r="O1723" i="2"/>
  <c r="P1723" i="2"/>
  <c r="O1724" i="2"/>
  <c r="P1724" i="2"/>
  <c r="O1725" i="2"/>
  <c r="P1725" i="2"/>
  <c r="O1726" i="2"/>
  <c r="P1726" i="2"/>
  <c r="O1727" i="2"/>
  <c r="P1727" i="2"/>
  <c r="O1728" i="2"/>
  <c r="P1728" i="2"/>
  <c r="O1729" i="2"/>
  <c r="P1729" i="2"/>
  <c r="O1730" i="2"/>
  <c r="P1730" i="2"/>
  <c r="O1731" i="2"/>
  <c r="P1731" i="2"/>
  <c r="O1732" i="2"/>
  <c r="P1732" i="2"/>
  <c r="O1733" i="2"/>
  <c r="P1733" i="2"/>
  <c r="O1734" i="2"/>
  <c r="P1734" i="2"/>
  <c r="O1735" i="2"/>
  <c r="P1735" i="2"/>
  <c r="O1736" i="2"/>
  <c r="P1736" i="2"/>
  <c r="O1737" i="2"/>
  <c r="P1737" i="2"/>
  <c r="O1738" i="2"/>
  <c r="P1738" i="2"/>
  <c r="O1739" i="2"/>
  <c r="P1739" i="2"/>
  <c r="O1740" i="2"/>
  <c r="P1740" i="2"/>
  <c r="O1741" i="2"/>
  <c r="P1741" i="2"/>
  <c r="O1742" i="2"/>
  <c r="P1742" i="2"/>
  <c r="O1743" i="2"/>
  <c r="P1743" i="2"/>
  <c r="O1744" i="2"/>
  <c r="P1744" i="2"/>
  <c r="O1745" i="2"/>
  <c r="P1745" i="2"/>
  <c r="O1746" i="2"/>
  <c r="P1746" i="2"/>
  <c r="O1747" i="2"/>
  <c r="P1747" i="2"/>
  <c r="O1748" i="2"/>
  <c r="P1748" i="2"/>
  <c r="O1749" i="2"/>
  <c r="P1749" i="2"/>
  <c r="O1750" i="2"/>
  <c r="P1750" i="2"/>
  <c r="O1751" i="2"/>
  <c r="P1751" i="2"/>
  <c r="O1752" i="2"/>
  <c r="P1752" i="2"/>
  <c r="O1753" i="2"/>
  <c r="P1753" i="2"/>
  <c r="O1754" i="2"/>
  <c r="P1754" i="2"/>
  <c r="O1755" i="2"/>
  <c r="P1755" i="2"/>
  <c r="O1756" i="2"/>
  <c r="P1756" i="2"/>
  <c r="O1757" i="2"/>
  <c r="P1757" i="2"/>
  <c r="O1758" i="2"/>
  <c r="P1758" i="2"/>
  <c r="O1759" i="2"/>
  <c r="P1759" i="2"/>
  <c r="O1760" i="2"/>
  <c r="P1760" i="2"/>
  <c r="O1761" i="2"/>
  <c r="P1761" i="2"/>
  <c r="O1762" i="2"/>
  <c r="P1762" i="2"/>
  <c r="O1763" i="2"/>
  <c r="P1763" i="2"/>
  <c r="O1764" i="2"/>
  <c r="P1764" i="2"/>
  <c r="O1765" i="2"/>
  <c r="P1765" i="2"/>
  <c r="O1766" i="2"/>
  <c r="P1766" i="2"/>
  <c r="O1767" i="2"/>
  <c r="P1767" i="2"/>
  <c r="O1768" i="2"/>
  <c r="P1768" i="2"/>
  <c r="O1769" i="2"/>
  <c r="P1769" i="2"/>
  <c r="O1770" i="2"/>
  <c r="P1770" i="2"/>
  <c r="O1771" i="2"/>
  <c r="P1771" i="2"/>
  <c r="O1772" i="2"/>
  <c r="P1772" i="2"/>
  <c r="O1773" i="2"/>
  <c r="P1773" i="2"/>
  <c r="O1774" i="2"/>
  <c r="P1774" i="2"/>
  <c r="O1775" i="2"/>
  <c r="P1775" i="2"/>
  <c r="O1776" i="2"/>
  <c r="P1776" i="2"/>
  <c r="O1777" i="2"/>
  <c r="P1777" i="2"/>
  <c r="O1778" i="2"/>
  <c r="P1778" i="2"/>
  <c r="O1779" i="2"/>
  <c r="P1779" i="2"/>
  <c r="O1780" i="2"/>
  <c r="P1780" i="2"/>
  <c r="O1781" i="2"/>
  <c r="P1781" i="2"/>
  <c r="O1782" i="2"/>
  <c r="P1782" i="2"/>
  <c r="O1783" i="2"/>
  <c r="P1783" i="2"/>
  <c r="O1784" i="2"/>
  <c r="P1784" i="2"/>
  <c r="O1785" i="2"/>
  <c r="P1785" i="2"/>
  <c r="O1786" i="2"/>
  <c r="P1786" i="2"/>
  <c r="O1787" i="2"/>
  <c r="P1787" i="2"/>
  <c r="O1788" i="2"/>
  <c r="P1788" i="2"/>
  <c r="O1789" i="2"/>
  <c r="P1789" i="2"/>
  <c r="O1790" i="2"/>
  <c r="P1790" i="2"/>
  <c r="O1791" i="2"/>
  <c r="P1791" i="2"/>
  <c r="O1792" i="2"/>
  <c r="P1792" i="2"/>
  <c r="O1793" i="2"/>
  <c r="P1793" i="2"/>
  <c r="O1794" i="2"/>
  <c r="P1794" i="2"/>
  <c r="O1795" i="2"/>
  <c r="P1795" i="2"/>
  <c r="O1796" i="2"/>
  <c r="P1796" i="2"/>
  <c r="O1797" i="2"/>
  <c r="P1797" i="2"/>
  <c r="O1798" i="2"/>
  <c r="P1798" i="2"/>
  <c r="O1799" i="2"/>
  <c r="P1799" i="2"/>
  <c r="O1800" i="2"/>
  <c r="P1800" i="2"/>
  <c r="O1801" i="2"/>
  <c r="P1801" i="2"/>
  <c r="O1802" i="2"/>
  <c r="P1802" i="2"/>
  <c r="O1803" i="2"/>
  <c r="P1803" i="2"/>
  <c r="O1804" i="2"/>
  <c r="P1804" i="2"/>
  <c r="O1805" i="2"/>
  <c r="P1805" i="2"/>
  <c r="O1806" i="2"/>
  <c r="P1806" i="2"/>
  <c r="O1807" i="2"/>
  <c r="P1807" i="2"/>
  <c r="O1808" i="2"/>
  <c r="P1808" i="2"/>
  <c r="O1809" i="2"/>
  <c r="P1809" i="2"/>
  <c r="O1810" i="2"/>
  <c r="P1810" i="2"/>
  <c r="O1811" i="2"/>
  <c r="P1811" i="2"/>
  <c r="O1812" i="2"/>
  <c r="P1812" i="2"/>
  <c r="O1813" i="2"/>
  <c r="P1813" i="2"/>
  <c r="O1814" i="2"/>
  <c r="P1814" i="2"/>
  <c r="O1815" i="2"/>
  <c r="P1815" i="2"/>
  <c r="O1816" i="2"/>
  <c r="P1816" i="2"/>
  <c r="O1817" i="2"/>
  <c r="P1817" i="2"/>
  <c r="O1818" i="2"/>
  <c r="P1818" i="2"/>
  <c r="O1819" i="2"/>
  <c r="P1819" i="2"/>
  <c r="O1820" i="2"/>
  <c r="P1820" i="2"/>
  <c r="O1821" i="2"/>
  <c r="P1821" i="2"/>
  <c r="O1822" i="2"/>
  <c r="P1822" i="2"/>
  <c r="O1823" i="2"/>
  <c r="P1823" i="2"/>
  <c r="O1824" i="2"/>
  <c r="P1824" i="2"/>
  <c r="O1825" i="2"/>
  <c r="P1825" i="2"/>
  <c r="O1826" i="2"/>
  <c r="P1826" i="2"/>
  <c r="O1827" i="2"/>
  <c r="P1827" i="2"/>
  <c r="O1828" i="2"/>
  <c r="P1828" i="2"/>
  <c r="O1829" i="2"/>
  <c r="P1829" i="2"/>
  <c r="O1830" i="2"/>
  <c r="P1830" i="2"/>
  <c r="O1831" i="2"/>
  <c r="P1831" i="2"/>
  <c r="O1832" i="2"/>
  <c r="P1832" i="2"/>
  <c r="O1833" i="2"/>
  <c r="P1833" i="2"/>
  <c r="O1834" i="2"/>
  <c r="P1834" i="2"/>
  <c r="O1835" i="2"/>
  <c r="P1835" i="2"/>
  <c r="O1836" i="2"/>
  <c r="P1836" i="2"/>
  <c r="O1837" i="2"/>
  <c r="P1837" i="2"/>
  <c r="O1838" i="2"/>
  <c r="P1838" i="2"/>
  <c r="O1839" i="2"/>
  <c r="P1839" i="2"/>
  <c r="O1840" i="2"/>
  <c r="P1840" i="2"/>
  <c r="O1841" i="2"/>
  <c r="P1841" i="2"/>
  <c r="O1842" i="2"/>
  <c r="P1842" i="2"/>
  <c r="O1843" i="2"/>
  <c r="P1843" i="2"/>
  <c r="O1844" i="2"/>
  <c r="P1844" i="2"/>
  <c r="O1845" i="2"/>
  <c r="P1845" i="2"/>
  <c r="O1846" i="2"/>
  <c r="P1846" i="2"/>
  <c r="O1847" i="2"/>
  <c r="P1847" i="2"/>
  <c r="O1848" i="2"/>
  <c r="P1848" i="2"/>
  <c r="O1849" i="2"/>
  <c r="P1849" i="2"/>
  <c r="O1850" i="2"/>
  <c r="P1850" i="2"/>
  <c r="O1851" i="2"/>
  <c r="P1851" i="2"/>
  <c r="O1852" i="2"/>
  <c r="P1852" i="2"/>
  <c r="O1853" i="2"/>
  <c r="P1853" i="2"/>
  <c r="O1854" i="2"/>
  <c r="P1854" i="2"/>
  <c r="O1855" i="2"/>
  <c r="P1855" i="2"/>
  <c r="O1856" i="2"/>
  <c r="P1856" i="2"/>
  <c r="O1857" i="2"/>
  <c r="P1857" i="2"/>
  <c r="O1858" i="2"/>
  <c r="P1858" i="2"/>
  <c r="O1859" i="2"/>
  <c r="P1859" i="2"/>
  <c r="O1860" i="2"/>
  <c r="P1860" i="2"/>
  <c r="O1861" i="2"/>
  <c r="P1861" i="2"/>
  <c r="O1862" i="2"/>
  <c r="P1862" i="2"/>
  <c r="O1863" i="2"/>
  <c r="P1863" i="2"/>
  <c r="O1864" i="2"/>
  <c r="P1864" i="2"/>
  <c r="O1865" i="2"/>
  <c r="P1865" i="2"/>
  <c r="O1866" i="2"/>
  <c r="P1866" i="2"/>
  <c r="O1867" i="2"/>
  <c r="P1867" i="2"/>
  <c r="O1868" i="2"/>
  <c r="P1868" i="2"/>
  <c r="O1869" i="2"/>
  <c r="P1869" i="2"/>
  <c r="O1870" i="2"/>
  <c r="P1870" i="2"/>
  <c r="O1871" i="2"/>
  <c r="P1871" i="2"/>
  <c r="O1872" i="2"/>
  <c r="P1872" i="2"/>
  <c r="O1873" i="2"/>
  <c r="P1873" i="2"/>
  <c r="O1874" i="2"/>
  <c r="P1874" i="2"/>
  <c r="O1875" i="2"/>
  <c r="P1875" i="2"/>
  <c r="O1876" i="2"/>
  <c r="P1876" i="2"/>
  <c r="O1877" i="2"/>
  <c r="P1877" i="2"/>
  <c r="O1878" i="2"/>
  <c r="P1878" i="2"/>
  <c r="O1879" i="2"/>
  <c r="P1879" i="2"/>
  <c r="O1880" i="2"/>
  <c r="P1880" i="2"/>
  <c r="O1881" i="2"/>
  <c r="P1881" i="2"/>
  <c r="O1882" i="2"/>
  <c r="P1882" i="2"/>
  <c r="O1883" i="2"/>
  <c r="P1883" i="2"/>
  <c r="O1884" i="2"/>
  <c r="P1884" i="2"/>
  <c r="O1885" i="2"/>
  <c r="P1885" i="2"/>
  <c r="O1886" i="2"/>
  <c r="P1886" i="2"/>
  <c r="O1887" i="2"/>
  <c r="P1887" i="2"/>
  <c r="O1888" i="2"/>
  <c r="P1888" i="2"/>
  <c r="O1889" i="2"/>
  <c r="P1889" i="2"/>
  <c r="O1890" i="2"/>
  <c r="P1890" i="2"/>
  <c r="O1891" i="2"/>
  <c r="P1891" i="2"/>
  <c r="O1892" i="2"/>
  <c r="P1892" i="2"/>
  <c r="O1893" i="2"/>
  <c r="P1893" i="2"/>
  <c r="O1894" i="2"/>
  <c r="P1894" i="2"/>
  <c r="O1895" i="2"/>
  <c r="P1895" i="2"/>
  <c r="O1896" i="2"/>
  <c r="P1896" i="2"/>
  <c r="O1897" i="2"/>
  <c r="P1897" i="2"/>
  <c r="O1898" i="2"/>
  <c r="P1898" i="2"/>
  <c r="O1899" i="2"/>
  <c r="P1899" i="2"/>
  <c r="O1900" i="2"/>
  <c r="P1900" i="2"/>
  <c r="O1901" i="2"/>
  <c r="P1901" i="2"/>
  <c r="O1902" i="2"/>
  <c r="P1902" i="2"/>
  <c r="O1903" i="2"/>
  <c r="P1903" i="2"/>
  <c r="O1904" i="2"/>
  <c r="P1904" i="2"/>
  <c r="O1905" i="2"/>
  <c r="P1905" i="2"/>
  <c r="O1906" i="2"/>
  <c r="P1906" i="2"/>
  <c r="O1907" i="2"/>
  <c r="P1907" i="2"/>
  <c r="O1908" i="2"/>
  <c r="P1908" i="2"/>
  <c r="O1909" i="2"/>
  <c r="P1909" i="2"/>
  <c r="O1910" i="2"/>
  <c r="P1910" i="2"/>
  <c r="O1911" i="2"/>
  <c r="P1911" i="2"/>
  <c r="O1912" i="2"/>
  <c r="P1912" i="2"/>
  <c r="O1913" i="2"/>
  <c r="P1913" i="2"/>
  <c r="O1914" i="2"/>
  <c r="P1914" i="2"/>
  <c r="O1915" i="2"/>
  <c r="P1915" i="2"/>
  <c r="O1916" i="2"/>
  <c r="P1916" i="2"/>
  <c r="O1917" i="2"/>
  <c r="P1917" i="2"/>
  <c r="O1918" i="2"/>
  <c r="P1918" i="2"/>
  <c r="O1919" i="2"/>
  <c r="P1919" i="2"/>
  <c r="O1920" i="2"/>
  <c r="P1920" i="2"/>
  <c r="O1921" i="2"/>
  <c r="P1921" i="2"/>
  <c r="O1922" i="2"/>
  <c r="P1922" i="2"/>
  <c r="O1923" i="2"/>
  <c r="P1923" i="2"/>
  <c r="O1924" i="2"/>
  <c r="P1924" i="2"/>
  <c r="O1925" i="2"/>
  <c r="P1925" i="2"/>
  <c r="O1926" i="2"/>
  <c r="P1926" i="2"/>
  <c r="O1927" i="2"/>
  <c r="P1927" i="2"/>
  <c r="O1928" i="2"/>
  <c r="P1928" i="2"/>
  <c r="O1929" i="2"/>
  <c r="P1929" i="2"/>
  <c r="O1930" i="2"/>
  <c r="P1930" i="2"/>
  <c r="O1931" i="2"/>
  <c r="P1931" i="2"/>
  <c r="O1932" i="2"/>
  <c r="P1932" i="2"/>
  <c r="O1933" i="2"/>
  <c r="P1933" i="2"/>
  <c r="O1934" i="2"/>
  <c r="P1934" i="2"/>
  <c r="O1935" i="2"/>
  <c r="P1935" i="2"/>
  <c r="O1936" i="2"/>
  <c r="P1936" i="2"/>
  <c r="O1937" i="2"/>
  <c r="P1937" i="2"/>
  <c r="O1938" i="2"/>
  <c r="P1938" i="2"/>
  <c r="O1939" i="2"/>
  <c r="P1939" i="2"/>
  <c r="O1940" i="2"/>
  <c r="P1940" i="2"/>
  <c r="O1941" i="2"/>
  <c r="P1941" i="2"/>
  <c r="O1942" i="2"/>
  <c r="P1942" i="2"/>
  <c r="O1943" i="2"/>
  <c r="P1943" i="2"/>
  <c r="O1944" i="2"/>
  <c r="P1944" i="2"/>
  <c r="O1945" i="2"/>
  <c r="P1945" i="2"/>
  <c r="O1946" i="2"/>
  <c r="P1946" i="2"/>
  <c r="O1947" i="2"/>
  <c r="P1947" i="2"/>
  <c r="O1948" i="2"/>
  <c r="P1948" i="2"/>
  <c r="O1949" i="2"/>
  <c r="P1949" i="2"/>
  <c r="O1950" i="2"/>
  <c r="P1950" i="2"/>
  <c r="O1951" i="2"/>
  <c r="P1951" i="2"/>
  <c r="O1952" i="2"/>
  <c r="P1952" i="2"/>
  <c r="O1953" i="2"/>
  <c r="P1953" i="2"/>
  <c r="O1954" i="2"/>
  <c r="P1954" i="2"/>
  <c r="O1955" i="2"/>
  <c r="P1955" i="2"/>
  <c r="O1956" i="2"/>
  <c r="P1956" i="2"/>
  <c r="O1957" i="2"/>
  <c r="P1957" i="2"/>
  <c r="O1958" i="2"/>
  <c r="P1958" i="2"/>
  <c r="O1959" i="2"/>
  <c r="P1959" i="2"/>
  <c r="O1960" i="2"/>
  <c r="P1960" i="2"/>
  <c r="O1961" i="2"/>
  <c r="P1961" i="2"/>
  <c r="O1962" i="2"/>
  <c r="P1962" i="2"/>
  <c r="O1963" i="2"/>
  <c r="P1963" i="2"/>
  <c r="O1964" i="2"/>
  <c r="P1964" i="2"/>
  <c r="O1965" i="2"/>
  <c r="P1965" i="2"/>
  <c r="O1966" i="2"/>
  <c r="P1966" i="2"/>
  <c r="O1967" i="2"/>
  <c r="P1967" i="2"/>
  <c r="O1968" i="2"/>
  <c r="P1968" i="2"/>
  <c r="O1969" i="2"/>
  <c r="P1969" i="2"/>
  <c r="O1970" i="2"/>
  <c r="P1970" i="2"/>
  <c r="O1971" i="2"/>
  <c r="P1971" i="2"/>
  <c r="O1972" i="2"/>
  <c r="P1972" i="2"/>
  <c r="O1973" i="2"/>
  <c r="P1973" i="2"/>
  <c r="O1974" i="2"/>
  <c r="P1974" i="2"/>
  <c r="O1975" i="2"/>
  <c r="P1975" i="2"/>
  <c r="O1976" i="2"/>
  <c r="P1976" i="2"/>
  <c r="O1977" i="2"/>
  <c r="P1977" i="2"/>
  <c r="O1978" i="2"/>
  <c r="P1978" i="2"/>
  <c r="O1979" i="2"/>
  <c r="P1979" i="2"/>
  <c r="O1980" i="2"/>
  <c r="P1980" i="2"/>
  <c r="O1981" i="2"/>
  <c r="P1981" i="2"/>
  <c r="O1982" i="2"/>
  <c r="P1982" i="2"/>
  <c r="O1983" i="2"/>
  <c r="P1983" i="2"/>
  <c r="O1984" i="2"/>
  <c r="P1984" i="2"/>
  <c r="O1985" i="2"/>
  <c r="P1985" i="2"/>
  <c r="O1986" i="2"/>
  <c r="P1986" i="2"/>
  <c r="O1987" i="2"/>
  <c r="P1987" i="2"/>
  <c r="O1988" i="2"/>
  <c r="P1988" i="2"/>
  <c r="O1989" i="2"/>
  <c r="P1989" i="2"/>
  <c r="O1990" i="2"/>
  <c r="P1990" i="2"/>
  <c r="O1991" i="2"/>
  <c r="P1991" i="2"/>
  <c r="O1992" i="2"/>
  <c r="P1992" i="2"/>
  <c r="O1993" i="2"/>
  <c r="P1993" i="2"/>
  <c r="O1994" i="2"/>
  <c r="P1994" i="2"/>
  <c r="O1995" i="2"/>
  <c r="P1995" i="2"/>
  <c r="O1996" i="2"/>
  <c r="P1996" i="2"/>
  <c r="O1997" i="2"/>
  <c r="P1997" i="2"/>
  <c r="O1998" i="2"/>
  <c r="P1998" i="2"/>
  <c r="O1999" i="2"/>
  <c r="P1999" i="2"/>
  <c r="O2000" i="2"/>
  <c r="P2000" i="2"/>
  <c r="O2001" i="2"/>
  <c r="P2001" i="2"/>
  <c r="O2002" i="2"/>
  <c r="P2002" i="2"/>
  <c r="O2003" i="2"/>
  <c r="P2003" i="2"/>
  <c r="O2004" i="2"/>
  <c r="P2004" i="2"/>
  <c r="O2005" i="2"/>
  <c r="P2005" i="2"/>
  <c r="O2006" i="2"/>
  <c r="P2006" i="2"/>
  <c r="O2007" i="2"/>
  <c r="P2007" i="2"/>
  <c r="O2008" i="2"/>
  <c r="P2008" i="2"/>
  <c r="O2009" i="2"/>
  <c r="P2009" i="2"/>
  <c r="O2010" i="2"/>
  <c r="P2010" i="2"/>
  <c r="O2011" i="2"/>
  <c r="P2011" i="2"/>
  <c r="O2012" i="2"/>
  <c r="P2012" i="2"/>
  <c r="O2013" i="2"/>
  <c r="P2013" i="2"/>
  <c r="O2014" i="2"/>
  <c r="P2014" i="2"/>
  <c r="O2015" i="2"/>
  <c r="P2015" i="2"/>
  <c r="O2016" i="2"/>
  <c r="P2016" i="2"/>
  <c r="O2017" i="2"/>
  <c r="P2017" i="2"/>
  <c r="O2018" i="2"/>
  <c r="P2018" i="2"/>
  <c r="O2019" i="2"/>
  <c r="P2019" i="2"/>
  <c r="O2020" i="2"/>
  <c r="P2020" i="2"/>
  <c r="O2021" i="2"/>
  <c r="P2021" i="2"/>
  <c r="O2022" i="2"/>
  <c r="P2022" i="2"/>
  <c r="O2023" i="2"/>
  <c r="P2023" i="2"/>
  <c r="O2024" i="2"/>
  <c r="P2024" i="2"/>
  <c r="O2025" i="2"/>
  <c r="P2025" i="2"/>
  <c r="O2026" i="2"/>
  <c r="P2026" i="2"/>
  <c r="O2027" i="2"/>
  <c r="P2027" i="2"/>
  <c r="O2028" i="2"/>
  <c r="P2028" i="2"/>
  <c r="O2029" i="2"/>
  <c r="P2029" i="2"/>
  <c r="O2030" i="2"/>
  <c r="P2030" i="2"/>
  <c r="O2031" i="2"/>
  <c r="P2031" i="2"/>
  <c r="O2032" i="2"/>
  <c r="P2032" i="2"/>
  <c r="O2033" i="2"/>
  <c r="P2033" i="2"/>
  <c r="O2034" i="2"/>
  <c r="P2034" i="2"/>
  <c r="O2035" i="2"/>
  <c r="P2035" i="2"/>
  <c r="O2036" i="2"/>
  <c r="P2036" i="2"/>
  <c r="O2037" i="2"/>
  <c r="P2037" i="2"/>
  <c r="O2038" i="2"/>
  <c r="P2038" i="2"/>
  <c r="O2039" i="2"/>
  <c r="P2039" i="2"/>
  <c r="O2040" i="2"/>
  <c r="P2040" i="2"/>
  <c r="O2041" i="2"/>
  <c r="P2041" i="2"/>
  <c r="O2042" i="2"/>
  <c r="P2042" i="2"/>
  <c r="O2043" i="2"/>
  <c r="P2043" i="2"/>
  <c r="O2044" i="2"/>
  <c r="P2044" i="2"/>
  <c r="O2045" i="2"/>
  <c r="P2045" i="2"/>
  <c r="O2046" i="2"/>
  <c r="P2046" i="2"/>
  <c r="O2047" i="2"/>
  <c r="P2047" i="2"/>
  <c r="O2048" i="2"/>
  <c r="P2048" i="2"/>
  <c r="O2049" i="2"/>
  <c r="P2049" i="2"/>
  <c r="O2050" i="2"/>
  <c r="P2050" i="2"/>
  <c r="O2051" i="2"/>
  <c r="P2051" i="2"/>
  <c r="O2052" i="2"/>
  <c r="P2052" i="2"/>
  <c r="O2053" i="2"/>
  <c r="P2053" i="2"/>
  <c r="O2054" i="2"/>
  <c r="P2054" i="2"/>
  <c r="O2055" i="2"/>
  <c r="P2055" i="2"/>
  <c r="O2056" i="2"/>
  <c r="P2056" i="2"/>
  <c r="O2057" i="2"/>
  <c r="P2057" i="2"/>
  <c r="O2058" i="2"/>
  <c r="P2058" i="2"/>
  <c r="O2059" i="2"/>
  <c r="P2059" i="2"/>
  <c r="O2060" i="2"/>
  <c r="P2060" i="2"/>
  <c r="O2061" i="2"/>
  <c r="P2061" i="2"/>
  <c r="O2062" i="2"/>
  <c r="P2062" i="2"/>
  <c r="O2063" i="2"/>
  <c r="P2063" i="2"/>
  <c r="O2064" i="2"/>
  <c r="P2064" i="2"/>
  <c r="O2065" i="2"/>
  <c r="P2065" i="2"/>
  <c r="O2066" i="2"/>
  <c r="P2066" i="2"/>
  <c r="O2067" i="2"/>
  <c r="P2067" i="2"/>
  <c r="O2068" i="2"/>
  <c r="P2068" i="2"/>
  <c r="O2069" i="2"/>
  <c r="P2069" i="2"/>
  <c r="O2070" i="2"/>
  <c r="P2070" i="2"/>
  <c r="O2071" i="2"/>
  <c r="P2071" i="2"/>
  <c r="O2072" i="2"/>
  <c r="P2072" i="2"/>
  <c r="O2073" i="2"/>
  <c r="P2073" i="2"/>
  <c r="O2074" i="2"/>
  <c r="P2074" i="2"/>
  <c r="O2075" i="2"/>
  <c r="P2075" i="2"/>
  <c r="O2076" i="2"/>
  <c r="P2076" i="2"/>
  <c r="O2077" i="2"/>
  <c r="P2077" i="2"/>
  <c r="O2078" i="2"/>
  <c r="P2078" i="2"/>
  <c r="O2079" i="2"/>
  <c r="P2079" i="2"/>
  <c r="O2080" i="2"/>
  <c r="P2080" i="2"/>
  <c r="O2081" i="2"/>
  <c r="P2081" i="2"/>
  <c r="O2082" i="2"/>
  <c r="P2082" i="2"/>
  <c r="O2083" i="2"/>
  <c r="P2083" i="2"/>
  <c r="O2084" i="2"/>
  <c r="P2084" i="2"/>
  <c r="O2085" i="2"/>
  <c r="P2085" i="2"/>
  <c r="O2086" i="2"/>
  <c r="P2086" i="2"/>
  <c r="O2087" i="2"/>
  <c r="P2087" i="2"/>
  <c r="O2088" i="2"/>
  <c r="P2088" i="2"/>
  <c r="O2089" i="2"/>
  <c r="P2089" i="2"/>
  <c r="O2090" i="2"/>
  <c r="P2090" i="2"/>
  <c r="O2091" i="2"/>
  <c r="P2091" i="2"/>
  <c r="O2092" i="2"/>
  <c r="P2092" i="2"/>
  <c r="O2093" i="2"/>
  <c r="P2093" i="2"/>
  <c r="O2094" i="2"/>
  <c r="P2094" i="2"/>
  <c r="O2095" i="2"/>
  <c r="P2095" i="2"/>
  <c r="O2096" i="2"/>
  <c r="P2096" i="2"/>
  <c r="O2097" i="2"/>
  <c r="P2097" i="2"/>
  <c r="O2098" i="2"/>
  <c r="P2098" i="2"/>
  <c r="O2099" i="2"/>
  <c r="P2099" i="2"/>
  <c r="O2100" i="2"/>
  <c r="P2100" i="2"/>
  <c r="O2101" i="2"/>
  <c r="P2101" i="2"/>
  <c r="O2102" i="2"/>
  <c r="P2102" i="2"/>
  <c r="O2103" i="2"/>
  <c r="P2103" i="2"/>
  <c r="O2104" i="2"/>
  <c r="P2104" i="2"/>
  <c r="O2105" i="2"/>
  <c r="P2105" i="2"/>
  <c r="O2106" i="2"/>
  <c r="P2106" i="2"/>
  <c r="O2107" i="2"/>
  <c r="P2107" i="2"/>
  <c r="O2108" i="2"/>
  <c r="P2108" i="2"/>
  <c r="O2109" i="2"/>
  <c r="P2109" i="2"/>
  <c r="O2110" i="2"/>
  <c r="P2110" i="2"/>
  <c r="O2111" i="2"/>
  <c r="P2111" i="2"/>
  <c r="O2112" i="2"/>
  <c r="P2112" i="2"/>
  <c r="O2113" i="2"/>
  <c r="P2113" i="2"/>
  <c r="O2114" i="2"/>
  <c r="P2114" i="2"/>
  <c r="O2115" i="2"/>
  <c r="P2115" i="2"/>
  <c r="O2116" i="2"/>
  <c r="P2116" i="2"/>
  <c r="O2117" i="2"/>
  <c r="P2117" i="2"/>
  <c r="O2118" i="2"/>
  <c r="P2118" i="2"/>
  <c r="O2119" i="2"/>
  <c r="P2119" i="2"/>
  <c r="O2120" i="2"/>
  <c r="P2120" i="2"/>
  <c r="O2121" i="2"/>
  <c r="P2121" i="2"/>
  <c r="O2122" i="2"/>
  <c r="P2122" i="2"/>
  <c r="O2123" i="2"/>
  <c r="P2123" i="2"/>
  <c r="O2124" i="2"/>
  <c r="P2124" i="2"/>
  <c r="O2125" i="2"/>
  <c r="P2125" i="2"/>
  <c r="O2126" i="2"/>
  <c r="P2126" i="2"/>
  <c r="O2127" i="2"/>
  <c r="P2127" i="2"/>
  <c r="O2128" i="2"/>
  <c r="P2128" i="2"/>
  <c r="O2129" i="2"/>
  <c r="P2129" i="2"/>
  <c r="O2130" i="2"/>
  <c r="P2130" i="2"/>
  <c r="O2131" i="2"/>
  <c r="P2131" i="2"/>
  <c r="O2132" i="2"/>
  <c r="P2132" i="2"/>
  <c r="O2133" i="2"/>
  <c r="P2133" i="2"/>
  <c r="O2134" i="2"/>
  <c r="P2134" i="2"/>
  <c r="O2135" i="2"/>
  <c r="P2135" i="2"/>
  <c r="O2136" i="2"/>
  <c r="P2136" i="2"/>
  <c r="O2137" i="2"/>
  <c r="P2137" i="2"/>
  <c r="O2138" i="2"/>
  <c r="P2138" i="2"/>
  <c r="O2139" i="2"/>
  <c r="P2139" i="2"/>
  <c r="O2140" i="2"/>
  <c r="P2140" i="2"/>
  <c r="O2141" i="2"/>
  <c r="P2141" i="2"/>
  <c r="O2142" i="2"/>
  <c r="P2142" i="2"/>
  <c r="O2143" i="2"/>
  <c r="P2143" i="2"/>
  <c r="O2144" i="2"/>
  <c r="P2144" i="2"/>
  <c r="O2145" i="2"/>
  <c r="P2145" i="2"/>
  <c r="O2146" i="2"/>
  <c r="P2146" i="2"/>
  <c r="O2147" i="2"/>
  <c r="P2147" i="2"/>
  <c r="O2148" i="2"/>
  <c r="P2148" i="2"/>
  <c r="O2149" i="2"/>
  <c r="P2149" i="2"/>
  <c r="O2150" i="2"/>
  <c r="P2150" i="2"/>
  <c r="O2151" i="2"/>
  <c r="P2151" i="2"/>
  <c r="O2152" i="2"/>
  <c r="P2152" i="2"/>
  <c r="O2153" i="2"/>
  <c r="P2153" i="2"/>
  <c r="O2154" i="2"/>
  <c r="P2154" i="2"/>
  <c r="O2155" i="2"/>
  <c r="P2155" i="2"/>
  <c r="O2156" i="2"/>
  <c r="P2156" i="2"/>
  <c r="O2157" i="2"/>
  <c r="P2157" i="2"/>
  <c r="O2158" i="2"/>
  <c r="P2158" i="2"/>
  <c r="O2159" i="2"/>
  <c r="P2159" i="2"/>
  <c r="O2160" i="2"/>
  <c r="P2160" i="2"/>
  <c r="O2161" i="2"/>
  <c r="P2161" i="2"/>
  <c r="O2162" i="2"/>
  <c r="P2162" i="2"/>
  <c r="O2163" i="2"/>
  <c r="P2163" i="2"/>
  <c r="O2164" i="2"/>
  <c r="P2164" i="2"/>
  <c r="O2165" i="2"/>
  <c r="P2165" i="2"/>
  <c r="O2166" i="2"/>
  <c r="P2166" i="2"/>
  <c r="O2167" i="2"/>
  <c r="P2167" i="2"/>
  <c r="O2168" i="2"/>
  <c r="P2168" i="2"/>
  <c r="O2169" i="2"/>
  <c r="P2169" i="2"/>
  <c r="O2170" i="2"/>
  <c r="P2170" i="2"/>
  <c r="O2171" i="2"/>
  <c r="P2171" i="2"/>
  <c r="O2172" i="2"/>
  <c r="P2172" i="2"/>
  <c r="O2173" i="2"/>
  <c r="P2173" i="2"/>
  <c r="O2174" i="2"/>
  <c r="P2174" i="2"/>
  <c r="O2175" i="2"/>
  <c r="P2175" i="2"/>
  <c r="O2176" i="2"/>
  <c r="P2176" i="2"/>
  <c r="O2177" i="2"/>
  <c r="P2177" i="2"/>
  <c r="O2178" i="2"/>
  <c r="P2178" i="2"/>
  <c r="O2179" i="2"/>
  <c r="P2179" i="2"/>
  <c r="O2180" i="2"/>
  <c r="P2180" i="2"/>
  <c r="O2181" i="2"/>
  <c r="P2181" i="2"/>
  <c r="O2182" i="2"/>
  <c r="P2182" i="2"/>
  <c r="O2183" i="2"/>
  <c r="P2183" i="2"/>
  <c r="O2184" i="2"/>
  <c r="P2184" i="2"/>
  <c r="O2185" i="2"/>
  <c r="P2185" i="2"/>
  <c r="O2186" i="2"/>
  <c r="P2186" i="2"/>
  <c r="O2187" i="2"/>
  <c r="P2187" i="2"/>
  <c r="O2188" i="2"/>
  <c r="P2188" i="2"/>
  <c r="O2189" i="2"/>
  <c r="P2189" i="2"/>
  <c r="O2190" i="2"/>
  <c r="P2190" i="2"/>
  <c r="O2191" i="2"/>
  <c r="P2191" i="2"/>
  <c r="O2192" i="2"/>
  <c r="P2192" i="2"/>
  <c r="O2193" i="2"/>
  <c r="P2193" i="2"/>
  <c r="O2194" i="2"/>
  <c r="P2194" i="2"/>
  <c r="O2195" i="2"/>
  <c r="P2195" i="2"/>
  <c r="O2196" i="2"/>
  <c r="P2196" i="2"/>
  <c r="O2197" i="2"/>
  <c r="P2197" i="2"/>
  <c r="O2198" i="2"/>
  <c r="P2198" i="2"/>
  <c r="O2199" i="2"/>
  <c r="P2199" i="2"/>
  <c r="O2200" i="2"/>
  <c r="P2200" i="2"/>
  <c r="O2201" i="2"/>
  <c r="P2201" i="2"/>
  <c r="O2202" i="2"/>
  <c r="P2202" i="2"/>
  <c r="O2203" i="2"/>
  <c r="P2203" i="2"/>
  <c r="O2204" i="2"/>
  <c r="P2204" i="2"/>
  <c r="O2205" i="2"/>
  <c r="P2205" i="2"/>
  <c r="O2206" i="2"/>
  <c r="P2206" i="2"/>
  <c r="O2207" i="2"/>
  <c r="P2207" i="2"/>
  <c r="O2208" i="2"/>
  <c r="P2208" i="2"/>
  <c r="O2209" i="2"/>
  <c r="P2209" i="2"/>
  <c r="O2210" i="2"/>
  <c r="P2210" i="2"/>
  <c r="O2211" i="2"/>
  <c r="P2211" i="2"/>
  <c r="O2212" i="2"/>
  <c r="P2212" i="2"/>
  <c r="O2213" i="2"/>
  <c r="P2213" i="2"/>
  <c r="O2214" i="2"/>
  <c r="P2214" i="2"/>
  <c r="O2215" i="2"/>
  <c r="P2215" i="2"/>
  <c r="O2216" i="2"/>
  <c r="P2216" i="2"/>
  <c r="O2217" i="2"/>
  <c r="P2217" i="2"/>
  <c r="O2218" i="2"/>
  <c r="P2218" i="2"/>
  <c r="O2219" i="2"/>
  <c r="P2219" i="2"/>
  <c r="O2220" i="2"/>
  <c r="P2220" i="2"/>
  <c r="O2221" i="2"/>
  <c r="P2221" i="2"/>
  <c r="O2222" i="2"/>
  <c r="P2222" i="2"/>
  <c r="O2223" i="2"/>
  <c r="P2223" i="2"/>
  <c r="O2224" i="2"/>
  <c r="P2224" i="2"/>
  <c r="O2225" i="2"/>
  <c r="P2225" i="2"/>
  <c r="O2226" i="2"/>
  <c r="P2226" i="2"/>
  <c r="O2227" i="2"/>
  <c r="P2227" i="2"/>
  <c r="O2228" i="2"/>
  <c r="P2228" i="2"/>
  <c r="O2229" i="2"/>
  <c r="P2229" i="2"/>
  <c r="O2230" i="2"/>
  <c r="P2230" i="2"/>
  <c r="O2231" i="2"/>
  <c r="P2231" i="2"/>
  <c r="O2232" i="2"/>
  <c r="P2232" i="2"/>
  <c r="O2233" i="2"/>
  <c r="P2233" i="2"/>
  <c r="O2234" i="2"/>
  <c r="P2234" i="2"/>
  <c r="O2235" i="2"/>
  <c r="P2235" i="2"/>
  <c r="O2236" i="2"/>
  <c r="P2236" i="2"/>
  <c r="O2237" i="2"/>
  <c r="P2237" i="2"/>
  <c r="O2238" i="2"/>
  <c r="P2238" i="2"/>
  <c r="O2239" i="2"/>
  <c r="P2239" i="2"/>
  <c r="O2240" i="2"/>
  <c r="P2240" i="2"/>
  <c r="O2241" i="2"/>
  <c r="P2241" i="2"/>
  <c r="O2242" i="2"/>
  <c r="P2242" i="2"/>
  <c r="O2243" i="2"/>
  <c r="P2243" i="2"/>
  <c r="O2244" i="2"/>
  <c r="P2244" i="2"/>
  <c r="O2245" i="2"/>
  <c r="P2245" i="2"/>
  <c r="O2246" i="2"/>
  <c r="P2246" i="2"/>
  <c r="O2247" i="2"/>
  <c r="P2247" i="2"/>
  <c r="O2248" i="2"/>
  <c r="P2248" i="2"/>
  <c r="O2249" i="2"/>
  <c r="P2249" i="2"/>
  <c r="O2250" i="2"/>
  <c r="P2250" i="2"/>
  <c r="O2251" i="2"/>
  <c r="P2251" i="2"/>
  <c r="O2252" i="2"/>
  <c r="P2252" i="2"/>
  <c r="O2253" i="2"/>
  <c r="P2253" i="2"/>
  <c r="O2254" i="2"/>
  <c r="P2254" i="2"/>
  <c r="O2255" i="2"/>
  <c r="P2255" i="2"/>
  <c r="O2256" i="2"/>
  <c r="P2256" i="2"/>
  <c r="O2257" i="2"/>
  <c r="P2257" i="2"/>
  <c r="O2258" i="2"/>
  <c r="P2258" i="2"/>
  <c r="O2259" i="2"/>
  <c r="P2259" i="2"/>
  <c r="O2260" i="2"/>
  <c r="P2260" i="2"/>
  <c r="O2261" i="2"/>
  <c r="P2261" i="2"/>
  <c r="O2262" i="2"/>
  <c r="P2262" i="2"/>
  <c r="O2263" i="2"/>
  <c r="P2263" i="2"/>
  <c r="O2264" i="2"/>
  <c r="P2264" i="2"/>
  <c r="O2265" i="2"/>
  <c r="P2265" i="2"/>
  <c r="O2266" i="2"/>
  <c r="P2266" i="2"/>
  <c r="O2267" i="2"/>
  <c r="P2267" i="2"/>
  <c r="O2268" i="2"/>
  <c r="P2268" i="2"/>
  <c r="O2269" i="2"/>
  <c r="P2269" i="2"/>
  <c r="O2270" i="2"/>
  <c r="P2270" i="2"/>
  <c r="O2271" i="2"/>
  <c r="P2271" i="2"/>
  <c r="O2272" i="2"/>
  <c r="P2272" i="2"/>
  <c r="O2273" i="2"/>
  <c r="P2273" i="2"/>
  <c r="O2274" i="2"/>
  <c r="P2274" i="2"/>
  <c r="O2275" i="2"/>
  <c r="P2275" i="2"/>
  <c r="O2276" i="2"/>
  <c r="P2276" i="2"/>
  <c r="O2277" i="2"/>
  <c r="P2277" i="2"/>
  <c r="O2278" i="2"/>
  <c r="P2278" i="2"/>
  <c r="O2279" i="2"/>
  <c r="P2279" i="2"/>
  <c r="O2280" i="2"/>
  <c r="P2280" i="2"/>
  <c r="O2281" i="2"/>
  <c r="P2281" i="2"/>
  <c r="O2282" i="2"/>
  <c r="P2282" i="2"/>
  <c r="O2283" i="2"/>
  <c r="P2283" i="2"/>
  <c r="O2284" i="2"/>
  <c r="P2284" i="2"/>
  <c r="O2285" i="2"/>
  <c r="P2285" i="2"/>
  <c r="O2286" i="2"/>
  <c r="P2286" i="2"/>
  <c r="O2287" i="2"/>
  <c r="P2287" i="2"/>
  <c r="O2288" i="2"/>
  <c r="P2288" i="2"/>
  <c r="O2289" i="2"/>
  <c r="P2289" i="2"/>
  <c r="O2290" i="2"/>
  <c r="P2290" i="2"/>
  <c r="O2291" i="2"/>
  <c r="P2291" i="2"/>
  <c r="O2292" i="2"/>
  <c r="P2292" i="2"/>
  <c r="O2293" i="2"/>
  <c r="P2293" i="2"/>
  <c r="O2294" i="2"/>
  <c r="P2294" i="2"/>
  <c r="O2295" i="2"/>
  <c r="P2295" i="2"/>
  <c r="O2296" i="2"/>
  <c r="P2296" i="2"/>
  <c r="O2297" i="2"/>
  <c r="P2297" i="2"/>
  <c r="O2298" i="2"/>
  <c r="P2298" i="2"/>
  <c r="O2299" i="2"/>
  <c r="P2299" i="2"/>
  <c r="O2300" i="2"/>
  <c r="P2300" i="2"/>
  <c r="O2301" i="2"/>
  <c r="P2301" i="2"/>
  <c r="O2302" i="2"/>
  <c r="P2302" i="2"/>
  <c r="O2303" i="2"/>
  <c r="P2303" i="2"/>
  <c r="O2304" i="2"/>
  <c r="P2304" i="2"/>
  <c r="O2305" i="2"/>
  <c r="P2305" i="2"/>
  <c r="O2306" i="2"/>
  <c r="P2306" i="2"/>
  <c r="O2307" i="2"/>
  <c r="P2307" i="2"/>
  <c r="O2308" i="2"/>
  <c r="P2308" i="2"/>
  <c r="O2309" i="2"/>
  <c r="P2309" i="2"/>
  <c r="O2310" i="2"/>
  <c r="P2310" i="2"/>
  <c r="O2311" i="2"/>
  <c r="P2311" i="2"/>
  <c r="O2312" i="2"/>
  <c r="P2312" i="2"/>
  <c r="O2313" i="2"/>
  <c r="P2313" i="2"/>
  <c r="O2314" i="2"/>
  <c r="P2314" i="2"/>
  <c r="O2315" i="2"/>
  <c r="P2315" i="2"/>
  <c r="O2316" i="2"/>
  <c r="P2316" i="2"/>
  <c r="O2317" i="2"/>
  <c r="P2317" i="2"/>
  <c r="O2318" i="2"/>
  <c r="P2318" i="2"/>
  <c r="O2319" i="2"/>
  <c r="P2319" i="2"/>
  <c r="O2320" i="2"/>
  <c r="P2320" i="2"/>
  <c r="O2321" i="2"/>
  <c r="P2321" i="2"/>
  <c r="O2322" i="2"/>
  <c r="P2322" i="2"/>
  <c r="O2323" i="2"/>
  <c r="P2323" i="2"/>
  <c r="O2324" i="2"/>
  <c r="P2324" i="2"/>
  <c r="O2325" i="2"/>
  <c r="P2325" i="2"/>
  <c r="O2326" i="2"/>
  <c r="P2326" i="2"/>
  <c r="O2327" i="2"/>
  <c r="P2327" i="2"/>
  <c r="O2328" i="2"/>
  <c r="P2328" i="2"/>
  <c r="O2329" i="2"/>
  <c r="P2329" i="2"/>
  <c r="O2330" i="2"/>
  <c r="P2330" i="2"/>
  <c r="O2331" i="2"/>
  <c r="P2331" i="2"/>
  <c r="O2332" i="2"/>
  <c r="P2332" i="2"/>
  <c r="O2333" i="2"/>
  <c r="P2333" i="2"/>
  <c r="O2334" i="2"/>
  <c r="P2334" i="2"/>
  <c r="O2335" i="2"/>
  <c r="P2335" i="2"/>
  <c r="O2336" i="2"/>
  <c r="P2336" i="2"/>
  <c r="O2337" i="2"/>
  <c r="P2337" i="2"/>
  <c r="O2338" i="2"/>
  <c r="P2338" i="2"/>
  <c r="O2339" i="2"/>
  <c r="P2339" i="2"/>
  <c r="O2340" i="2"/>
  <c r="P2340" i="2"/>
  <c r="O2341" i="2"/>
  <c r="P2341" i="2"/>
  <c r="O2342" i="2"/>
  <c r="P2342" i="2"/>
  <c r="O2343" i="2"/>
  <c r="P2343" i="2"/>
  <c r="O2344" i="2"/>
  <c r="P2344" i="2"/>
  <c r="O2345" i="2"/>
  <c r="P2345" i="2"/>
  <c r="O2346" i="2"/>
  <c r="P2346" i="2"/>
  <c r="O2347" i="2"/>
  <c r="P2347" i="2"/>
  <c r="O2348" i="2"/>
  <c r="P2348" i="2"/>
  <c r="O2349" i="2"/>
  <c r="P2349" i="2"/>
  <c r="O2350" i="2"/>
  <c r="P2350" i="2"/>
  <c r="O2351" i="2"/>
  <c r="P2351" i="2"/>
  <c r="O2352" i="2"/>
  <c r="P2352" i="2"/>
  <c r="O2353" i="2"/>
  <c r="P2353" i="2"/>
  <c r="O2354" i="2"/>
  <c r="P2354" i="2"/>
  <c r="O2355" i="2"/>
  <c r="P2355" i="2"/>
  <c r="O2356" i="2"/>
  <c r="P2356" i="2"/>
  <c r="O2357" i="2"/>
  <c r="P2357" i="2"/>
  <c r="O2358" i="2"/>
  <c r="P2358" i="2"/>
  <c r="O2359" i="2"/>
  <c r="P2359" i="2"/>
  <c r="O2360" i="2"/>
  <c r="P2360" i="2"/>
  <c r="O2361" i="2"/>
  <c r="P2361" i="2"/>
  <c r="O2362" i="2"/>
  <c r="P2362" i="2"/>
  <c r="O2363" i="2"/>
  <c r="P2363" i="2"/>
  <c r="O2364" i="2"/>
  <c r="P2364" i="2"/>
  <c r="O2365" i="2"/>
  <c r="P2365" i="2"/>
  <c r="O2366" i="2"/>
  <c r="P2366" i="2"/>
  <c r="O2367" i="2"/>
  <c r="P2367" i="2"/>
  <c r="O2368" i="2"/>
  <c r="P2368" i="2"/>
  <c r="O2369" i="2"/>
  <c r="P2369" i="2"/>
  <c r="O2370" i="2"/>
  <c r="P2370" i="2"/>
  <c r="O2371" i="2"/>
  <c r="P2371" i="2"/>
  <c r="O2372" i="2"/>
  <c r="P2372" i="2"/>
  <c r="O2373" i="2"/>
  <c r="P2373" i="2"/>
  <c r="O2374" i="2"/>
  <c r="P2374" i="2"/>
  <c r="O2375" i="2"/>
  <c r="P2375" i="2"/>
  <c r="O2376" i="2"/>
  <c r="P2376" i="2"/>
  <c r="O2377" i="2"/>
  <c r="P2377" i="2"/>
  <c r="O2378" i="2"/>
  <c r="P2378" i="2"/>
  <c r="O2379" i="2"/>
  <c r="P2379" i="2"/>
  <c r="O2380" i="2"/>
  <c r="P2380" i="2"/>
  <c r="O2381" i="2"/>
  <c r="P2381" i="2"/>
  <c r="O2382" i="2"/>
  <c r="P2382" i="2"/>
  <c r="O2383" i="2"/>
  <c r="P2383" i="2"/>
  <c r="O2384" i="2"/>
  <c r="P2384" i="2"/>
  <c r="O2385" i="2"/>
  <c r="P2385" i="2"/>
  <c r="O2386" i="2"/>
  <c r="P2386" i="2"/>
  <c r="O2387" i="2"/>
  <c r="P2387" i="2"/>
  <c r="O2388" i="2"/>
  <c r="P2388" i="2"/>
  <c r="O2389" i="2"/>
  <c r="P2389" i="2"/>
  <c r="O2390" i="2"/>
  <c r="P2390" i="2"/>
  <c r="O2391" i="2"/>
  <c r="P2391" i="2"/>
  <c r="O2392" i="2"/>
  <c r="P2392" i="2"/>
  <c r="O2393" i="2"/>
  <c r="P2393" i="2"/>
  <c r="O2394" i="2"/>
  <c r="P2394" i="2"/>
  <c r="O2395" i="2"/>
  <c r="P2395" i="2"/>
  <c r="O2396" i="2"/>
  <c r="P2396" i="2"/>
  <c r="O2397" i="2"/>
  <c r="P2397" i="2"/>
  <c r="O2398" i="2"/>
  <c r="P2398" i="2"/>
  <c r="O2399" i="2"/>
  <c r="P2399" i="2"/>
  <c r="O2400" i="2"/>
  <c r="P2400" i="2"/>
  <c r="O2401" i="2"/>
  <c r="P2401" i="2"/>
  <c r="O2402" i="2"/>
  <c r="P2402" i="2"/>
  <c r="O2403" i="2"/>
  <c r="P2403" i="2"/>
  <c r="O2404" i="2"/>
  <c r="P2404" i="2"/>
  <c r="O2405" i="2"/>
  <c r="P2405" i="2"/>
  <c r="O2406" i="2"/>
  <c r="P2406" i="2"/>
  <c r="O2407" i="2"/>
  <c r="P2407" i="2"/>
  <c r="O2408" i="2"/>
  <c r="P2408" i="2"/>
  <c r="O2409" i="2"/>
  <c r="P2409" i="2"/>
  <c r="O2410" i="2"/>
  <c r="P2410" i="2"/>
  <c r="O2411" i="2"/>
  <c r="P2411" i="2"/>
  <c r="O2412" i="2"/>
  <c r="P2412" i="2"/>
  <c r="O2413" i="2"/>
  <c r="P2413" i="2"/>
  <c r="O2414" i="2"/>
  <c r="P2414" i="2"/>
  <c r="O2415" i="2"/>
  <c r="P2415" i="2"/>
  <c r="O2416" i="2"/>
  <c r="P2416" i="2"/>
  <c r="O2417" i="2"/>
  <c r="P2417" i="2"/>
  <c r="O2418" i="2"/>
  <c r="P2418" i="2"/>
  <c r="O2419" i="2"/>
  <c r="P2419" i="2"/>
  <c r="O2420" i="2"/>
  <c r="P2420" i="2"/>
  <c r="O2421" i="2"/>
  <c r="P2421" i="2"/>
  <c r="O2422" i="2"/>
  <c r="P2422" i="2"/>
  <c r="O2423" i="2"/>
  <c r="P2423" i="2"/>
  <c r="O2424" i="2"/>
  <c r="P2424" i="2"/>
  <c r="O2425" i="2"/>
  <c r="P2425" i="2"/>
  <c r="O2426" i="2"/>
  <c r="P2426" i="2"/>
  <c r="O2427" i="2"/>
  <c r="P2427" i="2"/>
  <c r="O2428" i="2"/>
  <c r="P2428" i="2"/>
  <c r="O2429" i="2"/>
  <c r="P2429" i="2"/>
  <c r="O2430" i="2"/>
  <c r="P2430" i="2"/>
  <c r="O2431" i="2"/>
  <c r="P2431" i="2"/>
  <c r="O2432" i="2"/>
  <c r="P2432" i="2"/>
  <c r="O2433" i="2"/>
  <c r="P2433" i="2"/>
  <c r="O2434" i="2"/>
  <c r="P2434" i="2"/>
  <c r="O2435" i="2"/>
  <c r="P2435" i="2"/>
  <c r="O2436" i="2"/>
  <c r="P2436" i="2"/>
  <c r="O2437" i="2"/>
  <c r="P2437" i="2"/>
  <c r="O2438" i="2"/>
  <c r="P2438" i="2"/>
  <c r="O2439" i="2"/>
  <c r="P2439" i="2"/>
  <c r="O2440" i="2"/>
  <c r="P2440" i="2"/>
  <c r="O2441" i="2"/>
  <c r="P2441" i="2"/>
  <c r="O2442" i="2"/>
  <c r="P2442" i="2"/>
  <c r="O2443" i="2"/>
  <c r="P2443" i="2"/>
  <c r="O2444" i="2"/>
  <c r="P2444" i="2"/>
  <c r="O2445" i="2"/>
  <c r="P2445" i="2"/>
  <c r="O2446" i="2"/>
  <c r="P2446" i="2"/>
  <c r="O2447" i="2"/>
  <c r="P2447" i="2"/>
  <c r="O2448" i="2"/>
  <c r="P2448" i="2"/>
  <c r="O2449" i="2"/>
  <c r="P2449" i="2"/>
  <c r="O2450" i="2"/>
  <c r="P2450" i="2"/>
  <c r="O2451" i="2"/>
  <c r="P2451" i="2"/>
  <c r="O2452" i="2"/>
  <c r="P2452" i="2"/>
  <c r="O2453" i="2"/>
  <c r="P2453" i="2"/>
  <c r="O2454" i="2"/>
  <c r="P2454" i="2"/>
  <c r="O2455" i="2"/>
  <c r="P2455" i="2"/>
  <c r="O2456" i="2"/>
  <c r="P2456" i="2"/>
  <c r="O2457" i="2"/>
  <c r="P2457" i="2"/>
  <c r="O2458" i="2"/>
  <c r="P2458" i="2"/>
  <c r="O2459" i="2"/>
  <c r="P2459" i="2"/>
  <c r="O2460" i="2"/>
  <c r="P2460" i="2"/>
  <c r="O2461" i="2"/>
  <c r="P2461" i="2"/>
  <c r="O2462" i="2"/>
  <c r="P2462" i="2"/>
  <c r="O2463" i="2"/>
  <c r="P2463" i="2"/>
  <c r="O2464" i="2"/>
  <c r="P2464" i="2"/>
  <c r="O2465" i="2"/>
  <c r="P2465" i="2"/>
  <c r="O2466" i="2"/>
  <c r="P2466" i="2"/>
  <c r="O2467" i="2"/>
  <c r="P2467" i="2"/>
  <c r="O2468" i="2"/>
  <c r="P2468" i="2"/>
  <c r="O2469" i="2"/>
  <c r="P2469" i="2"/>
  <c r="O2470" i="2"/>
  <c r="P2470" i="2"/>
  <c r="O2471" i="2"/>
  <c r="P2471" i="2"/>
  <c r="O2472" i="2"/>
  <c r="P2472" i="2"/>
  <c r="O2473" i="2"/>
  <c r="P2473" i="2"/>
  <c r="O2474" i="2"/>
  <c r="P2474" i="2"/>
  <c r="O2475" i="2"/>
  <c r="P2475" i="2"/>
  <c r="O2476" i="2"/>
  <c r="P2476" i="2"/>
  <c r="O2477" i="2"/>
  <c r="P2477" i="2"/>
  <c r="O2478" i="2"/>
  <c r="P2478" i="2"/>
  <c r="O2479" i="2"/>
  <c r="P2479" i="2"/>
  <c r="O2480" i="2"/>
  <c r="P2480" i="2"/>
  <c r="O2481" i="2"/>
  <c r="P2481" i="2"/>
  <c r="O2482" i="2"/>
  <c r="P2482" i="2"/>
  <c r="O2483" i="2"/>
  <c r="P2483" i="2"/>
  <c r="O2484" i="2"/>
  <c r="P2484" i="2"/>
  <c r="O2485" i="2"/>
  <c r="P2485" i="2"/>
  <c r="O2486" i="2"/>
  <c r="P2486" i="2"/>
  <c r="O2487" i="2"/>
  <c r="P2487" i="2"/>
  <c r="O2488" i="2"/>
  <c r="P2488" i="2"/>
  <c r="O2489" i="2"/>
  <c r="P2489" i="2"/>
  <c r="O2490" i="2"/>
  <c r="P2490" i="2"/>
  <c r="O2491" i="2"/>
  <c r="P2491" i="2"/>
  <c r="O2492" i="2"/>
  <c r="P2492" i="2"/>
  <c r="O2493" i="2"/>
  <c r="P2493" i="2"/>
  <c r="O2494" i="2"/>
  <c r="P2494" i="2"/>
  <c r="O2495" i="2"/>
  <c r="P2495" i="2"/>
  <c r="O2496" i="2"/>
  <c r="P2496" i="2"/>
  <c r="O2497" i="2"/>
  <c r="P2497" i="2"/>
  <c r="O2498" i="2"/>
  <c r="P2498" i="2"/>
  <c r="O2" i="2"/>
  <c r="J2" i="2" s="1"/>
  <c r="M1449" i="2" l="1"/>
  <c r="M1447" i="2"/>
  <c r="M2" i="2"/>
  <c r="S2498" i="2" l="1"/>
  <c r="R2498" i="2"/>
  <c r="S2497" i="2"/>
  <c r="R2497" i="2"/>
  <c r="S2496" i="2"/>
  <c r="R2496" i="2"/>
  <c r="S2495" i="2"/>
  <c r="R2495" i="2"/>
  <c r="S2494" i="2"/>
  <c r="R2494" i="2"/>
  <c r="S2493" i="2"/>
  <c r="R2493" i="2"/>
  <c r="S2492" i="2"/>
  <c r="R2492" i="2"/>
  <c r="S2491" i="2"/>
  <c r="R2491" i="2"/>
  <c r="S2490" i="2"/>
  <c r="R2490" i="2"/>
  <c r="S2489" i="2"/>
  <c r="R2489" i="2"/>
  <c r="S2488" i="2"/>
  <c r="R2488" i="2"/>
  <c r="S2487" i="2"/>
  <c r="R2487" i="2"/>
  <c r="S2486" i="2"/>
  <c r="R2486" i="2"/>
  <c r="S2485" i="2"/>
  <c r="R2485" i="2"/>
  <c r="S2484" i="2"/>
  <c r="R2484" i="2"/>
  <c r="S2483" i="2"/>
  <c r="R2483" i="2"/>
  <c r="S2482" i="2"/>
  <c r="R2482" i="2"/>
  <c r="S2481" i="2"/>
  <c r="R2481" i="2"/>
  <c r="S2480" i="2"/>
  <c r="R2480" i="2"/>
  <c r="S2479" i="2"/>
  <c r="R2479" i="2"/>
  <c r="S2478" i="2"/>
  <c r="R2478" i="2"/>
  <c r="S2477" i="2"/>
  <c r="R2477" i="2"/>
  <c r="S2476" i="2"/>
  <c r="R2476" i="2"/>
  <c r="S2475" i="2"/>
  <c r="R2475" i="2"/>
  <c r="S2474" i="2"/>
  <c r="R2474" i="2"/>
  <c r="S2473" i="2"/>
  <c r="R2473" i="2"/>
  <c r="S2472" i="2"/>
  <c r="R2472" i="2"/>
  <c r="S2471" i="2"/>
  <c r="R2471" i="2"/>
  <c r="S2470" i="2"/>
  <c r="R2470" i="2"/>
  <c r="S2469" i="2"/>
  <c r="R2469" i="2"/>
  <c r="S2468" i="2"/>
  <c r="R2468" i="2"/>
  <c r="S2467" i="2"/>
  <c r="R2467" i="2"/>
  <c r="S2466" i="2"/>
  <c r="R2466" i="2"/>
  <c r="S2465" i="2"/>
  <c r="R2465" i="2"/>
  <c r="S2464" i="2"/>
  <c r="R2464" i="2"/>
  <c r="S2463" i="2"/>
  <c r="R2463" i="2"/>
  <c r="S2462" i="2"/>
  <c r="R2462" i="2"/>
  <c r="S2461" i="2"/>
  <c r="R2461" i="2"/>
  <c r="S2460" i="2"/>
  <c r="R2460" i="2"/>
  <c r="S2459" i="2"/>
  <c r="R2459" i="2"/>
  <c r="S2458" i="2"/>
  <c r="R2458" i="2"/>
  <c r="S2457" i="2"/>
  <c r="R2457" i="2"/>
  <c r="S2456" i="2"/>
  <c r="R2456" i="2"/>
  <c r="S2455" i="2"/>
  <c r="R2455" i="2"/>
  <c r="S2454" i="2"/>
  <c r="R2454" i="2"/>
  <c r="S2453" i="2"/>
  <c r="R2453" i="2"/>
  <c r="S2452" i="2"/>
  <c r="R2452" i="2"/>
  <c r="S2451" i="2"/>
  <c r="R2451" i="2"/>
  <c r="S2450" i="2"/>
  <c r="R2450" i="2"/>
  <c r="S2449" i="2"/>
  <c r="R2449" i="2"/>
  <c r="S2448" i="2"/>
  <c r="R2448" i="2"/>
  <c r="S2447" i="2"/>
  <c r="R2447" i="2"/>
  <c r="S2446" i="2"/>
  <c r="R2446" i="2"/>
  <c r="S2445" i="2"/>
  <c r="R2445" i="2"/>
  <c r="S2444" i="2"/>
  <c r="R2444" i="2"/>
  <c r="S2443" i="2"/>
  <c r="R2443" i="2"/>
  <c r="S2442" i="2"/>
  <c r="R2442" i="2"/>
  <c r="S2441" i="2"/>
  <c r="R2441" i="2"/>
  <c r="S2440" i="2"/>
  <c r="R2440" i="2"/>
  <c r="S2439" i="2"/>
  <c r="R2439" i="2"/>
  <c r="S2438" i="2"/>
  <c r="R2438" i="2"/>
  <c r="S2437" i="2"/>
  <c r="R2437" i="2"/>
  <c r="S2436" i="2"/>
  <c r="R2436" i="2"/>
  <c r="S2435" i="2"/>
  <c r="R2435" i="2"/>
  <c r="S2434" i="2"/>
  <c r="R2434" i="2"/>
  <c r="S2433" i="2"/>
  <c r="R2433" i="2"/>
  <c r="S2432" i="2"/>
  <c r="R2432" i="2"/>
  <c r="S2431" i="2"/>
  <c r="R2431" i="2"/>
  <c r="S2430" i="2"/>
  <c r="R2430" i="2"/>
  <c r="S2429" i="2"/>
  <c r="R2429" i="2"/>
  <c r="S2428" i="2"/>
  <c r="R2428" i="2"/>
  <c r="S2427" i="2"/>
  <c r="R2427" i="2"/>
  <c r="S2426" i="2"/>
  <c r="R2426" i="2"/>
  <c r="S2425" i="2"/>
  <c r="R2425" i="2"/>
  <c r="S2424" i="2"/>
  <c r="R2424" i="2"/>
  <c r="S2423" i="2"/>
  <c r="R2423" i="2"/>
  <c r="S2422" i="2"/>
  <c r="R2422" i="2"/>
  <c r="S2421" i="2"/>
  <c r="R2421" i="2"/>
  <c r="S2420" i="2"/>
  <c r="R2420" i="2"/>
  <c r="S2419" i="2"/>
  <c r="R2419" i="2"/>
  <c r="S2418" i="2"/>
  <c r="R2418" i="2"/>
  <c r="S2417" i="2"/>
  <c r="R2417" i="2"/>
  <c r="S2416" i="2"/>
  <c r="R2416" i="2"/>
  <c r="S2415" i="2"/>
  <c r="R2415" i="2"/>
  <c r="S2414" i="2"/>
  <c r="R2414" i="2"/>
  <c r="S2413" i="2"/>
  <c r="R2413" i="2"/>
  <c r="S2412" i="2"/>
  <c r="R2412" i="2"/>
  <c r="S2411" i="2"/>
  <c r="R2411" i="2"/>
  <c r="S2410" i="2"/>
  <c r="R2410" i="2"/>
  <c r="S2409" i="2"/>
  <c r="R2409" i="2"/>
  <c r="S2408" i="2"/>
  <c r="R2408" i="2"/>
  <c r="S2407" i="2"/>
  <c r="R2407" i="2"/>
  <c r="S2406" i="2"/>
  <c r="R2406" i="2"/>
  <c r="S2405" i="2"/>
  <c r="R2405" i="2"/>
  <c r="S2404" i="2"/>
  <c r="R2404" i="2"/>
  <c r="S2403" i="2"/>
  <c r="R2403" i="2"/>
  <c r="S2402" i="2"/>
  <c r="R2402" i="2"/>
  <c r="S2401" i="2"/>
  <c r="R2401" i="2"/>
  <c r="S2400" i="2"/>
  <c r="R2400" i="2"/>
  <c r="S2399" i="2"/>
  <c r="R2399" i="2"/>
  <c r="S2398" i="2"/>
  <c r="R2398" i="2"/>
  <c r="S2397" i="2"/>
  <c r="R2397" i="2"/>
  <c r="S2396" i="2"/>
  <c r="R2396" i="2"/>
  <c r="S2395" i="2"/>
  <c r="R2395" i="2"/>
  <c r="S2394" i="2"/>
  <c r="R2394" i="2"/>
  <c r="S2393" i="2"/>
  <c r="R2393" i="2"/>
  <c r="S2392" i="2"/>
  <c r="R2392" i="2"/>
  <c r="S2391" i="2"/>
  <c r="R2391" i="2"/>
  <c r="S2390" i="2"/>
  <c r="R2390" i="2"/>
  <c r="S2389" i="2"/>
  <c r="R2389" i="2"/>
  <c r="S2388" i="2"/>
  <c r="R2388" i="2"/>
  <c r="S2387" i="2"/>
  <c r="R2387" i="2"/>
  <c r="S2386" i="2"/>
  <c r="R2386" i="2"/>
  <c r="S2385" i="2"/>
  <c r="R2385" i="2"/>
  <c r="S2384" i="2"/>
  <c r="R2384" i="2"/>
  <c r="S2383" i="2"/>
  <c r="R2383" i="2"/>
  <c r="S2382" i="2"/>
  <c r="R2382" i="2"/>
  <c r="S2381" i="2"/>
  <c r="R2381" i="2"/>
  <c r="S2380" i="2"/>
  <c r="R2380" i="2"/>
  <c r="S2379" i="2"/>
  <c r="R2379" i="2"/>
  <c r="S2378" i="2"/>
  <c r="R2378" i="2"/>
  <c r="S2377" i="2"/>
  <c r="R2377" i="2"/>
  <c r="S2376" i="2"/>
  <c r="R2376" i="2"/>
  <c r="S2375" i="2"/>
  <c r="R2375" i="2"/>
  <c r="S2374" i="2"/>
  <c r="R2374" i="2"/>
  <c r="S2373" i="2"/>
  <c r="R2373" i="2"/>
  <c r="S2372" i="2"/>
  <c r="R2372" i="2"/>
  <c r="S2371" i="2"/>
  <c r="R2371" i="2"/>
  <c r="S2370" i="2"/>
  <c r="R2370" i="2"/>
  <c r="S2369" i="2"/>
  <c r="R2369" i="2"/>
  <c r="S2368" i="2"/>
  <c r="R2368" i="2"/>
  <c r="S2367" i="2"/>
  <c r="R2367" i="2"/>
  <c r="S2366" i="2"/>
  <c r="R2366" i="2"/>
  <c r="S2365" i="2"/>
  <c r="R2365" i="2"/>
  <c r="S2364" i="2"/>
  <c r="R2364" i="2"/>
  <c r="S2363" i="2"/>
  <c r="R2363" i="2"/>
  <c r="S2362" i="2"/>
  <c r="R2362" i="2"/>
  <c r="S2361" i="2"/>
  <c r="R2361" i="2"/>
  <c r="S2360" i="2"/>
  <c r="R2360" i="2"/>
  <c r="S2359" i="2"/>
  <c r="R2359" i="2"/>
  <c r="S2358" i="2"/>
  <c r="R2358" i="2"/>
  <c r="S2357" i="2"/>
  <c r="R2357" i="2"/>
  <c r="S2356" i="2"/>
  <c r="R2356" i="2"/>
  <c r="S2355" i="2"/>
  <c r="R2355" i="2"/>
  <c r="S2354" i="2"/>
  <c r="R2354" i="2"/>
  <c r="S2353" i="2"/>
  <c r="R2353" i="2"/>
  <c r="S2352" i="2"/>
  <c r="R2352" i="2"/>
  <c r="S2351" i="2"/>
  <c r="R2351" i="2"/>
  <c r="S2350" i="2"/>
  <c r="R2350" i="2"/>
  <c r="S2349" i="2"/>
  <c r="R2349" i="2"/>
  <c r="S2348" i="2"/>
  <c r="R2348" i="2"/>
  <c r="S2347" i="2"/>
  <c r="R2347" i="2"/>
  <c r="S2346" i="2"/>
  <c r="R2346" i="2"/>
  <c r="S2345" i="2"/>
  <c r="R2345" i="2"/>
  <c r="S2344" i="2"/>
  <c r="R2344" i="2"/>
  <c r="S2343" i="2"/>
  <c r="R2343" i="2"/>
  <c r="S2342" i="2"/>
  <c r="R2342" i="2"/>
  <c r="S2341" i="2"/>
  <c r="R2341" i="2"/>
  <c r="S2340" i="2"/>
  <c r="R2340" i="2"/>
  <c r="S2339" i="2"/>
  <c r="R2339" i="2"/>
  <c r="S2338" i="2"/>
  <c r="R2338" i="2"/>
  <c r="S2337" i="2"/>
  <c r="R2337" i="2"/>
  <c r="S2336" i="2"/>
  <c r="R2336" i="2"/>
  <c r="S2335" i="2"/>
  <c r="R2335" i="2"/>
  <c r="S2334" i="2"/>
  <c r="R2334" i="2"/>
  <c r="S2333" i="2"/>
  <c r="R2333" i="2"/>
  <c r="S2332" i="2"/>
  <c r="R2332" i="2"/>
  <c r="S2331" i="2"/>
  <c r="R2331" i="2"/>
  <c r="S2330" i="2"/>
  <c r="R2330" i="2"/>
  <c r="S2329" i="2"/>
  <c r="R2329" i="2"/>
  <c r="S2328" i="2"/>
  <c r="R2328" i="2"/>
  <c r="S2327" i="2"/>
  <c r="R2327" i="2"/>
  <c r="S2326" i="2"/>
  <c r="R2326" i="2"/>
  <c r="S2325" i="2"/>
  <c r="R2325" i="2"/>
  <c r="S2324" i="2"/>
  <c r="R2324" i="2"/>
  <c r="S2323" i="2"/>
  <c r="R2323" i="2"/>
  <c r="S2322" i="2"/>
  <c r="R2322" i="2"/>
  <c r="S2321" i="2"/>
  <c r="R2321" i="2"/>
  <c r="S2320" i="2"/>
  <c r="R2320" i="2"/>
  <c r="S2319" i="2"/>
  <c r="R2319" i="2"/>
  <c r="S2318" i="2"/>
  <c r="R2318" i="2"/>
  <c r="S2317" i="2"/>
  <c r="R2317" i="2"/>
  <c r="S2316" i="2"/>
  <c r="R2316" i="2"/>
  <c r="S2315" i="2"/>
  <c r="R2315" i="2"/>
  <c r="S2314" i="2"/>
  <c r="R2314" i="2"/>
  <c r="S2313" i="2"/>
  <c r="R2313" i="2"/>
  <c r="S2312" i="2"/>
  <c r="R2312" i="2"/>
  <c r="S2311" i="2"/>
  <c r="R2311" i="2"/>
  <c r="S2310" i="2"/>
  <c r="R2310" i="2"/>
  <c r="S2309" i="2"/>
  <c r="R2309" i="2"/>
  <c r="S2308" i="2"/>
  <c r="R2308" i="2"/>
  <c r="S2307" i="2"/>
  <c r="R2307" i="2"/>
  <c r="S2306" i="2"/>
  <c r="R2306" i="2"/>
  <c r="S2305" i="2"/>
  <c r="R2305" i="2"/>
  <c r="S2304" i="2"/>
  <c r="R2304" i="2"/>
  <c r="S2303" i="2"/>
  <c r="R2303" i="2"/>
  <c r="S2302" i="2"/>
  <c r="R2302" i="2"/>
  <c r="S2301" i="2"/>
  <c r="R2301" i="2"/>
  <c r="S2300" i="2"/>
  <c r="R2300" i="2"/>
  <c r="S2299" i="2"/>
  <c r="R2299" i="2"/>
  <c r="S2298" i="2"/>
  <c r="R2298" i="2"/>
  <c r="S2297" i="2"/>
  <c r="R2297" i="2"/>
  <c r="S2296" i="2"/>
  <c r="R2296" i="2"/>
  <c r="S2295" i="2"/>
  <c r="R2295" i="2"/>
  <c r="S2294" i="2"/>
  <c r="R2294" i="2"/>
  <c r="S2293" i="2"/>
  <c r="R2293" i="2"/>
  <c r="S2292" i="2"/>
  <c r="R2292" i="2"/>
  <c r="S2291" i="2"/>
  <c r="R2291" i="2"/>
  <c r="S2290" i="2"/>
  <c r="R2290" i="2"/>
  <c r="S2289" i="2"/>
  <c r="R2289" i="2"/>
  <c r="S2288" i="2"/>
  <c r="R2288" i="2"/>
  <c r="S2287" i="2"/>
  <c r="R2287" i="2"/>
  <c r="S2286" i="2"/>
  <c r="R2286" i="2"/>
  <c r="S2285" i="2"/>
  <c r="R2285" i="2"/>
  <c r="S2284" i="2"/>
  <c r="R2284" i="2"/>
  <c r="S2283" i="2"/>
  <c r="R2283" i="2"/>
  <c r="S2282" i="2"/>
  <c r="R2282" i="2"/>
  <c r="S2281" i="2"/>
  <c r="R2281" i="2"/>
  <c r="S2280" i="2"/>
  <c r="R2280" i="2"/>
  <c r="S2279" i="2"/>
  <c r="R2279" i="2"/>
  <c r="S2278" i="2"/>
  <c r="R2278" i="2"/>
  <c r="S2277" i="2"/>
  <c r="R2277" i="2"/>
  <c r="S2276" i="2"/>
  <c r="R2276" i="2"/>
  <c r="S2275" i="2"/>
  <c r="R2275" i="2"/>
  <c r="S2274" i="2"/>
  <c r="R2274" i="2"/>
  <c r="S2273" i="2"/>
  <c r="R2273" i="2"/>
  <c r="S2272" i="2"/>
  <c r="R2272" i="2"/>
  <c r="S2271" i="2"/>
  <c r="R2271" i="2"/>
  <c r="S2270" i="2"/>
  <c r="R2270" i="2"/>
  <c r="S2269" i="2"/>
  <c r="R2269" i="2"/>
  <c r="S2268" i="2"/>
  <c r="R2268" i="2"/>
  <c r="S2267" i="2"/>
  <c r="R2267" i="2"/>
  <c r="S2266" i="2"/>
  <c r="R2266" i="2"/>
  <c r="S2265" i="2"/>
  <c r="R2265" i="2"/>
  <c r="S2264" i="2"/>
  <c r="R2264" i="2"/>
  <c r="S2263" i="2"/>
  <c r="R2263" i="2"/>
  <c r="S2262" i="2"/>
  <c r="R2262" i="2"/>
  <c r="S2261" i="2"/>
  <c r="R2261" i="2"/>
  <c r="S2260" i="2"/>
  <c r="R2260" i="2"/>
  <c r="S2259" i="2"/>
  <c r="R2259" i="2"/>
  <c r="S2258" i="2"/>
  <c r="R2258" i="2"/>
  <c r="S2257" i="2"/>
  <c r="R2257" i="2"/>
  <c r="S2256" i="2"/>
  <c r="R2256" i="2"/>
  <c r="S2255" i="2"/>
  <c r="R2255" i="2"/>
  <c r="S2254" i="2"/>
  <c r="R2254" i="2"/>
  <c r="S2253" i="2"/>
  <c r="R2253" i="2"/>
  <c r="S2252" i="2"/>
  <c r="R2252" i="2"/>
  <c r="S2251" i="2"/>
  <c r="R2251" i="2"/>
  <c r="S2250" i="2"/>
  <c r="R2250" i="2"/>
  <c r="S2249" i="2"/>
  <c r="R2249" i="2"/>
  <c r="S2248" i="2"/>
  <c r="R2248" i="2"/>
  <c r="S2247" i="2"/>
  <c r="R2247" i="2"/>
  <c r="S2246" i="2"/>
  <c r="R2246" i="2"/>
  <c r="S2245" i="2"/>
  <c r="R2245" i="2"/>
  <c r="S2244" i="2"/>
  <c r="R2244" i="2"/>
  <c r="S2243" i="2"/>
  <c r="R2243" i="2"/>
  <c r="S2242" i="2"/>
  <c r="R2242" i="2"/>
  <c r="S2241" i="2"/>
  <c r="R2241" i="2"/>
  <c r="S2240" i="2"/>
  <c r="R2240" i="2"/>
  <c r="S2239" i="2"/>
  <c r="R2239" i="2"/>
  <c r="S2238" i="2"/>
  <c r="R2238" i="2"/>
  <c r="S2237" i="2"/>
  <c r="R2237" i="2"/>
  <c r="S2236" i="2"/>
  <c r="R2236" i="2"/>
  <c r="S2235" i="2"/>
  <c r="R2235" i="2"/>
  <c r="S2234" i="2"/>
  <c r="R2234" i="2"/>
  <c r="S2233" i="2"/>
  <c r="R2233" i="2"/>
  <c r="S2232" i="2"/>
  <c r="R2232" i="2"/>
  <c r="S2231" i="2"/>
  <c r="R2231" i="2"/>
  <c r="S2230" i="2"/>
  <c r="R2230" i="2"/>
  <c r="S2229" i="2"/>
  <c r="R2229" i="2"/>
  <c r="S2228" i="2"/>
  <c r="R2228" i="2"/>
  <c r="S2227" i="2"/>
  <c r="R2227" i="2"/>
  <c r="S2226" i="2"/>
  <c r="R2226" i="2"/>
  <c r="S2225" i="2"/>
  <c r="R2225" i="2"/>
  <c r="S2224" i="2"/>
  <c r="R2224" i="2"/>
  <c r="S2223" i="2"/>
  <c r="R2223" i="2"/>
  <c r="S2222" i="2"/>
  <c r="R2222" i="2"/>
  <c r="S2221" i="2"/>
  <c r="R2221" i="2"/>
  <c r="S2220" i="2"/>
  <c r="R2220" i="2"/>
  <c r="S2219" i="2"/>
  <c r="R2219" i="2"/>
  <c r="S2218" i="2"/>
  <c r="R2218" i="2"/>
  <c r="S2217" i="2"/>
  <c r="R2217" i="2"/>
  <c r="S2216" i="2"/>
  <c r="R2216" i="2"/>
  <c r="S2215" i="2"/>
  <c r="R2215" i="2"/>
  <c r="S2214" i="2"/>
  <c r="R2214" i="2"/>
  <c r="S2213" i="2"/>
  <c r="R2213" i="2"/>
  <c r="S2212" i="2"/>
  <c r="R2212" i="2"/>
  <c r="S2211" i="2"/>
  <c r="R2211" i="2"/>
  <c r="S2210" i="2"/>
  <c r="R2210" i="2"/>
  <c r="S2209" i="2"/>
  <c r="R2209" i="2"/>
  <c r="S2208" i="2"/>
  <c r="R2208" i="2"/>
  <c r="S2207" i="2"/>
  <c r="R2207" i="2"/>
  <c r="S2206" i="2"/>
  <c r="R2206" i="2"/>
  <c r="S2205" i="2"/>
  <c r="R2205" i="2"/>
  <c r="S2204" i="2"/>
  <c r="R2204" i="2"/>
  <c r="S2203" i="2"/>
  <c r="R2203" i="2"/>
  <c r="S2202" i="2"/>
  <c r="R2202" i="2"/>
  <c r="S2201" i="2"/>
  <c r="R2201" i="2"/>
  <c r="S2200" i="2"/>
  <c r="R2200" i="2"/>
  <c r="S2199" i="2"/>
  <c r="R2199" i="2"/>
  <c r="S2198" i="2"/>
  <c r="R2198" i="2"/>
  <c r="S2197" i="2"/>
  <c r="R2197" i="2"/>
  <c r="S2196" i="2"/>
  <c r="R2196" i="2"/>
  <c r="S2195" i="2"/>
  <c r="R2195" i="2"/>
  <c r="S2194" i="2"/>
  <c r="R2194" i="2"/>
  <c r="S2193" i="2"/>
  <c r="R2193" i="2"/>
  <c r="S2192" i="2"/>
  <c r="R2192" i="2"/>
  <c r="S2191" i="2"/>
  <c r="R2191" i="2"/>
  <c r="S2190" i="2"/>
  <c r="R2190" i="2"/>
  <c r="S2189" i="2"/>
  <c r="R2189" i="2"/>
  <c r="S2188" i="2"/>
  <c r="R2188" i="2"/>
  <c r="S2187" i="2"/>
  <c r="R2187" i="2"/>
  <c r="S2186" i="2"/>
  <c r="R2186" i="2"/>
  <c r="S2185" i="2"/>
  <c r="R2185" i="2"/>
  <c r="S2184" i="2"/>
  <c r="R2184" i="2"/>
  <c r="S2183" i="2"/>
  <c r="R2183" i="2"/>
  <c r="S2182" i="2"/>
  <c r="R2182" i="2"/>
  <c r="S2181" i="2"/>
  <c r="R2181" i="2"/>
  <c r="S2180" i="2"/>
  <c r="R2180" i="2"/>
  <c r="S2179" i="2"/>
  <c r="R2179" i="2"/>
  <c r="S2178" i="2"/>
  <c r="R2178" i="2"/>
  <c r="S2177" i="2"/>
  <c r="R2177" i="2"/>
  <c r="S2176" i="2"/>
  <c r="R2176" i="2"/>
  <c r="S2175" i="2"/>
  <c r="R2175" i="2"/>
  <c r="S2174" i="2"/>
  <c r="R2174" i="2"/>
  <c r="S2173" i="2"/>
  <c r="R2173" i="2"/>
  <c r="S2172" i="2"/>
  <c r="R2172" i="2"/>
  <c r="S2171" i="2"/>
  <c r="R2171" i="2"/>
  <c r="S2170" i="2"/>
  <c r="R2170" i="2"/>
  <c r="S2169" i="2"/>
  <c r="R2169" i="2"/>
  <c r="S2168" i="2"/>
  <c r="R2168" i="2"/>
  <c r="S2167" i="2"/>
  <c r="R2167" i="2"/>
  <c r="S2166" i="2"/>
  <c r="R2166" i="2"/>
  <c r="S2165" i="2"/>
  <c r="R2165" i="2"/>
  <c r="S2164" i="2"/>
  <c r="R2164" i="2"/>
  <c r="S2163" i="2"/>
  <c r="R2163" i="2"/>
  <c r="S2162" i="2"/>
  <c r="R2162" i="2"/>
  <c r="S2161" i="2"/>
  <c r="R2161" i="2"/>
  <c r="S2160" i="2"/>
  <c r="R2160" i="2"/>
  <c r="S2159" i="2"/>
  <c r="R2159" i="2"/>
  <c r="S2158" i="2"/>
  <c r="R2158" i="2"/>
  <c r="S2157" i="2"/>
  <c r="R2157" i="2"/>
  <c r="S2156" i="2"/>
  <c r="R2156" i="2"/>
  <c r="S2155" i="2"/>
  <c r="R2155" i="2"/>
  <c r="S2154" i="2"/>
  <c r="R2154" i="2"/>
  <c r="S2153" i="2"/>
  <c r="R2153" i="2"/>
  <c r="S2152" i="2"/>
  <c r="R2152" i="2"/>
  <c r="S2151" i="2"/>
  <c r="R2151" i="2"/>
  <c r="S2150" i="2"/>
  <c r="R2150" i="2"/>
  <c r="S2149" i="2"/>
  <c r="R2149" i="2"/>
  <c r="S2148" i="2"/>
  <c r="R2148" i="2"/>
  <c r="S2147" i="2"/>
  <c r="R2147" i="2"/>
  <c r="S2146" i="2"/>
  <c r="R2146" i="2"/>
  <c r="S2145" i="2"/>
  <c r="R2145" i="2"/>
  <c r="S2144" i="2"/>
  <c r="R2144" i="2"/>
  <c r="S2143" i="2"/>
  <c r="R2143" i="2"/>
  <c r="S2142" i="2"/>
  <c r="R2142" i="2"/>
  <c r="S2141" i="2"/>
  <c r="R2141" i="2"/>
  <c r="S2140" i="2"/>
  <c r="R2140" i="2"/>
  <c r="S2139" i="2"/>
  <c r="R2139" i="2"/>
  <c r="S2138" i="2"/>
  <c r="R2138" i="2"/>
  <c r="S2137" i="2"/>
  <c r="R2137" i="2"/>
  <c r="S2136" i="2"/>
  <c r="R2136" i="2"/>
  <c r="S2135" i="2"/>
  <c r="R2135" i="2"/>
  <c r="S2134" i="2"/>
  <c r="R2134" i="2"/>
  <c r="S2133" i="2"/>
  <c r="R2133" i="2"/>
  <c r="S2132" i="2"/>
  <c r="R2132" i="2"/>
  <c r="S2131" i="2"/>
  <c r="R2131" i="2"/>
  <c r="S2130" i="2"/>
  <c r="R2130" i="2"/>
  <c r="S2129" i="2"/>
  <c r="R2129" i="2"/>
  <c r="S2128" i="2"/>
  <c r="R2128" i="2"/>
  <c r="S2127" i="2"/>
  <c r="R2127" i="2"/>
  <c r="S2126" i="2"/>
  <c r="R2126" i="2"/>
  <c r="S2125" i="2"/>
  <c r="R2125" i="2"/>
  <c r="S2124" i="2"/>
  <c r="R2124" i="2"/>
  <c r="S2123" i="2"/>
  <c r="R2123" i="2"/>
  <c r="S2122" i="2"/>
  <c r="R2122" i="2"/>
  <c r="S2121" i="2"/>
  <c r="R2121" i="2"/>
  <c r="S2120" i="2"/>
  <c r="R2120" i="2"/>
  <c r="S2119" i="2"/>
  <c r="R2119" i="2"/>
  <c r="S2118" i="2"/>
  <c r="R2118" i="2"/>
  <c r="S2117" i="2"/>
  <c r="R2117" i="2"/>
  <c r="S2116" i="2"/>
  <c r="R2116" i="2"/>
  <c r="S2115" i="2"/>
  <c r="R2115" i="2"/>
  <c r="S2114" i="2"/>
  <c r="R2114" i="2"/>
  <c r="S2113" i="2"/>
  <c r="R2113" i="2"/>
  <c r="S2112" i="2"/>
  <c r="R2112" i="2"/>
  <c r="S2111" i="2"/>
  <c r="R2111" i="2"/>
  <c r="S2110" i="2"/>
  <c r="R2110" i="2"/>
  <c r="S2109" i="2"/>
  <c r="R2109" i="2"/>
  <c r="S2108" i="2"/>
  <c r="R2108" i="2"/>
  <c r="S2107" i="2"/>
  <c r="R2107" i="2"/>
  <c r="S2106" i="2"/>
  <c r="R2106" i="2"/>
  <c r="S2105" i="2"/>
  <c r="R2105" i="2"/>
  <c r="S2104" i="2"/>
  <c r="R2104" i="2"/>
  <c r="S2103" i="2"/>
  <c r="R2103" i="2"/>
  <c r="S2102" i="2"/>
  <c r="R2102" i="2"/>
  <c r="S2101" i="2"/>
  <c r="R2101" i="2"/>
  <c r="S2100" i="2"/>
  <c r="R2100" i="2"/>
  <c r="S2099" i="2"/>
  <c r="R2099" i="2"/>
  <c r="S2098" i="2"/>
  <c r="R2098" i="2"/>
  <c r="S2097" i="2"/>
  <c r="R2097" i="2"/>
  <c r="S2096" i="2"/>
  <c r="R2096" i="2"/>
  <c r="S2095" i="2"/>
  <c r="R2095" i="2"/>
  <c r="S2094" i="2"/>
  <c r="R2094" i="2"/>
  <c r="S2093" i="2"/>
  <c r="R2093" i="2"/>
  <c r="S2092" i="2"/>
  <c r="R2092" i="2"/>
  <c r="S2091" i="2"/>
  <c r="R2091" i="2"/>
  <c r="S2090" i="2"/>
  <c r="R2090" i="2"/>
  <c r="S2089" i="2"/>
  <c r="R2089" i="2"/>
  <c r="S2088" i="2"/>
  <c r="R2088" i="2"/>
  <c r="S2087" i="2"/>
  <c r="R2087" i="2"/>
  <c r="S2086" i="2"/>
  <c r="R2086" i="2"/>
  <c r="S2085" i="2"/>
  <c r="R2085" i="2"/>
  <c r="S2084" i="2"/>
  <c r="R2084" i="2"/>
  <c r="S2083" i="2"/>
  <c r="R2083" i="2"/>
  <c r="S2082" i="2"/>
  <c r="R2082" i="2"/>
  <c r="S2081" i="2"/>
  <c r="R2081" i="2"/>
  <c r="S2080" i="2"/>
  <c r="R2080" i="2"/>
  <c r="S2079" i="2"/>
  <c r="R2079" i="2"/>
  <c r="S2078" i="2"/>
  <c r="R2078" i="2"/>
  <c r="S2077" i="2"/>
  <c r="R2077" i="2"/>
  <c r="S2076" i="2"/>
  <c r="R2076" i="2"/>
  <c r="S2075" i="2"/>
  <c r="R2075" i="2"/>
  <c r="S2074" i="2"/>
  <c r="R2074" i="2"/>
  <c r="S2073" i="2"/>
  <c r="R2073" i="2"/>
  <c r="S2072" i="2"/>
  <c r="R2072" i="2"/>
  <c r="S2071" i="2"/>
  <c r="R2071" i="2"/>
  <c r="S2070" i="2"/>
  <c r="R2070" i="2"/>
  <c r="S2069" i="2"/>
  <c r="R2069" i="2"/>
  <c r="S2068" i="2"/>
  <c r="R2068" i="2"/>
  <c r="S2067" i="2"/>
  <c r="R2067" i="2"/>
  <c r="S2066" i="2"/>
  <c r="R2066" i="2"/>
  <c r="S2065" i="2"/>
  <c r="R2065" i="2"/>
  <c r="S2064" i="2"/>
  <c r="R2064" i="2"/>
  <c r="S2063" i="2"/>
  <c r="R2063" i="2"/>
  <c r="S2062" i="2"/>
  <c r="R2062" i="2"/>
  <c r="S2061" i="2"/>
  <c r="R2061" i="2"/>
  <c r="S2060" i="2"/>
  <c r="R2060" i="2"/>
  <c r="S2059" i="2"/>
  <c r="R2059" i="2"/>
  <c r="S2058" i="2"/>
  <c r="R2058" i="2"/>
  <c r="S2057" i="2"/>
  <c r="R2057" i="2"/>
  <c r="S2056" i="2"/>
  <c r="R2056" i="2"/>
  <c r="S2055" i="2"/>
  <c r="R2055" i="2"/>
  <c r="S2054" i="2"/>
  <c r="R2054" i="2"/>
  <c r="S2053" i="2"/>
  <c r="R2053" i="2"/>
  <c r="S2052" i="2"/>
  <c r="R2052" i="2"/>
  <c r="S2051" i="2"/>
  <c r="R2051" i="2"/>
  <c r="S2050" i="2"/>
  <c r="R2050" i="2"/>
  <c r="S2049" i="2"/>
  <c r="R2049" i="2"/>
  <c r="S2048" i="2"/>
  <c r="R2048" i="2"/>
  <c r="S2047" i="2"/>
  <c r="R2047" i="2"/>
  <c r="S2046" i="2"/>
  <c r="R2046" i="2"/>
  <c r="S2045" i="2"/>
  <c r="R2045" i="2"/>
  <c r="S2044" i="2"/>
  <c r="R2044" i="2"/>
  <c r="S2043" i="2"/>
  <c r="R2043" i="2"/>
  <c r="S2042" i="2"/>
  <c r="R2042" i="2"/>
  <c r="S2041" i="2"/>
  <c r="R2041" i="2"/>
  <c r="S2040" i="2"/>
  <c r="R2040" i="2"/>
  <c r="S2039" i="2"/>
  <c r="R2039" i="2"/>
  <c r="S2038" i="2"/>
  <c r="R2038" i="2"/>
  <c r="S2037" i="2"/>
  <c r="R2037" i="2"/>
  <c r="S2036" i="2"/>
  <c r="R2036" i="2"/>
  <c r="S2035" i="2"/>
  <c r="R2035" i="2"/>
  <c r="S2034" i="2"/>
  <c r="R2034" i="2"/>
  <c r="S2033" i="2"/>
  <c r="R2033" i="2"/>
  <c r="S2032" i="2"/>
  <c r="R2032" i="2"/>
  <c r="S2031" i="2"/>
  <c r="R2031" i="2"/>
  <c r="S2030" i="2"/>
  <c r="R2030" i="2"/>
  <c r="S2029" i="2"/>
  <c r="R2029" i="2"/>
  <c r="S2028" i="2"/>
  <c r="R2028" i="2"/>
  <c r="S2027" i="2"/>
  <c r="R2027" i="2"/>
  <c r="S2026" i="2"/>
  <c r="R2026" i="2"/>
  <c r="S2025" i="2"/>
  <c r="R2025" i="2"/>
  <c r="S2024" i="2"/>
  <c r="R2024" i="2"/>
  <c r="S2023" i="2"/>
  <c r="R2023" i="2"/>
  <c r="S2022" i="2"/>
  <c r="R2022" i="2"/>
  <c r="S2021" i="2"/>
  <c r="R2021" i="2"/>
  <c r="S2020" i="2"/>
  <c r="R2020" i="2"/>
  <c r="S2019" i="2"/>
  <c r="R2019" i="2"/>
  <c r="S2018" i="2"/>
  <c r="R2018" i="2"/>
  <c r="S2017" i="2"/>
  <c r="R2017" i="2"/>
  <c r="S2016" i="2"/>
  <c r="R2016" i="2"/>
  <c r="S2015" i="2"/>
  <c r="R2015" i="2"/>
  <c r="S2014" i="2"/>
  <c r="R2014" i="2"/>
  <c r="S2013" i="2"/>
  <c r="R2013" i="2"/>
  <c r="S2012" i="2"/>
  <c r="R2012" i="2"/>
  <c r="S2011" i="2"/>
  <c r="R2011" i="2"/>
  <c r="S2010" i="2"/>
  <c r="R2010" i="2"/>
  <c r="S2009" i="2"/>
  <c r="R2009" i="2"/>
  <c r="S2008" i="2"/>
  <c r="R2008" i="2"/>
  <c r="S2007" i="2"/>
  <c r="R2007" i="2"/>
  <c r="S2006" i="2"/>
  <c r="R2006" i="2"/>
  <c r="S2005" i="2"/>
  <c r="R2005" i="2"/>
  <c r="S2004" i="2"/>
  <c r="R2004" i="2"/>
  <c r="S2003" i="2"/>
  <c r="R2003" i="2"/>
  <c r="S2002" i="2"/>
  <c r="R2002" i="2"/>
  <c r="S2001" i="2"/>
  <c r="R2001" i="2"/>
  <c r="S2000" i="2"/>
  <c r="R2000" i="2"/>
  <c r="S1999" i="2"/>
  <c r="R1999" i="2"/>
  <c r="S1998" i="2"/>
  <c r="R1998" i="2"/>
  <c r="S1997" i="2"/>
  <c r="R1997" i="2"/>
  <c r="S1996" i="2"/>
  <c r="R1996" i="2"/>
  <c r="S1995" i="2"/>
  <c r="R1995" i="2"/>
  <c r="S1994" i="2"/>
  <c r="R1994" i="2"/>
  <c r="S1993" i="2"/>
  <c r="R1993" i="2"/>
  <c r="S1992" i="2"/>
  <c r="R1992" i="2"/>
  <c r="S1991" i="2"/>
  <c r="R1991" i="2"/>
  <c r="S1990" i="2"/>
  <c r="R1990" i="2"/>
  <c r="S1989" i="2"/>
  <c r="R1989" i="2"/>
  <c r="S1988" i="2"/>
  <c r="R1988" i="2"/>
  <c r="S1987" i="2"/>
  <c r="R1987" i="2"/>
  <c r="S1986" i="2"/>
  <c r="R1986" i="2"/>
  <c r="S1985" i="2"/>
  <c r="R1985" i="2"/>
  <c r="S1984" i="2"/>
  <c r="R1984" i="2"/>
  <c r="S1983" i="2"/>
  <c r="R1983" i="2"/>
  <c r="S1982" i="2"/>
  <c r="R1982" i="2"/>
  <c r="S1981" i="2"/>
  <c r="R1981" i="2"/>
  <c r="S1980" i="2"/>
  <c r="R1980" i="2"/>
  <c r="S1979" i="2"/>
  <c r="R1979" i="2"/>
  <c r="S1978" i="2"/>
  <c r="R1978" i="2"/>
  <c r="S1977" i="2"/>
  <c r="R1977" i="2"/>
  <c r="S1976" i="2"/>
  <c r="R1976" i="2"/>
  <c r="S1975" i="2"/>
  <c r="R1975" i="2"/>
  <c r="S1974" i="2"/>
  <c r="R1974" i="2"/>
  <c r="S1973" i="2"/>
  <c r="R1973" i="2"/>
  <c r="S1972" i="2"/>
  <c r="R1972" i="2"/>
  <c r="S1971" i="2"/>
  <c r="R1971" i="2"/>
  <c r="S1970" i="2"/>
  <c r="R1970" i="2"/>
  <c r="S1969" i="2"/>
  <c r="R1969" i="2"/>
  <c r="S1968" i="2"/>
  <c r="R1968" i="2"/>
  <c r="S1967" i="2"/>
  <c r="R1967" i="2"/>
  <c r="S1966" i="2"/>
  <c r="R1966" i="2"/>
  <c r="S1965" i="2"/>
  <c r="R1965" i="2"/>
  <c r="S1964" i="2"/>
  <c r="R1964" i="2"/>
  <c r="S1963" i="2"/>
  <c r="R1963" i="2"/>
  <c r="S1962" i="2"/>
  <c r="R1962" i="2"/>
  <c r="S1961" i="2"/>
  <c r="R1961" i="2"/>
  <c r="S1960" i="2"/>
  <c r="R1960" i="2"/>
  <c r="S1959" i="2"/>
  <c r="R1959" i="2"/>
  <c r="S1958" i="2"/>
  <c r="R1958" i="2"/>
  <c r="S1957" i="2"/>
  <c r="R1957" i="2"/>
  <c r="S1956" i="2"/>
  <c r="R1956" i="2"/>
  <c r="S1955" i="2"/>
  <c r="R1955" i="2"/>
  <c r="S1954" i="2"/>
  <c r="R1954" i="2"/>
  <c r="S1953" i="2"/>
  <c r="R1953" i="2"/>
  <c r="S1952" i="2"/>
  <c r="R1952" i="2"/>
  <c r="S1951" i="2"/>
  <c r="R1951" i="2"/>
  <c r="S1950" i="2"/>
  <c r="R1950" i="2"/>
  <c r="S1949" i="2"/>
  <c r="R1949" i="2"/>
  <c r="S1948" i="2"/>
  <c r="R1948" i="2"/>
  <c r="S1947" i="2"/>
  <c r="R1947" i="2"/>
  <c r="S1946" i="2"/>
  <c r="R1946" i="2"/>
  <c r="S1945" i="2"/>
  <c r="R1945" i="2"/>
  <c r="S1944" i="2"/>
  <c r="R1944" i="2"/>
  <c r="S1943" i="2"/>
  <c r="R1943" i="2"/>
  <c r="S1942" i="2"/>
  <c r="R1942" i="2"/>
  <c r="S1941" i="2"/>
  <c r="R1941" i="2"/>
  <c r="S1940" i="2"/>
  <c r="R1940" i="2"/>
  <c r="S1939" i="2"/>
  <c r="R1939" i="2"/>
  <c r="S1938" i="2"/>
  <c r="R1938" i="2"/>
  <c r="S1937" i="2"/>
  <c r="R1937" i="2"/>
  <c r="S1936" i="2"/>
  <c r="R1936" i="2"/>
  <c r="S1935" i="2"/>
  <c r="R1935" i="2"/>
  <c r="S1934" i="2"/>
  <c r="R1934" i="2"/>
  <c r="S1933" i="2"/>
  <c r="R1933" i="2"/>
  <c r="S1932" i="2"/>
  <c r="R1932" i="2"/>
  <c r="S1931" i="2"/>
  <c r="R1931" i="2"/>
  <c r="S1930" i="2"/>
  <c r="R1930" i="2"/>
  <c r="S1929" i="2"/>
  <c r="R1929" i="2"/>
  <c r="S1928" i="2"/>
  <c r="R1928" i="2"/>
  <c r="S1927" i="2"/>
  <c r="R1927" i="2"/>
  <c r="S1926" i="2"/>
  <c r="R1926" i="2"/>
  <c r="S1925" i="2"/>
  <c r="R1925" i="2"/>
  <c r="S1924" i="2"/>
  <c r="R1924" i="2"/>
  <c r="S1923" i="2"/>
  <c r="R1923" i="2"/>
  <c r="S1922" i="2"/>
  <c r="R1922" i="2"/>
  <c r="S1921" i="2"/>
  <c r="R1921" i="2"/>
  <c r="S1920" i="2"/>
  <c r="R1920" i="2"/>
  <c r="S1919" i="2"/>
  <c r="R1919" i="2"/>
  <c r="S1918" i="2"/>
  <c r="R1918" i="2"/>
  <c r="S1917" i="2"/>
  <c r="R1917" i="2"/>
  <c r="S1916" i="2"/>
  <c r="R1916" i="2"/>
  <c r="S1915" i="2"/>
  <c r="R1915" i="2"/>
  <c r="S1914" i="2"/>
  <c r="R1914" i="2"/>
  <c r="S1913" i="2"/>
  <c r="R1913" i="2"/>
  <c r="S1912" i="2"/>
  <c r="R1912" i="2"/>
  <c r="S1911" i="2"/>
  <c r="R1911" i="2"/>
  <c r="S1910" i="2"/>
  <c r="R1910" i="2"/>
  <c r="S1909" i="2"/>
  <c r="R1909" i="2"/>
  <c r="S1908" i="2"/>
  <c r="R1908" i="2"/>
  <c r="S1907" i="2"/>
  <c r="R1907" i="2"/>
  <c r="S1906" i="2"/>
  <c r="R1906" i="2"/>
  <c r="S1905" i="2"/>
  <c r="R1905" i="2"/>
  <c r="S1904" i="2"/>
  <c r="R1904" i="2"/>
  <c r="S1903" i="2"/>
  <c r="R1903" i="2"/>
  <c r="S1902" i="2"/>
  <c r="R1902" i="2"/>
  <c r="S1901" i="2"/>
  <c r="R1901" i="2"/>
  <c r="S1900" i="2"/>
  <c r="R1900" i="2"/>
  <c r="S1899" i="2"/>
  <c r="R1899" i="2"/>
  <c r="S1898" i="2"/>
  <c r="R1898" i="2"/>
  <c r="S1897" i="2"/>
  <c r="R1897" i="2"/>
  <c r="S1896" i="2"/>
  <c r="R1896" i="2"/>
  <c r="S1895" i="2"/>
  <c r="R1895" i="2"/>
  <c r="S1894" i="2"/>
  <c r="R1894" i="2"/>
  <c r="S1893" i="2"/>
  <c r="R1893" i="2"/>
  <c r="S1892" i="2"/>
  <c r="R1892" i="2"/>
  <c r="S1891" i="2"/>
  <c r="R1891" i="2"/>
  <c r="S1890" i="2"/>
  <c r="R1890" i="2"/>
  <c r="S1889" i="2"/>
  <c r="R1889" i="2"/>
  <c r="S1888" i="2"/>
  <c r="R1888" i="2"/>
  <c r="S1887" i="2"/>
  <c r="R1887" i="2"/>
  <c r="S1886" i="2"/>
  <c r="R1886" i="2"/>
  <c r="S1885" i="2"/>
  <c r="R1885" i="2"/>
  <c r="S1884" i="2"/>
  <c r="R1884" i="2"/>
  <c r="S1883" i="2"/>
  <c r="R1883" i="2"/>
  <c r="S1882" i="2"/>
  <c r="R1882" i="2"/>
  <c r="S1881" i="2"/>
  <c r="R1881" i="2"/>
  <c r="S1880" i="2"/>
  <c r="R1880" i="2"/>
  <c r="S1879" i="2"/>
  <c r="R1879" i="2"/>
  <c r="S1878" i="2"/>
  <c r="R1878" i="2"/>
  <c r="S1877" i="2"/>
  <c r="R1877" i="2"/>
  <c r="S1876" i="2"/>
  <c r="R1876" i="2"/>
  <c r="S1875" i="2"/>
  <c r="R1875" i="2"/>
  <c r="S1874" i="2"/>
  <c r="R1874" i="2"/>
  <c r="S1873" i="2"/>
  <c r="R1873" i="2"/>
  <c r="S1872" i="2"/>
  <c r="R1872" i="2"/>
  <c r="S1871" i="2"/>
  <c r="R1871" i="2"/>
  <c r="S1870" i="2"/>
  <c r="R1870" i="2"/>
  <c r="S1869" i="2"/>
  <c r="R1869" i="2"/>
  <c r="S1868" i="2"/>
  <c r="R1868" i="2"/>
  <c r="S1867" i="2"/>
  <c r="R1867" i="2"/>
  <c r="S1866" i="2"/>
  <c r="R1866" i="2"/>
  <c r="S1865" i="2"/>
  <c r="R1865" i="2"/>
  <c r="S1864" i="2"/>
  <c r="R1864" i="2"/>
  <c r="S1863" i="2"/>
  <c r="R1863" i="2"/>
  <c r="S1862" i="2"/>
  <c r="R1862" i="2"/>
  <c r="S1861" i="2"/>
  <c r="R1861" i="2"/>
  <c r="S1860" i="2"/>
  <c r="R1860" i="2"/>
  <c r="S1859" i="2"/>
  <c r="R1859" i="2"/>
  <c r="S1858" i="2"/>
  <c r="R1858" i="2"/>
  <c r="S1857" i="2"/>
  <c r="R1857" i="2"/>
  <c r="S1856" i="2"/>
  <c r="R1856" i="2"/>
  <c r="S1855" i="2"/>
  <c r="R1855" i="2"/>
  <c r="S1854" i="2"/>
  <c r="R1854" i="2"/>
  <c r="S1853" i="2"/>
  <c r="R1853" i="2"/>
  <c r="S1852" i="2"/>
  <c r="R1852" i="2"/>
  <c r="S1851" i="2"/>
  <c r="R1851" i="2"/>
  <c r="S1850" i="2"/>
  <c r="R1850" i="2"/>
  <c r="S1849" i="2"/>
  <c r="R1849" i="2"/>
  <c r="S1848" i="2"/>
  <c r="R1848" i="2"/>
  <c r="S1847" i="2"/>
  <c r="R1847" i="2"/>
  <c r="S1846" i="2"/>
  <c r="R1846" i="2"/>
  <c r="S1845" i="2"/>
  <c r="R1845" i="2"/>
  <c r="S1844" i="2"/>
  <c r="R1844" i="2"/>
  <c r="S1843" i="2"/>
  <c r="R1843" i="2"/>
  <c r="S1842" i="2"/>
  <c r="R1842" i="2"/>
  <c r="S1841" i="2"/>
  <c r="R1841" i="2"/>
  <c r="S1840" i="2"/>
  <c r="R1840" i="2"/>
  <c r="S1839" i="2"/>
  <c r="R1839" i="2"/>
  <c r="S1838" i="2"/>
  <c r="R1838" i="2"/>
  <c r="S1837" i="2"/>
  <c r="R1837" i="2"/>
  <c r="S1836" i="2"/>
  <c r="R1836" i="2"/>
  <c r="S1835" i="2"/>
  <c r="R1835" i="2"/>
  <c r="S1834" i="2"/>
  <c r="R1834" i="2"/>
  <c r="S1833" i="2"/>
  <c r="R1833" i="2"/>
  <c r="S1832" i="2"/>
  <c r="R1832" i="2"/>
  <c r="S1831" i="2"/>
  <c r="R1831" i="2"/>
  <c r="S1830" i="2"/>
  <c r="R1830" i="2"/>
  <c r="S1829" i="2"/>
  <c r="R1829" i="2"/>
  <c r="S1828" i="2"/>
  <c r="R1828" i="2"/>
  <c r="S1827" i="2"/>
  <c r="R1827" i="2"/>
  <c r="S1826" i="2"/>
  <c r="R1826" i="2"/>
  <c r="S1825" i="2"/>
  <c r="R1825" i="2"/>
  <c r="S1824" i="2"/>
  <c r="R1824" i="2"/>
  <c r="S1823" i="2"/>
  <c r="R1823" i="2"/>
  <c r="S1822" i="2"/>
  <c r="R1822" i="2"/>
  <c r="S1821" i="2"/>
  <c r="R1821" i="2"/>
  <c r="S1820" i="2"/>
  <c r="R1820" i="2"/>
  <c r="S1819" i="2"/>
  <c r="R1819" i="2"/>
  <c r="S1818" i="2"/>
  <c r="R1818" i="2"/>
  <c r="S1817" i="2"/>
  <c r="R1817" i="2"/>
  <c r="S1816" i="2"/>
  <c r="R1816" i="2"/>
  <c r="S1815" i="2"/>
  <c r="R1815" i="2"/>
  <c r="S1814" i="2"/>
  <c r="R1814" i="2"/>
  <c r="S1813" i="2"/>
  <c r="R1813" i="2"/>
  <c r="S1812" i="2"/>
  <c r="R1812" i="2"/>
  <c r="S1811" i="2"/>
  <c r="R1811" i="2"/>
  <c r="S1810" i="2"/>
  <c r="R1810" i="2"/>
  <c r="S1809" i="2"/>
  <c r="R1809" i="2"/>
  <c r="S1808" i="2"/>
  <c r="R1808" i="2"/>
  <c r="S1807" i="2"/>
  <c r="R1807" i="2"/>
  <c r="S1806" i="2"/>
  <c r="R1806" i="2"/>
  <c r="S1805" i="2"/>
  <c r="R1805" i="2"/>
  <c r="S1804" i="2"/>
  <c r="R1804" i="2"/>
  <c r="S1803" i="2"/>
  <c r="R1803" i="2"/>
  <c r="S1802" i="2"/>
  <c r="R1802" i="2"/>
  <c r="S1801" i="2"/>
  <c r="R1801" i="2"/>
  <c r="S1800" i="2"/>
  <c r="R1800" i="2"/>
  <c r="S1799" i="2"/>
  <c r="R1799" i="2"/>
  <c r="S1798" i="2"/>
  <c r="R1798" i="2"/>
  <c r="S1797" i="2"/>
  <c r="R1797" i="2"/>
  <c r="S1796" i="2"/>
  <c r="R1796" i="2"/>
  <c r="S1795" i="2"/>
  <c r="R1795" i="2"/>
  <c r="S1794" i="2"/>
  <c r="R1794" i="2"/>
  <c r="S1793" i="2"/>
  <c r="R1793" i="2"/>
  <c r="S1792" i="2"/>
  <c r="R1792" i="2"/>
  <c r="S1791" i="2"/>
  <c r="R1791" i="2"/>
  <c r="S1790" i="2"/>
  <c r="R1790" i="2"/>
  <c r="S1789" i="2"/>
  <c r="R1789" i="2"/>
  <c r="S1788" i="2"/>
  <c r="R1788" i="2"/>
  <c r="S1787" i="2"/>
  <c r="R1787" i="2"/>
  <c r="S1786" i="2"/>
  <c r="R1786" i="2"/>
  <c r="S1785" i="2"/>
  <c r="R1785" i="2"/>
  <c r="S1784" i="2"/>
  <c r="R1784" i="2"/>
  <c r="S1783" i="2"/>
  <c r="R1783" i="2"/>
  <c r="S1782" i="2"/>
  <c r="R1782" i="2"/>
  <c r="S1781" i="2"/>
  <c r="R1781" i="2"/>
  <c r="S1780" i="2"/>
  <c r="R1780" i="2"/>
  <c r="S1779" i="2"/>
  <c r="R1779" i="2"/>
  <c r="S1778" i="2"/>
  <c r="R1778" i="2"/>
  <c r="S1777" i="2"/>
  <c r="R1777" i="2"/>
  <c r="S1776" i="2"/>
  <c r="R1776" i="2"/>
  <c r="S1775" i="2"/>
  <c r="R1775" i="2"/>
  <c r="S1774" i="2"/>
  <c r="R1774" i="2"/>
  <c r="S1773" i="2"/>
  <c r="R1773" i="2"/>
  <c r="S1772" i="2"/>
  <c r="R1772" i="2"/>
  <c r="S1771" i="2"/>
  <c r="R1771" i="2"/>
  <c r="S1770" i="2"/>
  <c r="R1770" i="2"/>
  <c r="S1769" i="2"/>
  <c r="R1769" i="2"/>
  <c r="S1768" i="2"/>
  <c r="R1768" i="2"/>
  <c r="S1767" i="2"/>
  <c r="R1767" i="2"/>
  <c r="S1766" i="2"/>
  <c r="R1766" i="2"/>
  <c r="S1765" i="2"/>
  <c r="R1765" i="2"/>
  <c r="S1764" i="2"/>
  <c r="R1764" i="2"/>
  <c r="S1763" i="2"/>
  <c r="R1763" i="2"/>
  <c r="S1762" i="2"/>
  <c r="R1762" i="2"/>
  <c r="S1761" i="2"/>
  <c r="R1761" i="2"/>
  <c r="S1760" i="2"/>
  <c r="R1760" i="2"/>
  <c r="S1759" i="2"/>
  <c r="R1759" i="2"/>
  <c r="S1758" i="2"/>
  <c r="R1758" i="2"/>
  <c r="S1757" i="2"/>
  <c r="R1757" i="2"/>
  <c r="S1756" i="2"/>
  <c r="R1756" i="2"/>
  <c r="S1755" i="2"/>
  <c r="R1755" i="2"/>
  <c r="S1754" i="2"/>
  <c r="R1754" i="2"/>
  <c r="S1753" i="2"/>
  <c r="R1753" i="2"/>
  <c r="S1752" i="2"/>
  <c r="R1752" i="2"/>
  <c r="S1751" i="2"/>
  <c r="R1751" i="2"/>
  <c r="S1750" i="2"/>
  <c r="R1750" i="2"/>
  <c r="S1749" i="2"/>
  <c r="R1749" i="2"/>
  <c r="S1748" i="2"/>
  <c r="R1748" i="2"/>
  <c r="S1747" i="2"/>
  <c r="R1747" i="2"/>
  <c r="S1746" i="2"/>
  <c r="R1746" i="2"/>
  <c r="S1745" i="2"/>
  <c r="R1745" i="2"/>
  <c r="S1744" i="2"/>
  <c r="R1744" i="2"/>
  <c r="S1743" i="2"/>
  <c r="R1743" i="2"/>
  <c r="S1742" i="2"/>
  <c r="R1742" i="2"/>
  <c r="S1741" i="2"/>
  <c r="R1741" i="2"/>
  <c r="S1740" i="2"/>
  <c r="R1740" i="2"/>
  <c r="S1739" i="2"/>
  <c r="R1739" i="2"/>
  <c r="S1738" i="2"/>
  <c r="R1738" i="2"/>
  <c r="S1737" i="2"/>
  <c r="R1737" i="2"/>
  <c r="S1736" i="2"/>
  <c r="R1736" i="2"/>
  <c r="S1735" i="2"/>
  <c r="R1735" i="2"/>
  <c r="S1734" i="2"/>
  <c r="R1734" i="2"/>
  <c r="S1733" i="2"/>
  <c r="R1733" i="2"/>
  <c r="S1732" i="2"/>
  <c r="R1732" i="2"/>
  <c r="S1731" i="2"/>
  <c r="R1731" i="2"/>
  <c r="S1730" i="2"/>
  <c r="R1730" i="2"/>
  <c r="S1729" i="2"/>
  <c r="R1729" i="2"/>
  <c r="S1728" i="2"/>
  <c r="R1728" i="2"/>
  <c r="S1727" i="2"/>
  <c r="R1727" i="2"/>
  <c r="S1726" i="2"/>
  <c r="R1726" i="2"/>
  <c r="S1725" i="2"/>
  <c r="R1725" i="2"/>
  <c r="S1724" i="2"/>
  <c r="R1724" i="2"/>
  <c r="S1723" i="2"/>
  <c r="R1723" i="2"/>
  <c r="S1722" i="2"/>
  <c r="R1722" i="2"/>
  <c r="S1721" i="2"/>
  <c r="R1721" i="2"/>
  <c r="S1720" i="2"/>
  <c r="R1720" i="2"/>
  <c r="S1719" i="2"/>
  <c r="R1719" i="2"/>
  <c r="S1718" i="2"/>
  <c r="R1718" i="2"/>
  <c r="S1717" i="2"/>
  <c r="R1717" i="2"/>
  <c r="S1716" i="2"/>
  <c r="R1716" i="2"/>
  <c r="S1715" i="2"/>
  <c r="R1715" i="2"/>
  <c r="S1714" i="2"/>
  <c r="R1714" i="2"/>
  <c r="S1713" i="2"/>
  <c r="R1713" i="2"/>
  <c r="S1712" i="2"/>
  <c r="R1712" i="2"/>
  <c r="S1711" i="2"/>
  <c r="R1711" i="2"/>
  <c r="S1710" i="2"/>
  <c r="R1710" i="2"/>
  <c r="S1709" i="2"/>
  <c r="R1709" i="2"/>
  <c r="S1708" i="2"/>
  <c r="R1708" i="2"/>
  <c r="S1707" i="2"/>
  <c r="R1707" i="2"/>
  <c r="S1706" i="2"/>
  <c r="R1706" i="2"/>
  <c r="S1705" i="2"/>
  <c r="R1705" i="2"/>
  <c r="S1704" i="2"/>
  <c r="R1704" i="2"/>
  <c r="S1703" i="2"/>
  <c r="R1703" i="2"/>
  <c r="S1702" i="2"/>
  <c r="R1702" i="2"/>
  <c r="S1701" i="2"/>
  <c r="R1701" i="2"/>
  <c r="S1700" i="2"/>
  <c r="R1700" i="2"/>
  <c r="S1699" i="2"/>
  <c r="R1699" i="2"/>
  <c r="S1698" i="2"/>
  <c r="R1698" i="2"/>
  <c r="S1697" i="2"/>
  <c r="R1697" i="2"/>
  <c r="S1696" i="2"/>
  <c r="R1696" i="2"/>
  <c r="S1695" i="2"/>
  <c r="R1695" i="2"/>
  <c r="S1694" i="2"/>
  <c r="R1694" i="2"/>
  <c r="S1693" i="2"/>
  <c r="R1693" i="2"/>
  <c r="S1692" i="2"/>
  <c r="R1692" i="2"/>
  <c r="S1691" i="2"/>
  <c r="R1691" i="2"/>
  <c r="S1690" i="2"/>
  <c r="R1690" i="2"/>
  <c r="S1689" i="2"/>
  <c r="R1689" i="2"/>
  <c r="S1688" i="2"/>
  <c r="R1688" i="2"/>
  <c r="S1687" i="2"/>
  <c r="R1687" i="2"/>
  <c r="S1686" i="2"/>
  <c r="R1686" i="2"/>
  <c r="S1685" i="2"/>
  <c r="R1685" i="2"/>
  <c r="S1684" i="2"/>
  <c r="R1684" i="2"/>
  <c r="S1683" i="2"/>
  <c r="R1683" i="2"/>
  <c r="S1682" i="2"/>
  <c r="R1682" i="2"/>
  <c r="S1681" i="2"/>
  <c r="R1681" i="2"/>
  <c r="S1680" i="2"/>
  <c r="R1680" i="2"/>
  <c r="S1679" i="2"/>
  <c r="R1679" i="2"/>
  <c r="S1678" i="2"/>
  <c r="R1678" i="2"/>
  <c r="S1677" i="2"/>
  <c r="R1677" i="2"/>
  <c r="S1676" i="2"/>
  <c r="R1676" i="2"/>
  <c r="S1675" i="2"/>
  <c r="R1675" i="2"/>
  <c r="S1674" i="2"/>
  <c r="R1674" i="2"/>
  <c r="S1673" i="2"/>
  <c r="R1673" i="2"/>
  <c r="S1672" i="2"/>
  <c r="R1672" i="2"/>
  <c r="S1671" i="2"/>
  <c r="R1671" i="2"/>
  <c r="S1670" i="2"/>
  <c r="R1670" i="2"/>
  <c r="S1669" i="2"/>
  <c r="R1669" i="2"/>
  <c r="S1668" i="2"/>
  <c r="R1668" i="2"/>
  <c r="S1667" i="2"/>
  <c r="R1667" i="2"/>
  <c r="S1666" i="2"/>
  <c r="R1666" i="2"/>
  <c r="S1665" i="2"/>
  <c r="R1665" i="2"/>
  <c r="S1664" i="2"/>
  <c r="R1664" i="2"/>
  <c r="S1663" i="2"/>
  <c r="R1663" i="2"/>
  <c r="S1662" i="2"/>
  <c r="R1662" i="2"/>
  <c r="S1661" i="2"/>
  <c r="R1661" i="2"/>
  <c r="S1660" i="2"/>
  <c r="R1660" i="2"/>
  <c r="S1659" i="2"/>
  <c r="R1659" i="2"/>
  <c r="S1658" i="2"/>
  <c r="R1658" i="2"/>
  <c r="S1657" i="2"/>
  <c r="R1657" i="2"/>
  <c r="S1656" i="2"/>
  <c r="R1656" i="2"/>
  <c r="S1655" i="2"/>
  <c r="R1655" i="2"/>
  <c r="S1654" i="2"/>
  <c r="R1654" i="2"/>
  <c r="S1653" i="2"/>
  <c r="R1653" i="2"/>
  <c r="S1652" i="2"/>
  <c r="R1652" i="2"/>
  <c r="S1651" i="2"/>
  <c r="R1651" i="2"/>
  <c r="S1650" i="2"/>
  <c r="R1650" i="2"/>
  <c r="S1649" i="2"/>
  <c r="R1649" i="2"/>
  <c r="S1648" i="2"/>
  <c r="R1648" i="2"/>
  <c r="S1647" i="2"/>
  <c r="R1647" i="2"/>
  <c r="S1646" i="2"/>
  <c r="R1646" i="2"/>
  <c r="S1645" i="2"/>
  <c r="R1645" i="2"/>
  <c r="S1644" i="2"/>
  <c r="R1644" i="2"/>
  <c r="S1643" i="2"/>
  <c r="R1643" i="2"/>
  <c r="S1642" i="2"/>
  <c r="R1642" i="2"/>
  <c r="S1641" i="2"/>
  <c r="R1641" i="2"/>
  <c r="S1640" i="2"/>
  <c r="R1640" i="2"/>
  <c r="S1639" i="2"/>
  <c r="R1639" i="2"/>
  <c r="S1638" i="2"/>
  <c r="R1638" i="2"/>
  <c r="S1637" i="2"/>
  <c r="R1637" i="2"/>
  <c r="S1636" i="2"/>
  <c r="R1636" i="2"/>
  <c r="S1635" i="2"/>
  <c r="R1635" i="2"/>
  <c r="S1634" i="2"/>
  <c r="R1634" i="2"/>
  <c r="S1633" i="2"/>
  <c r="R1633" i="2"/>
  <c r="S1632" i="2"/>
  <c r="R1632" i="2"/>
  <c r="S1631" i="2"/>
  <c r="R1631" i="2"/>
  <c r="S1630" i="2"/>
  <c r="R1630" i="2"/>
  <c r="S1629" i="2"/>
  <c r="R1629" i="2"/>
  <c r="S1628" i="2"/>
  <c r="R1628" i="2"/>
  <c r="S1627" i="2"/>
  <c r="R1627" i="2"/>
  <c r="S1626" i="2"/>
  <c r="R1626" i="2"/>
  <c r="S1625" i="2"/>
  <c r="R1625" i="2"/>
  <c r="S1624" i="2"/>
  <c r="R1624" i="2"/>
  <c r="S1623" i="2"/>
  <c r="R1623" i="2"/>
  <c r="S1622" i="2"/>
  <c r="R1622" i="2"/>
  <c r="S1621" i="2"/>
  <c r="R1621" i="2"/>
  <c r="S1620" i="2"/>
  <c r="R1620" i="2"/>
  <c r="S1619" i="2"/>
  <c r="R1619" i="2"/>
  <c r="S1618" i="2"/>
  <c r="R1618" i="2"/>
  <c r="S1617" i="2"/>
  <c r="R1617" i="2"/>
  <c r="S1616" i="2"/>
  <c r="R1616" i="2"/>
  <c r="S1615" i="2"/>
  <c r="R1615" i="2"/>
  <c r="S1614" i="2"/>
  <c r="R1614" i="2"/>
  <c r="S1613" i="2"/>
  <c r="R1613" i="2"/>
  <c r="S1612" i="2"/>
  <c r="R1612" i="2"/>
  <c r="S1611" i="2"/>
  <c r="R1611" i="2"/>
  <c r="S1610" i="2"/>
  <c r="R1610" i="2"/>
  <c r="S1609" i="2"/>
  <c r="R1609" i="2"/>
  <c r="S1608" i="2"/>
  <c r="R1608" i="2"/>
  <c r="S1607" i="2"/>
  <c r="R1607" i="2"/>
  <c r="S1606" i="2"/>
  <c r="R1606" i="2"/>
  <c r="S1605" i="2"/>
  <c r="R1605" i="2"/>
  <c r="S1604" i="2"/>
  <c r="R1604" i="2"/>
  <c r="S1603" i="2"/>
  <c r="R1603" i="2"/>
  <c r="S1602" i="2"/>
  <c r="R1602" i="2"/>
  <c r="S1601" i="2"/>
  <c r="R1601" i="2"/>
  <c r="S1600" i="2"/>
  <c r="R1600" i="2"/>
  <c r="S1599" i="2"/>
  <c r="R1599" i="2"/>
  <c r="S1598" i="2"/>
  <c r="R1598" i="2"/>
  <c r="S1597" i="2"/>
  <c r="R1597" i="2"/>
  <c r="S1596" i="2"/>
  <c r="R1596" i="2"/>
  <c r="S1595" i="2"/>
  <c r="R1595" i="2"/>
  <c r="S1594" i="2"/>
  <c r="R1594" i="2"/>
  <c r="S1593" i="2"/>
  <c r="R1593" i="2"/>
  <c r="S1592" i="2"/>
  <c r="R1592" i="2"/>
  <c r="S1591" i="2"/>
  <c r="R1591" i="2"/>
  <c r="S1590" i="2"/>
  <c r="R1590" i="2"/>
  <c r="S1589" i="2"/>
  <c r="R1589" i="2"/>
  <c r="S1588" i="2"/>
  <c r="R1588" i="2"/>
  <c r="S1587" i="2"/>
  <c r="R1587" i="2"/>
  <c r="S1586" i="2"/>
  <c r="R1586" i="2"/>
  <c r="S1585" i="2"/>
  <c r="R1585" i="2"/>
  <c r="S1584" i="2"/>
  <c r="R1584" i="2"/>
  <c r="S1583" i="2"/>
  <c r="R1583" i="2"/>
  <c r="S1582" i="2"/>
  <c r="R1582" i="2"/>
  <c r="S1581" i="2"/>
  <c r="R1581" i="2"/>
  <c r="S1580" i="2"/>
  <c r="R1580" i="2"/>
  <c r="S1579" i="2"/>
  <c r="R1579" i="2"/>
  <c r="S1578" i="2"/>
  <c r="R1578" i="2"/>
  <c r="S1577" i="2"/>
  <c r="R1577" i="2"/>
  <c r="S1576" i="2"/>
  <c r="R1576" i="2"/>
  <c r="S1575" i="2"/>
  <c r="R1575" i="2"/>
  <c r="S1574" i="2"/>
  <c r="R1574" i="2"/>
  <c r="S1573" i="2"/>
  <c r="R1573" i="2"/>
  <c r="S1572" i="2"/>
  <c r="R1572" i="2"/>
  <c r="S1571" i="2"/>
  <c r="R1571" i="2"/>
  <c r="S1570" i="2"/>
  <c r="R1570" i="2"/>
  <c r="S1569" i="2"/>
  <c r="R1569" i="2"/>
  <c r="S1568" i="2"/>
  <c r="R1568" i="2"/>
  <c r="S1567" i="2"/>
  <c r="R1567" i="2"/>
  <c r="S1566" i="2"/>
  <c r="R1566" i="2"/>
  <c r="S1565" i="2"/>
  <c r="R1565" i="2"/>
  <c r="S1564" i="2"/>
  <c r="R1564" i="2"/>
  <c r="S1563" i="2"/>
  <c r="R1563" i="2"/>
  <c r="S1562" i="2"/>
  <c r="R1562" i="2"/>
  <c r="S1561" i="2"/>
  <c r="R1561" i="2"/>
  <c r="S1560" i="2"/>
  <c r="R1560" i="2"/>
  <c r="S1559" i="2"/>
  <c r="R1559" i="2"/>
  <c r="S1558" i="2"/>
  <c r="R1558" i="2"/>
  <c r="S1557" i="2"/>
  <c r="R1557" i="2"/>
  <c r="S1556" i="2"/>
  <c r="R1556" i="2"/>
  <c r="S1555" i="2"/>
  <c r="R1555" i="2"/>
  <c r="S1554" i="2"/>
  <c r="R1554" i="2"/>
  <c r="S1553" i="2"/>
  <c r="R1553" i="2"/>
  <c r="S1552" i="2"/>
  <c r="R1552" i="2"/>
  <c r="S1551" i="2"/>
  <c r="R1551" i="2"/>
  <c r="S1550" i="2"/>
  <c r="R1550" i="2"/>
  <c r="S1549" i="2"/>
  <c r="R1549" i="2"/>
  <c r="S1548" i="2"/>
  <c r="R1548" i="2"/>
  <c r="S1547" i="2"/>
  <c r="R1547" i="2"/>
  <c r="S1546" i="2"/>
  <c r="R1546" i="2"/>
  <c r="S1545" i="2"/>
  <c r="R1545" i="2"/>
  <c r="S1544" i="2"/>
  <c r="R1544" i="2"/>
  <c r="S1543" i="2"/>
  <c r="R1543" i="2"/>
  <c r="S1542" i="2"/>
  <c r="R1542" i="2"/>
  <c r="S1541" i="2"/>
  <c r="R1541" i="2"/>
  <c r="S1540" i="2"/>
  <c r="R1540" i="2"/>
  <c r="S1539" i="2"/>
  <c r="R1539" i="2"/>
  <c r="S1538" i="2"/>
  <c r="R1538" i="2"/>
  <c r="S1537" i="2"/>
  <c r="R1537" i="2"/>
  <c r="S1536" i="2"/>
  <c r="R1536" i="2"/>
  <c r="S1535" i="2"/>
  <c r="R1535" i="2"/>
  <c r="S1534" i="2"/>
  <c r="R1534" i="2"/>
  <c r="S1533" i="2"/>
  <c r="R1533" i="2"/>
  <c r="S1532" i="2"/>
  <c r="R1532" i="2"/>
  <c r="S1531" i="2"/>
  <c r="R1531" i="2"/>
  <c r="S1530" i="2"/>
  <c r="R1530" i="2"/>
  <c r="S1529" i="2"/>
  <c r="R1529" i="2"/>
  <c r="S1528" i="2"/>
  <c r="R1528" i="2"/>
  <c r="S1527" i="2"/>
  <c r="R1527" i="2"/>
  <c r="S1526" i="2"/>
  <c r="R1526" i="2"/>
  <c r="S1525" i="2"/>
  <c r="R1525" i="2"/>
  <c r="S1524" i="2"/>
  <c r="R1524" i="2"/>
  <c r="S1523" i="2"/>
  <c r="R1523" i="2"/>
  <c r="S1522" i="2"/>
  <c r="R1522" i="2"/>
  <c r="S1521" i="2"/>
  <c r="R1521" i="2"/>
  <c r="S1520" i="2"/>
  <c r="R1520" i="2"/>
  <c r="S1519" i="2"/>
  <c r="R1519" i="2"/>
  <c r="S1518" i="2"/>
  <c r="R1518" i="2"/>
  <c r="S1517" i="2"/>
  <c r="R1517" i="2"/>
  <c r="S1516" i="2"/>
  <c r="R1516" i="2"/>
  <c r="S1515" i="2"/>
  <c r="R1515" i="2"/>
  <c r="S1514" i="2"/>
  <c r="R1514" i="2"/>
  <c r="S1513" i="2"/>
  <c r="R1513" i="2"/>
  <c r="S1512" i="2"/>
  <c r="R1512" i="2"/>
  <c r="S1511" i="2"/>
  <c r="R1511" i="2"/>
  <c r="S1510" i="2"/>
  <c r="R1510" i="2"/>
  <c r="S1509" i="2"/>
  <c r="R1509" i="2"/>
  <c r="S1508" i="2"/>
  <c r="R1508" i="2"/>
  <c r="S1507" i="2"/>
  <c r="R1507" i="2"/>
  <c r="S1506" i="2"/>
  <c r="R1506" i="2"/>
  <c r="S1505" i="2"/>
  <c r="R1505" i="2"/>
  <c r="S1504" i="2"/>
  <c r="R1504" i="2"/>
  <c r="S1503" i="2"/>
  <c r="R1503" i="2"/>
  <c r="S1502" i="2"/>
  <c r="R1502" i="2"/>
  <c r="S1501" i="2"/>
  <c r="R1501" i="2"/>
  <c r="S1500" i="2"/>
  <c r="R1500" i="2"/>
  <c r="S1499" i="2"/>
  <c r="R1499" i="2"/>
  <c r="S1498" i="2"/>
  <c r="R1498" i="2"/>
  <c r="S1497" i="2"/>
  <c r="R1497" i="2"/>
  <c r="S1496" i="2"/>
  <c r="R1496" i="2"/>
  <c r="S1495" i="2"/>
  <c r="R1495" i="2"/>
  <c r="S1494" i="2"/>
  <c r="R1494" i="2"/>
  <c r="S1493" i="2"/>
  <c r="R1493" i="2"/>
  <c r="S1492" i="2"/>
  <c r="R1492" i="2"/>
  <c r="S1491" i="2"/>
  <c r="R1491" i="2"/>
  <c r="S1490" i="2"/>
  <c r="R1490" i="2"/>
  <c r="S1489" i="2"/>
  <c r="R1489" i="2"/>
  <c r="S1488" i="2"/>
  <c r="R1488" i="2"/>
  <c r="S1487" i="2"/>
  <c r="R1487" i="2"/>
  <c r="S1486" i="2"/>
  <c r="R1486" i="2"/>
  <c r="S1485" i="2"/>
  <c r="R1485" i="2"/>
  <c r="S1484" i="2"/>
  <c r="R1484" i="2"/>
  <c r="S1483" i="2"/>
  <c r="R1483" i="2"/>
  <c r="S1482" i="2"/>
  <c r="R1482" i="2"/>
  <c r="S1481" i="2"/>
  <c r="R1481" i="2"/>
  <c r="S1480" i="2"/>
  <c r="R1480" i="2"/>
  <c r="S1479" i="2"/>
  <c r="R1479" i="2"/>
  <c r="S1478" i="2"/>
  <c r="R1478" i="2"/>
  <c r="S1477" i="2"/>
  <c r="R1477" i="2"/>
  <c r="S1476" i="2"/>
  <c r="R1476" i="2"/>
  <c r="S1475" i="2"/>
  <c r="R1475" i="2"/>
  <c r="S1474" i="2"/>
  <c r="R1474" i="2"/>
  <c r="S1473" i="2"/>
  <c r="R1473" i="2"/>
  <c r="S1472" i="2"/>
  <c r="R1472" i="2"/>
  <c r="S1471" i="2"/>
  <c r="R1471" i="2"/>
  <c r="S1470" i="2"/>
  <c r="R1470" i="2"/>
  <c r="S1469" i="2"/>
  <c r="R1469" i="2"/>
  <c r="S1468" i="2"/>
  <c r="R1468" i="2"/>
  <c r="S1467" i="2"/>
  <c r="R1467" i="2"/>
  <c r="S1466" i="2"/>
  <c r="R1466" i="2"/>
  <c r="S1465" i="2"/>
  <c r="R1465" i="2"/>
  <c r="S1464" i="2"/>
  <c r="R1464" i="2"/>
  <c r="S1463" i="2"/>
  <c r="R1463" i="2"/>
  <c r="S1462" i="2"/>
  <c r="R1462" i="2"/>
  <c r="S1461" i="2"/>
  <c r="R1461" i="2"/>
  <c r="S1460" i="2"/>
  <c r="R1460" i="2"/>
  <c r="S1459" i="2"/>
  <c r="R1459" i="2"/>
  <c r="S1458" i="2"/>
  <c r="R1458" i="2"/>
  <c r="S1457" i="2"/>
  <c r="R1457" i="2"/>
  <c r="S1456" i="2"/>
  <c r="R1456" i="2"/>
  <c r="S1455" i="2"/>
  <c r="R1455" i="2"/>
  <c r="S1454" i="2"/>
  <c r="R1454" i="2"/>
  <c r="S1453" i="2"/>
  <c r="R1453" i="2"/>
  <c r="S1452" i="2"/>
  <c r="R1452" i="2"/>
  <c r="S1451" i="2"/>
  <c r="R1451" i="2"/>
  <c r="S1450" i="2"/>
  <c r="R1450" i="2"/>
  <c r="S1449" i="2"/>
  <c r="R1449" i="2"/>
  <c r="S1448" i="2"/>
  <c r="R1448" i="2"/>
  <c r="S1447" i="2"/>
  <c r="R1447" i="2"/>
  <c r="S1446" i="2"/>
  <c r="R1446" i="2"/>
  <c r="S1445" i="2"/>
  <c r="R1445" i="2"/>
  <c r="S1444" i="2"/>
  <c r="R1444" i="2"/>
  <c r="S1443" i="2"/>
  <c r="R1443" i="2"/>
  <c r="S1442" i="2"/>
  <c r="R1442" i="2"/>
  <c r="S1441" i="2"/>
  <c r="R1441" i="2"/>
  <c r="S1440" i="2"/>
  <c r="R1440" i="2"/>
  <c r="S1439" i="2"/>
  <c r="R1439" i="2"/>
  <c r="S1438" i="2"/>
  <c r="R1438" i="2"/>
  <c r="S1437" i="2"/>
  <c r="R1437" i="2"/>
  <c r="S1436" i="2"/>
  <c r="R1436" i="2"/>
  <c r="S1435" i="2"/>
  <c r="R1435" i="2"/>
  <c r="S1434" i="2"/>
  <c r="R1434" i="2"/>
  <c r="S1433" i="2"/>
  <c r="R1433" i="2"/>
  <c r="S1432" i="2"/>
  <c r="R1432" i="2"/>
  <c r="S1431" i="2"/>
  <c r="R1431" i="2"/>
  <c r="S1430" i="2"/>
  <c r="R1430" i="2"/>
  <c r="S1429" i="2"/>
  <c r="R1429" i="2"/>
  <c r="S1428" i="2"/>
  <c r="R1428" i="2"/>
  <c r="S1427" i="2"/>
  <c r="R1427" i="2"/>
  <c r="S1426" i="2"/>
  <c r="R1426" i="2"/>
  <c r="S1425" i="2"/>
  <c r="R1425" i="2"/>
  <c r="S1424" i="2"/>
  <c r="R1424" i="2"/>
  <c r="S1423" i="2"/>
  <c r="R1423" i="2"/>
  <c r="S1422" i="2"/>
  <c r="R1422" i="2"/>
  <c r="S1421" i="2"/>
  <c r="R1421" i="2"/>
  <c r="S1420" i="2"/>
  <c r="R1420" i="2"/>
  <c r="S1419" i="2"/>
  <c r="R1419" i="2"/>
  <c r="S1418" i="2"/>
  <c r="R1418" i="2"/>
  <c r="S1417" i="2"/>
  <c r="R1417" i="2"/>
  <c r="S1416" i="2"/>
  <c r="R1416" i="2"/>
  <c r="S1415" i="2"/>
  <c r="R1415" i="2"/>
  <c r="S1414" i="2"/>
  <c r="R1414" i="2"/>
  <c r="S1413" i="2"/>
  <c r="R1413" i="2"/>
  <c r="S1412" i="2"/>
  <c r="R1412" i="2"/>
  <c r="S1411" i="2"/>
  <c r="R1411" i="2"/>
  <c r="S1410" i="2"/>
  <c r="R1410" i="2"/>
  <c r="S1409" i="2"/>
  <c r="R1409" i="2"/>
  <c r="S1408" i="2"/>
  <c r="R1408" i="2"/>
  <c r="S1407" i="2"/>
  <c r="R1407" i="2"/>
  <c r="S1406" i="2"/>
  <c r="R1406" i="2"/>
  <c r="S1405" i="2"/>
  <c r="R1405" i="2"/>
  <c r="S1404" i="2"/>
  <c r="R1404" i="2"/>
  <c r="S1403" i="2"/>
  <c r="R1403" i="2"/>
  <c r="S1402" i="2"/>
  <c r="R1402" i="2"/>
  <c r="S1401" i="2"/>
  <c r="R1401" i="2"/>
  <c r="S1400" i="2"/>
  <c r="R1400" i="2"/>
  <c r="S1399" i="2"/>
  <c r="R1399" i="2"/>
  <c r="S1398" i="2"/>
  <c r="R1398" i="2"/>
  <c r="S1397" i="2"/>
  <c r="R1397" i="2"/>
  <c r="S1396" i="2"/>
  <c r="R1396" i="2"/>
  <c r="S1395" i="2"/>
  <c r="R1395" i="2"/>
  <c r="S1394" i="2"/>
  <c r="R1394" i="2"/>
  <c r="S1393" i="2"/>
  <c r="R1393" i="2"/>
  <c r="S1392" i="2"/>
  <c r="R1392" i="2"/>
  <c r="S1391" i="2"/>
  <c r="R1391" i="2"/>
  <c r="S1390" i="2"/>
  <c r="R1390" i="2"/>
  <c r="S1389" i="2"/>
  <c r="R1389" i="2"/>
  <c r="S1388" i="2"/>
  <c r="R1388" i="2"/>
  <c r="S1387" i="2"/>
  <c r="R1387" i="2"/>
  <c r="S1386" i="2"/>
  <c r="R1386" i="2"/>
  <c r="S1385" i="2"/>
  <c r="R1385" i="2"/>
  <c r="S1384" i="2"/>
  <c r="R1384" i="2"/>
  <c r="S1383" i="2"/>
  <c r="R1383" i="2"/>
  <c r="S1382" i="2"/>
  <c r="R1382" i="2"/>
  <c r="S1381" i="2"/>
  <c r="R1381" i="2"/>
  <c r="S1380" i="2"/>
  <c r="R1380" i="2"/>
  <c r="S1379" i="2"/>
  <c r="R1379" i="2"/>
  <c r="S1378" i="2"/>
  <c r="R1378" i="2"/>
  <c r="S1377" i="2"/>
  <c r="R1377" i="2"/>
  <c r="S1376" i="2"/>
  <c r="R1376" i="2"/>
  <c r="S1375" i="2"/>
  <c r="R1375" i="2"/>
  <c r="S1374" i="2"/>
  <c r="R1374" i="2"/>
  <c r="S1373" i="2"/>
  <c r="R1373" i="2"/>
  <c r="S1372" i="2"/>
  <c r="R1372" i="2"/>
  <c r="S1371" i="2"/>
  <c r="R1371" i="2"/>
  <c r="S1370" i="2"/>
  <c r="R1370" i="2"/>
  <c r="S1369" i="2"/>
  <c r="R1369" i="2"/>
  <c r="S1368" i="2"/>
  <c r="R1368" i="2"/>
  <c r="S1367" i="2"/>
  <c r="R1367" i="2"/>
  <c r="S1366" i="2"/>
  <c r="R1366" i="2"/>
  <c r="S1365" i="2"/>
  <c r="R1365" i="2"/>
  <c r="S1364" i="2"/>
  <c r="R1364" i="2"/>
  <c r="S1363" i="2"/>
  <c r="R1363" i="2"/>
  <c r="S1362" i="2"/>
  <c r="R1362" i="2"/>
  <c r="S1361" i="2"/>
  <c r="R1361" i="2"/>
  <c r="S1360" i="2"/>
  <c r="R1360" i="2"/>
  <c r="S1359" i="2"/>
  <c r="R1359" i="2"/>
  <c r="S1358" i="2"/>
  <c r="R1358" i="2"/>
  <c r="S1357" i="2"/>
  <c r="R1357" i="2"/>
  <c r="S1356" i="2"/>
  <c r="R1356" i="2"/>
  <c r="S1355" i="2"/>
  <c r="R1355" i="2"/>
  <c r="S1354" i="2"/>
  <c r="R1354" i="2"/>
  <c r="S1353" i="2"/>
  <c r="R1353" i="2"/>
  <c r="S1352" i="2"/>
  <c r="R1352" i="2"/>
  <c r="S1351" i="2"/>
  <c r="R1351" i="2"/>
  <c r="S1350" i="2"/>
  <c r="R1350" i="2"/>
  <c r="S1349" i="2"/>
  <c r="R1349" i="2"/>
  <c r="S1348" i="2"/>
  <c r="R1348" i="2"/>
  <c r="S1347" i="2"/>
  <c r="R1347" i="2"/>
  <c r="S1346" i="2"/>
  <c r="R1346" i="2"/>
  <c r="S1345" i="2"/>
  <c r="R1345" i="2"/>
  <c r="S1344" i="2"/>
  <c r="R1344" i="2"/>
  <c r="S1343" i="2"/>
  <c r="R1343" i="2"/>
  <c r="S1342" i="2"/>
  <c r="R1342" i="2"/>
  <c r="S1341" i="2"/>
  <c r="R1341" i="2"/>
  <c r="S1340" i="2"/>
  <c r="R1340" i="2"/>
  <c r="S1339" i="2"/>
  <c r="R1339" i="2"/>
  <c r="S1338" i="2"/>
  <c r="R1338" i="2"/>
  <c r="S1337" i="2"/>
  <c r="R1337" i="2"/>
  <c r="S1336" i="2"/>
  <c r="R1336" i="2"/>
  <c r="S1335" i="2"/>
  <c r="R1335" i="2"/>
  <c r="S1334" i="2"/>
  <c r="R1334" i="2"/>
  <c r="S1333" i="2"/>
  <c r="R1333" i="2"/>
  <c r="S1332" i="2"/>
  <c r="R1332" i="2"/>
  <c r="S1331" i="2"/>
  <c r="R1331" i="2"/>
  <c r="S1330" i="2"/>
  <c r="R1330" i="2"/>
  <c r="S1329" i="2"/>
  <c r="R1329" i="2"/>
  <c r="S1328" i="2"/>
  <c r="R1328" i="2"/>
  <c r="S1327" i="2"/>
  <c r="R1327" i="2"/>
  <c r="S1326" i="2"/>
  <c r="R1326" i="2"/>
  <c r="S1325" i="2"/>
  <c r="R1325" i="2"/>
  <c r="S1324" i="2"/>
  <c r="R1324" i="2"/>
  <c r="S1323" i="2"/>
  <c r="R1323" i="2"/>
  <c r="S1322" i="2"/>
  <c r="R1322" i="2"/>
  <c r="S1321" i="2"/>
  <c r="R1321" i="2"/>
  <c r="S1320" i="2"/>
  <c r="R1320" i="2"/>
  <c r="S1319" i="2"/>
  <c r="R1319" i="2"/>
  <c r="S1318" i="2"/>
  <c r="R1318" i="2"/>
  <c r="S1317" i="2"/>
  <c r="R1317" i="2"/>
  <c r="S1316" i="2"/>
  <c r="R1316" i="2"/>
  <c r="S1315" i="2"/>
  <c r="R1315" i="2"/>
  <c r="S1314" i="2"/>
  <c r="R1314" i="2"/>
  <c r="S1313" i="2"/>
  <c r="R1313" i="2"/>
  <c r="S1312" i="2"/>
  <c r="R1312" i="2"/>
  <c r="S1311" i="2"/>
  <c r="R1311" i="2"/>
  <c r="S1310" i="2"/>
  <c r="R1310" i="2"/>
  <c r="S1309" i="2"/>
  <c r="R1309" i="2"/>
  <c r="S1308" i="2"/>
  <c r="R1308" i="2"/>
  <c r="S1307" i="2"/>
  <c r="R1307" i="2"/>
  <c r="S1306" i="2"/>
  <c r="R1306" i="2"/>
  <c r="S1305" i="2"/>
  <c r="R1305" i="2"/>
  <c r="S1304" i="2"/>
  <c r="R1304" i="2"/>
  <c r="S1303" i="2"/>
  <c r="R1303" i="2"/>
  <c r="S1302" i="2"/>
  <c r="R1302" i="2"/>
  <c r="S1301" i="2"/>
  <c r="R1301" i="2"/>
  <c r="S1300" i="2"/>
  <c r="R1300" i="2"/>
  <c r="S1299" i="2"/>
  <c r="R1299" i="2"/>
  <c r="S1298" i="2"/>
  <c r="R1298" i="2"/>
  <c r="S1297" i="2"/>
  <c r="R1297" i="2"/>
  <c r="S1296" i="2"/>
  <c r="R1296" i="2"/>
  <c r="S1295" i="2"/>
  <c r="R1295" i="2"/>
  <c r="S1294" i="2"/>
  <c r="R1294" i="2"/>
  <c r="S1293" i="2"/>
  <c r="R1293" i="2"/>
  <c r="S1292" i="2"/>
  <c r="R1292" i="2"/>
  <c r="S1291" i="2"/>
  <c r="R1291" i="2"/>
  <c r="S1290" i="2"/>
  <c r="R1290" i="2"/>
  <c r="S1289" i="2"/>
  <c r="R1289" i="2"/>
  <c r="S1288" i="2"/>
  <c r="R1288" i="2"/>
  <c r="S1287" i="2"/>
  <c r="R1287" i="2"/>
  <c r="S1286" i="2"/>
  <c r="R1286" i="2"/>
  <c r="S1285" i="2"/>
  <c r="R1285" i="2"/>
  <c r="S1284" i="2"/>
  <c r="R1284" i="2"/>
  <c r="S1283" i="2"/>
  <c r="R1283" i="2"/>
  <c r="S1282" i="2"/>
  <c r="R1282" i="2"/>
  <c r="S1281" i="2"/>
  <c r="R1281" i="2"/>
  <c r="S1280" i="2"/>
  <c r="R1280" i="2"/>
  <c r="S1279" i="2"/>
  <c r="R1279" i="2"/>
  <c r="S1278" i="2"/>
  <c r="R1278" i="2"/>
  <c r="S1277" i="2"/>
  <c r="R1277" i="2"/>
  <c r="S1276" i="2"/>
  <c r="R1276" i="2"/>
  <c r="S1275" i="2"/>
  <c r="R1275" i="2"/>
  <c r="S1274" i="2"/>
  <c r="R1274" i="2"/>
  <c r="S1273" i="2"/>
  <c r="R1273" i="2"/>
  <c r="S1272" i="2"/>
  <c r="R1272" i="2"/>
  <c r="S1271" i="2"/>
  <c r="R1271" i="2"/>
  <c r="S1270" i="2"/>
  <c r="R1270" i="2"/>
  <c r="S1269" i="2"/>
  <c r="R1269" i="2"/>
  <c r="S1268" i="2"/>
  <c r="R1268" i="2"/>
  <c r="S1267" i="2"/>
  <c r="R1267" i="2"/>
  <c r="S1266" i="2"/>
  <c r="R1266" i="2"/>
  <c r="S1265" i="2"/>
  <c r="R1265" i="2"/>
  <c r="S1264" i="2"/>
  <c r="R1264" i="2"/>
  <c r="S1263" i="2"/>
  <c r="R1263" i="2"/>
  <c r="S1262" i="2"/>
  <c r="R1262" i="2"/>
  <c r="S1261" i="2"/>
  <c r="R1261" i="2"/>
  <c r="S1260" i="2"/>
  <c r="R1260" i="2"/>
  <c r="S1259" i="2"/>
  <c r="R1259" i="2"/>
  <c r="S1258" i="2"/>
  <c r="R1258" i="2"/>
  <c r="S1257" i="2"/>
  <c r="R1257" i="2"/>
  <c r="S1256" i="2"/>
  <c r="R1256" i="2"/>
  <c r="S1255" i="2"/>
  <c r="R1255" i="2"/>
  <c r="S1254" i="2"/>
  <c r="R1254" i="2"/>
  <c r="S1253" i="2"/>
  <c r="R1253" i="2"/>
  <c r="S1252" i="2"/>
  <c r="R1252" i="2"/>
  <c r="S1251" i="2"/>
  <c r="R1251" i="2"/>
  <c r="S1250" i="2"/>
  <c r="R1250" i="2"/>
  <c r="S1249" i="2"/>
  <c r="R1249" i="2"/>
  <c r="S1248" i="2"/>
  <c r="R1248" i="2"/>
  <c r="S1247" i="2"/>
  <c r="R1247" i="2"/>
  <c r="S1246" i="2"/>
  <c r="R1246" i="2"/>
  <c r="S1245" i="2"/>
  <c r="R1245" i="2"/>
  <c r="S1244" i="2"/>
  <c r="R1244" i="2"/>
  <c r="S1243" i="2"/>
  <c r="R1243" i="2"/>
  <c r="S1242" i="2"/>
  <c r="R1242" i="2"/>
  <c r="S1241" i="2"/>
  <c r="R1241" i="2"/>
  <c r="S1240" i="2"/>
  <c r="R1240" i="2"/>
  <c r="S1239" i="2"/>
  <c r="R1239" i="2"/>
  <c r="S1238" i="2"/>
  <c r="R1238" i="2"/>
  <c r="S1237" i="2"/>
  <c r="R1237" i="2"/>
  <c r="S1236" i="2"/>
  <c r="R1236" i="2"/>
  <c r="S1235" i="2"/>
  <c r="R1235" i="2"/>
  <c r="S1234" i="2"/>
  <c r="R1234" i="2"/>
  <c r="S1233" i="2"/>
  <c r="R1233" i="2"/>
  <c r="S1232" i="2"/>
  <c r="R1232" i="2"/>
  <c r="S1231" i="2"/>
  <c r="R1231" i="2"/>
  <c r="S1230" i="2"/>
  <c r="R1230" i="2"/>
  <c r="S1229" i="2"/>
  <c r="R1229" i="2"/>
  <c r="S1228" i="2"/>
  <c r="R1228" i="2"/>
  <c r="S1227" i="2"/>
  <c r="R1227" i="2"/>
  <c r="S1226" i="2"/>
  <c r="R1226" i="2"/>
  <c r="S1225" i="2"/>
  <c r="R1225" i="2"/>
  <c r="S1224" i="2"/>
  <c r="R1224" i="2"/>
  <c r="S1223" i="2"/>
  <c r="R1223" i="2"/>
  <c r="S1222" i="2"/>
  <c r="R1222" i="2"/>
  <c r="S1221" i="2"/>
  <c r="R1221" i="2"/>
  <c r="S1220" i="2"/>
  <c r="R1220" i="2"/>
  <c r="S1219" i="2"/>
  <c r="R1219" i="2"/>
  <c r="S1218" i="2"/>
  <c r="R1218" i="2"/>
  <c r="S1217" i="2"/>
  <c r="R1217" i="2"/>
  <c r="S1216" i="2"/>
  <c r="R1216" i="2"/>
  <c r="S1215" i="2"/>
  <c r="R1215" i="2"/>
  <c r="S1214" i="2"/>
  <c r="R1214" i="2"/>
  <c r="S1213" i="2"/>
  <c r="R1213" i="2"/>
  <c r="S1212" i="2"/>
  <c r="R1212" i="2"/>
  <c r="S1211" i="2"/>
  <c r="R1211" i="2"/>
  <c r="S1210" i="2"/>
  <c r="R1210" i="2"/>
  <c r="S1209" i="2"/>
  <c r="R1209" i="2"/>
  <c r="S1208" i="2"/>
  <c r="R1208" i="2"/>
  <c r="S1207" i="2"/>
  <c r="R1207" i="2"/>
  <c r="S1206" i="2"/>
  <c r="R1206" i="2"/>
  <c r="S1205" i="2"/>
  <c r="R1205" i="2"/>
  <c r="S1204" i="2"/>
  <c r="R1204" i="2"/>
  <c r="S1203" i="2"/>
  <c r="R1203" i="2"/>
  <c r="S1202" i="2"/>
  <c r="R1202" i="2"/>
  <c r="S1201" i="2"/>
  <c r="R1201" i="2"/>
  <c r="S1200" i="2"/>
  <c r="R1200" i="2"/>
  <c r="S1199" i="2"/>
  <c r="R1199" i="2"/>
  <c r="S1198" i="2"/>
  <c r="R1198" i="2"/>
  <c r="S1197" i="2"/>
  <c r="R1197" i="2"/>
  <c r="S1196" i="2"/>
  <c r="R1196" i="2"/>
  <c r="S1195" i="2"/>
  <c r="R1195" i="2"/>
  <c r="S1194" i="2"/>
  <c r="R1194" i="2"/>
  <c r="S1193" i="2"/>
  <c r="R1193" i="2"/>
  <c r="S1192" i="2"/>
  <c r="R1192" i="2"/>
  <c r="S1191" i="2"/>
  <c r="R1191" i="2"/>
  <c r="S1190" i="2"/>
  <c r="R1190" i="2"/>
  <c r="S1189" i="2"/>
  <c r="R1189" i="2"/>
  <c r="S1188" i="2"/>
  <c r="R1188" i="2"/>
  <c r="S1187" i="2"/>
  <c r="R1187" i="2"/>
  <c r="S1186" i="2"/>
  <c r="R1186" i="2"/>
  <c r="S1185" i="2"/>
  <c r="R1185" i="2"/>
  <c r="S1184" i="2"/>
  <c r="R1184" i="2"/>
  <c r="S1183" i="2"/>
  <c r="R1183" i="2"/>
  <c r="S1182" i="2"/>
  <c r="R1182" i="2"/>
  <c r="S1181" i="2"/>
  <c r="R1181" i="2"/>
  <c r="S1180" i="2"/>
  <c r="R1180" i="2"/>
  <c r="S1179" i="2"/>
  <c r="R1179" i="2"/>
  <c r="S1178" i="2"/>
  <c r="R1178" i="2"/>
  <c r="S1177" i="2"/>
  <c r="R1177" i="2"/>
  <c r="S1176" i="2"/>
  <c r="R1176" i="2"/>
  <c r="S1175" i="2"/>
  <c r="R1175" i="2"/>
  <c r="S1174" i="2"/>
  <c r="R1174" i="2"/>
  <c r="S1173" i="2"/>
  <c r="R1173" i="2"/>
  <c r="S1172" i="2"/>
  <c r="R1172" i="2"/>
  <c r="S1171" i="2"/>
  <c r="R1171" i="2"/>
  <c r="S1170" i="2"/>
  <c r="R1170" i="2"/>
  <c r="S1169" i="2"/>
  <c r="R1169" i="2"/>
  <c r="S1168" i="2"/>
  <c r="R1168" i="2"/>
  <c r="S1167" i="2"/>
  <c r="R1167" i="2"/>
  <c r="S1166" i="2"/>
  <c r="R1166" i="2"/>
  <c r="S1165" i="2"/>
  <c r="R1165" i="2"/>
  <c r="S1164" i="2"/>
  <c r="R1164" i="2"/>
  <c r="S1163" i="2"/>
  <c r="R1163" i="2"/>
  <c r="S1162" i="2"/>
  <c r="R1162" i="2"/>
  <c r="S1161" i="2"/>
  <c r="R1161" i="2"/>
  <c r="S1160" i="2"/>
  <c r="R1160" i="2"/>
  <c r="S1159" i="2"/>
  <c r="R1159" i="2"/>
  <c r="S1158" i="2"/>
  <c r="R1158" i="2"/>
  <c r="S1157" i="2"/>
  <c r="R1157" i="2"/>
  <c r="S1156" i="2"/>
  <c r="R1156" i="2"/>
  <c r="S1155" i="2"/>
  <c r="R1155" i="2"/>
  <c r="S1154" i="2"/>
  <c r="R1154" i="2"/>
  <c r="S1153" i="2"/>
  <c r="R1153" i="2"/>
  <c r="S1152" i="2"/>
  <c r="R1152" i="2"/>
  <c r="S1151" i="2"/>
  <c r="R1151" i="2"/>
  <c r="S1150" i="2"/>
  <c r="R1150" i="2"/>
  <c r="S1149" i="2"/>
  <c r="R1149" i="2"/>
  <c r="S1148" i="2"/>
  <c r="R1148" i="2"/>
  <c r="S1147" i="2"/>
  <c r="R1147" i="2"/>
  <c r="S1146" i="2"/>
  <c r="R1146" i="2"/>
  <c r="S1145" i="2"/>
  <c r="R1145" i="2"/>
  <c r="S1144" i="2"/>
  <c r="R1144" i="2"/>
  <c r="S1143" i="2"/>
  <c r="R1143" i="2"/>
  <c r="S1142" i="2"/>
  <c r="R1142" i="2"/>
  <c r="S1141" i="2"/>
  <c r="R1141" i="2"/>
  <c r="S1140" i="2"/>
  <c r="R1140" i="2"/>
  <c r="S1139" i="2"/>
  <c r="R1139" i="2"/>
  <c r="S1138" i="2"/>
  <c r="R1138" i="2"/>
  <c r="S1137" i="2"/>
  <c r="R1137" i="2"/>
  <c r="S1136" i="2"/>
  <c r="R1136" i="2"/>
  <c r="S1135" i="2"/>
  <c r="R1135" i="2"/>
  <c r="S1134" i="2"/>
  <c r="R1134" i="2"/>
  <c r="S1133" i="2"/>
  <c r="R1133" i="2"/>
  <c r="S1132" i="2"/>
  <c r="R1132" i="2"/>
  <c r="S1131" i="2"/>
  <c r="R1131" i="2"/>
  <c r="S1130" i="2"/>
  <c r="R1130" i="2"/>
  <c r="S1129" i="2"/>
  <c r="R1129" i="2"/>
  <c r="S1128" i="2"/>
  <c r="R1128" i="2"/>
  <c r="S1127" i="2"/>
  <c r="R1127" i="2"/>
  <c r="S1126" i="2"/>
  <c r="R1126" i="2"/>
  <c r="S1125" i="2"/>
  <c r="R1125" i="2"/>
  <c r="S1124" i="2"/>
  <c r="R1124" i="2"/>
  <c r="S1123" i="2"/>
  <c r="R1123" i="2"/>
  <c r="S1122" i="2"/>
  <c r="R1122" i="2"/>
  <c r="S1121" i="2"/>
  <c r="R1121" i="2"/>
  <c r="S1120" i="2"/>
  <c r="R1120" i="2"/>
  <c r="S1119" i="2"/>
  <c r="R1119" i="2"/>
  <c r="S1118" i="2"/>
  <c r="R1118" i="2"/>
  <c r="S1117" i="2"/>
  <c r="R1117" i="2"/>
  <c r="S1116" i="2"/>
  <c r="R1116" i="2"/>
  <c r="S1115" i="2"/>
  <c r="R1115" i="2"/>
  <c r="S1114" i="2"/>
  <c r="R1114" i="2"/>
  <c r="S1113" i="2"/>
  <c r="R1113" i="2"/>
  <c r="S1112" i="2"/>
  <c r="R1112" i="2"/>
  <c r="S1111" i="2"/>
  <c r="R1111" i="2"/>
  <c r="S1110" i="2"/>
  <c r="R1110" i="2"/>
  <c r="S1109" i="2"/>
  <c r="R1109" i="2"/>
  <c r="S1108" i="2"/>
  <c r="R1108" i="2"/>
  <c r="S1107" i="2"/>
  <c r="R1107" i="2"/>
  <c r="S1106" i="2"/>
  <c r="R1106" i="2"/>
  <c r="S1105" i="2"/>
  <c r="R1105" i="2"/>
  <c r="S1104" i="2"/>
  <c r="R1104" i="2"/>
  <c r="S1103" i="2"/>
  <c r="R1103" i="2"/>
  <c r="S1102" i="2"/>
  <c r="R1102" i="2"/>
  <c r="S1101" i="2"/>
  <c r="R1101" i="2"/>
  <c r="S1100" i="2"/>
  <c r="R1100" i="2"/>
  <c r="S1099" i="2"/>
  <c r="R1099" i="2"/>
  <c r="S1098" i="2"/>
  <c r="R1098" i="2"/>
  <c r="S1097" i="2"/>
  <c r="R1097" i="2"/>
  <c r="S1096" i="2"/>
  <c r="R1096" i="2"/>
  <c r="S1095" i="2"/>
  <c r="R1095" i="2"/>
  <c r="S1094" i="2"/>
  <c r="R1094" i="2"/>
  <c r="S1093" i="2"/>
  <c r="R1093" i="2"/>
  <c r="S1092" i="2"/>
  <c r="R1092" i="2"/>
  <c r="S1091" i="2"/>
  <c r="R1091" i="2"/>
  <c r="S1090" i="2"/>
  <c r="R1090" i="2"/>
  <c r="S1089" i="2"/>
  <c r="R1089" i="2"/>
  <c r="S1088" i="2"/>
  <c r="R1088" i="2"/>
  <c r="S1087" i="2"/>
  <c r="R1087" i="2"/>
  <c r="S1086" i="2"/>
  <c r="R1086" i="2"/>
  <c r="S1085" i="2"/>
  <c r="R1085" i="2"/>
  <c r="S1084" i="2"/>
  <c r="R1084" i="2"/>
  <c r="S1083" i="2"/>
  <c r="R1083" i="2"/>
  <c r="S1082" i="2"/>
  <c r="R1082" i="2"/>
  <c r="S1081" i="2"/>
  <c r="R1081" i="2"/>
  <c r="S1080" i="2"/>
  <c r="R1080" i="2"/>
  <c r="S1079" i="2"/>
  <c r="R1079" i="2"/>
  <c r="S1078" i="2"/>
  <c r="R1078" i="2"/>
  <c r="S1077" i="2"/>
  <c r="R1077" i="2"/>
  <c r="S1076" i="2"/>
  <c r="R1076" i="2"/>
  <c r="S1075" i="2"/>
  <c r="R1075" i="2"/>
  <c r="S1074" i="2"/>
  <c r="R1074" i="2"/>
  <c r="S1073" i="2"/>
  <c r="R1073" i="2"/>
  <c r="S1072" i="2"/>
  <c r="R1072" i="2"/>
  <c r="S1071" i="2"/>
  <c r="R1071" i="2"/>
  <c r="S1070" i="2"/>
  <c r="R1070" i="2"/>
  <c r="S1069" i="2"/>
  <c r="R1069" i="2"/>
  <c r="S1068" i="2"/>
  <c r="R1068" i="2"/>
  <c r="S1067" i="2"/>
  <c r="R1067" i="2"/>
  <c r="S1066" i="2"/>
  <c r="R1066" i="2"/>
  <c r="S1065" i="2"/>
  <c r="R1065" i="2"/>
  <c r="S1064" i="2"/>
  <c r="R1064" i="2"/>
  <c r="S1063" i="2"/>
  <c r="R1063" i="2"/>
  <c r="S1062" i="2"/>
  <c r="R1062" i="2"/>
  <c r="S1061" i="2"/>
  <c r="R1061" i="2"/>
  <c r="S1060" i="2"/>
  <c r="R1060" i="2"/>
  <c r="S1059" i="2"/>
  <c r="R1059" i="2"/>
  <c r="S1058" i="2"/>
  <c r="R1058" i="2"/>
  <c r="S1057" i="2"/>
  <c r="R1057" i="2"/>
  <c r="S1056" i="2"/>
  <c r="R1056" i="2"/>
  <c r="S1055" i="2"/>
  <c r="R1055" i="2"/>
  <c r="S1054" i="2"/>
  <c r="R1054" i="2"/>
  <c r="S1053" i="2"/>
  <c r="R1053" i="2"/>
  <c r="S1052" i="2"/>
  <c r="R1052" i="2"/>
  <c r="S1051" i="2"/>
  <c r="R1051" i="2"/>
  <c r="S1050" i="2"/>
  <c r="R1050" i="2"/>
  <c r="S1049" i="2"/>
  <c r="R1049" i="2"/>
  <c r="S1048" i="2"/>
  <c r="R1048" i="2"/>
  <c r="S1047" i="2"/>
  <c r="R1047" i="2"/>
  <c r="S1046" i="2"/>
  <c r="R1046" i="2"/>
  <c r="S1045" i="2"/>
  <c r="R1045" i="2"/>
  <c r="S1044" i="2"/>
  <c r="R1044" i="2"/>
  <c r="S1043" i="2"/>
  <c r="R1043" i="2"/>
  <c r="S1042" i="2"/>
  <c r="R1042" i="2"/>
  <c r="S1041" i="2"/>
  <c r="R1041" i="2"/>
  <c r="S1040" i="2"/>
  <c r="R1040" i="2"/>
  <c r="S1039" i="2"/>
  <c r="R1039" i="2"/>
  <c r="S1038" i="2"/>
  <c r="R1038" i="2"/>
  <c r="S1037" i="2"/>
  <c r="R1037" i="2"/>
  <c r="S1036" i="2"/>
  <c r="R1036" i="2"/>
  <c r="S1035" i="2"/>
  <c r="R1035" i="2"/>
  <c r="S1034" i="2"/>
  <c r="R1034" i="2"/>
  <c r="S1033" i="2"/>
  <c r="R1033" i="2"/>
  <c r="S1032" i="2"/>
  <c r="R1032" i="2"/>
  <c r="S1031" i="2"/>
  <c r="R1031" i="2"/>
  <c r="S1030" i="2"/>
  <c r="R1030" i="2"/>
  <c r="S1029" i="2"/>
  <c r="R1029" i="2"/>
  <c r="S1028" i="2"/>
  <c r="R1028" i="2"/>
  <c r="S1027" i="2"/>
  <c r="R1027" i="2"/>
  <c r="S1026" i="2"/>
  <c r="R1026" i="2"/>
  <c r="S1025" i="2"/>
  <c r="R1025" i="2"/>
  <c r="S1024" i="2"/>
  <c r="R1024" i="2"/>
  <c r="S1023" i="2"/>
  <c r="R1023" i="2"/>
  <c r="S1022" i="2"/>
  <c r="R1022" i="2"/>
  <c r="S1021" i="2"/>
  <c r="R1021" i="2"/>
  <c r="S1020" i="2"/>
  <c r="R1020" i="2"/>
  <c r="S1019" i="2"/>
  <c r="R1019" i="2"/>
  <c r="S1018" i="2"/>
  <c r="R1018" i="2"/>
  <c r="S1017" i="2"/>
  <c r="R1017" i="2"/>
  <c r="S1016" i="2"/>
  <c r="R1016" i="2"/>
  <c r="S1015" i="2"/>
  <c r="R1015" i="2"/>
  <c r="S1014" i="2"/>
  <c r="R1014" i="2"/>
  <c r="S1013" i="2"/>
  <c r="R1013" i="2"/>
  <c r="S1012" i="2"/>
  <c r="R1012" i="2"/>
  <c r="S1011" i="2"/>
  <c r="R1011" i="2"/>
  <c r="S1010" i="2"/>
  <c r="R1010" i="2"/>
  <c r="S1009" i="2"/>
  <c r="R1009" i="2"/>
  <c r="S1008" i="2"/>
  <c r="R1008" i="2"/>
  <c r="S1007" i="2"/>
  <c r="R1007" i="2"/>
  <c r="S1006" i="2"/>
  <c r="R1006" i="2"/>
  <c r="S1005" i="2"/>
  <c r="R1005" i="2"/>
  <c r="S1004" i="2"/>
  <c r="R1004" i="2"/>
  <c r="S1003" i="2"/>
  <c r="R1003" i="2"/>
  <c r="S1002" i="2"/>
  <c r="R1002" i="2"/>
  <c r="S1001" i="2"/>
  <c r="R1001" i="2"/>
  <c r="S1000" i="2"/>
  <c r="R1000" i="2"/>
  <c r="S999" i="2"/>
  <c r="R999" i="2"/>
  <c r="S998" i="2"/>
  <c r="R998" i="2"/>
  <c r="S997" i="2"/>
  <c r="R997" i="2"/>
  <c r="S996" i="2"/>
  <c r="R996" i="2"/>
  <c r="S995" i="2"/>
  <c r="R995" i="2"/>
  <c r="S994" i="2"/>
  <c r="R994" i="2"/>
  <c r="S993" i="2"/>
  <c r="R993" i="2"/>
  <c r="S992" i="2"/>
  <c r="R992" i="2"/>
  <c r="S991" i="2"/>
  <c r="R991" i="2"/>
  <c r="S990" i="2"/>
  <c r="R990" i="2"/>
  <c r="S989" i="2"/>
  <c r="R989" i="2"/>
  <c r="S988" i="2"/>
  <c r="R988" i="2"/>
  <c r="S987" i="2"/>
  <c r="R987" i="2"/>
  <c r="S986" i="2"/>
  <c r="R986" i="2"/>
  <c r="S985" i="2"/>
  <c r="R985" i="2"/>
  <c r="S984" i="2"/>
  <c r="R984" i="2"/>
  <c r="S983" i="2"/>
  <c r="R983" i="2"/>
  <c r="S982" i="2"/>
  <c r="R982" i="2"/>
  <c r="S981" i="2"/>
  <c r="R981" i="2"/>
  <c r="S980" i="2"/>
  <c r="R980" i="2"/>
  <c r="S979" i="2"/>
  <c r="R979" i="2"/>
  <c r="S978" i="2"/>
  <c r="R978" i="2"/>
  <c r="S977" i="2"/>
  <c r="R977" i="2"/>
  <c r="S976" i="2"/>
  <c r="R976" i="2"/>
  <c r="S975" i="2"/>
  <c r="R975" i="2"/>
  <c r="S974" i="2"/>
  <c r="R974" i="2"/>
  <c r="S973" i="2"/>
  <c r="R973" i="2"/>
  <c r="S972" i="2"/>
  <c r="R972" i="2"/>
  <c r="S971" i="2"/>
  <c r="R971" i="2"/>
  <c r="S970" i="2"/>
  <c r="R970" i="2"/>
  <c r="S969" i="2"/>
  <c r="R969" i="2"/>
  <c r="S968" i="2"/>
  <c r="R968" i="2"/>
  <c r="S967" i="2"/>
  <c r="R967" i="2"/>
  <c r="S966" i="2"/>
  <c r="R966" i="2"/>
  <c r="S965" i="2"/>
  <c r="R965" i="2"/>
  <c r="S964" i="2"/>
  <c r="R964" i="2"/>
  <c r="S963" i="2"/>
  <c r="R963" i="2"/>
  <c r="S962" i="2"/>
  <c r="R962" i="2"/>
  <c r="S961" i="2"/>
  <c r="R961" i="2"/>
  <c r="S960" i="2"/>
  <c r="R960" i="2"/>
  <c r="S959" i="2"/>
  <c r="R959" i="2"/>
  <c r="S958" i="2"/>
  <c r="R958" i="2"/>
  <c r="S957" i="2"/>
  <c r="R957" i="2"/>
  <c r="S956" i="2"/>
  <c r="R956" i="2"/>
  <c r="S955" i="2"/>
  <c r="R955" i="2"/>
  <c r="S954" i="2"/>
  <c r="R954" i="2"/>
  <c r="S953" i="2"/>
  <c r="R953" i="2"/>
  <c r="S952" i="2"/>
  <c r="R952" i="2"/>
  <c r="S951" i="2"/>
  <c r="R951" i="2"/>
  <c r="S950" i="2"/>
  <c r="R950" i="2"/>
  <c r="S949" i="2"/>
  <c r="R949" i="2"/>
  <c r="S948" i="2"/>
  <c r="R948" i="2"/>
  <c r="S947" i="2"/>
  <c r="R947" i="2"/>
  <c r="S946" i="2"/>
  <c r="R946" i="2"/>
  <c r="S945" i="2"/>
  <c r="R945" i="2"/>
  <c r="S944" i="2"/>
  <c r="R944" i="2"/>
  <c r="S943" i="2"/>
  <c r="R943" i="2"/>
  <c r="S942" i="2"/>
  <c r="R942" i="2"/>
  <c r="S941" i="2"/>
  <c r="R941" i="2"/>
  <c r="S940" i="2"/>
  <c r="R940" i="2"/>
  <c r="S939" i="2"/>
  <c r="R939" i="2"/>
  <c r="S938" i="2"/>
  <c r="R938" i="2"/>
  <c r="S937" i="2"/>
  <c r="R937" i="2"/>
  <c r="S936" i="2"/>
  <c r="R936" i="2"/>
  <c r="S935" i="2"/>
  <c r="R935" i="2"/>
  <c r="S934" i="2"/>
  <c r="R934" i="2"/>
  <c r="S933" i="2"/>
  <c r="R933" i="2"/>
  <c r="S932" i="2"/>
  <c r="R932" i="2"/>
  <c r="S931" i="2"/>
  <c r="R931" i="2"/>
  <c r="S930" i="2"/>
  <c r="R930" i="2"/>
  <c r="S929" i="2"/>
  <c r="R929" i="2"/>
  <c r="S928" i="2"/>
  <c r="R928" i="2"/>
  <c r="S927" i="2"/>
  <c r="R927" i="2"/>
  <c r="S926" i="2"/>
  <c r="R926" i="2"/>
  <c r="S925" i="2"/>
  <c r="R925" i="2"/>
  <c r="S924" i="2"/>
  <c r="R924" i="2"/>
  <c r="S923" i="2"/>
  <c r="R923" i="2"/>
  <c r="S922" i="2"/>
  <c r="R922" i="2"/>
  <c r="S921" i="2"/>
  <c r="R921" i="2"/>
  <c r="S920" i="2"/>
  <c r="R920" i="2"/>
  <c r="S919" i="2"/>
  <c r="R919" i="2"/>
  <c r="S918" i="2"/>
  <c r="R918" i="2"/>
  <c r="S917" i="2"/>
  <c r="R917" i="2"/>
  <c r="S916" i="2"/>
  <c r="R916" i="2"/>
  <c r="S915" i="2"/>
  <c r="R915" i="2"/>
  <c r="S914" i="2"/>
  <c r="R914" i="2"/>
  <c r="S913" i="2"/>
  <c r="R913" i="2"/>
  <c r="S912" i="2"/>
  <c r="R912" i="2"/>
  <c r="S911" i="2"/>
  <c r="R911" i="2"/>
  <c r="S910" i="2"/>
  <c r="R910" i="2"/>
  <c r="S909" i="2"/>
  <c r="R909" i="2"/>
  <c r="S908" i="2"/>
  <c r="R908" i="2"/>
  <c r="S907" i="2"/>
  <c r="R907" i="2"/>
  <c r="S906" i="2"/>
  <c r="R906" i="2"/>
  <c r="S905" i="2"/>
  <c r="R905" i="2"/>
  <c r="S904" i="2"/>
  <c r="R904" i="2"/>
  <c r="S903" i="2"/>
  <c r="R903" i="2"/>
  <c r="S902" i="2"/>
  <c r="R902" i="2"/>
  <c r="S901" i="2"/>
  <c r="R901" i="2"/>
  <c r="S900" i="2"/>
  <c r="R900" i="2"/>
  <c r="S899" i="2"/>
  <c r="R899" i="2"/>
  <c r="S898" i="2"/>
  <c r="R898" i="2"/>
  <c r="S897" i="2"/>
  <c r="R897" i="2"/>
  <c r="S896" i="2"/>
  <c r="R896" i="2"/>
  <c r="S895" i="2"/>
  <c r="R895" i="2"/>
  <c r="S894" i="2"/>
  <c r="R894" i="2"/>
  <c r="S893" i="2"/>
  <c r="R893" i="2"/>
  <c r="S892" i="2"/>
  <c r="R892" i="2"/>
  <c r="S891" i="2"/>
  <c r="R891" i="2"/>
  <c r="S890" i="2"/>
  <c r="R890" i="2"/>
  <c r="S889" i="2"/>
  <c r="R889" i="2"/>
  <c r="S888" i="2"/>
  <c r="R888" i="2"/>
  <c r="S887" i="2"/>
  <c r="R887" i="2"/>
  <c r="S886" i="2"/>
  <c r="R886" i="2"/>
  <c r="S885" i="2"/>
  <c r="R885" i="2"/>
  <c r="S884" i="2"/>
  <c r="R884" i="2"/>
  <c r="S883" i="2"/>
  <c r="R883" i="2"/>
  <c r="S882" i="2"/>
  <c r="R882" i="2"/>
  <c r="S881" i="2"/>
  <c r="R881" i="2"/>
  <c r="S880" i="2"/>
  <c r="R880" i="2"/>
  <c r="S879" i="2"/>
  <c r="R879" i="2"/>
  <c r="S878" i="2"/>
  <c r="R878" i="2"/>
  <c r="S877" i="2"/>
  <c r="R877" i="2"/>
  <c r="S876" i="2"/>
  <c r="R876" i="2"/>
  <c r="S875" i="2"/>
  <c r="R875" i="2"/>
  <c r="S874" i="2"/>
  <c r="R874" i="2"/>
  <c r="S873" i="2"/>
  <c r="R873" i="2"/>
  <c r="S872" i="2"/>
  <c r="R872" i="2"/>
  <c r="S871" i="2"/>
  <c r="R871" i="2"/>
  <c r="S870" i="2"/>
  <c r="R870" i="2"/>
  <c r="S869" i="2"/>
  <c r="R869" i="2"/>
  <c r="S868" i="2"/>
  <c r="R868" i="2"/>
  <c r="S867" i="2"/>
  <c r="R867" i="2"/>
  <c r="S866" i="2"/>
  <c r="R866" i="2"/>
  <c r="S865" i="2"/>
  <c r="R865" i="2"/>
  <c r="S864" i="2"/>
  <c r="R864" i="2"/>
  <c r="S863" i="2"/>
  <c r="R863" i="2"/>
  <c r="S862" i="2"/>
  <c r="R862" i="2"/>
  <c r="S861" i="2"/>
  <c r="R861" i="2"/>
  <c r="S860" i="2"/>
  <c r="R860" i="2"/>
  <c r="S859" i="2"/>
  <c r="R859" i="2"/>
  <c r="S858" i="2"/>
  <c r="R858" i="2"/>
  <c r="S857" i="2"/>
  <c r="R857" i="2"/>
  <c r="S856" i="2"/>
  <c r="R856" i="2"/>
  <c r="S855" i="2"/>
  <c r="R855" i="2"/>
  <c r="S854" i="2"/>
  <c r="R854" i="2"/>
  <c r="S853" i="2"/>
  <c r="R853" i="2"/>
  <c r="S852" i="2"/>
  <c r="R852" i="2"/>
  <c r="S851" i="2"/>
  <c r="R851" i="2"/>
  <c r="S850" i="2"/>
  <c r="R850" i="2"/>
  <c r="S849" i="2"/>
  <c r="R849" i="2"/>
  <c r="S848" i="2"/>
  <c r="R848" i="2"/>
  <c r="S847" i="2"/>
  <c r="R847" i="2"/>
  <c r="S846" i="2"/>
  <c r="R846" i="2"/>
  <c r="S845" i="2"/>
  <c r="R845" i="2"/>
  <c r="S844" i="2"/>
  <c r="R844" i="2"/>
  <c r="S843" i="2"/>
  <c r="R843" i="2"/>
  <c r="S842" i="2"/>
  <c r="R842" i="2"/>
  <c r="S841" i="2"/>
  <c r="R841" i="2"/>
  <c r="S840" i="2"/>
  <c r="R840" i="2"/>
  <c r="S839" i="2"/>
  <c r="R839" i="2"/>
  <c r="S838" i="2"/>
  <c r="R838" i="2"/>
  <c r="S837" i="2"/>
  <c r="R837" i="2"/>
  <c r="S836" i="2"/>
  <c r="R836" i="2"/>
  <c r="S835" i="2"/>
  <c r="R835" i="2"/>
  <c r="S834" i="2"/>
  <c r="R834" i="2"/>
  <c r="S833" i="2"/>
  <c r="R833" i="2"/>
  <c r="S832" i="2"/>
  <c r="R832" i="2"/>
  <c r="S831" i="2"/>
  <c r="R831" i="2"/>
  <c r="S830" i="2"/>
  <c r="R830" i="2"/>
  <c r="S829" i="2"/>
  <c r="R829" i="2"/>
  <c r="S828" i="2"/>
  <c r="R828" i="2"/>
  <c r="S827" i="2"/>
  <c r="R827" i="2"/>
  <c r="S826" i="2"/>
  <c r="R826" i="2"/>
  <c r="S825" i="2"/>
  <c r="R825" i="2"/>
  <c r="S824" i="2"/>
  <c r="R824" i="2"/>
  <c r="S823" i="2"/>
  <c r="R823" i="2"/>
  <c r="S822" i="2"/>
  <c r="R822" i="2"/>
  <c r="S821" i="2"/>
  <c r="R821" i="2"/>
  <c r="S820" i="2"/>
  <c r="R820" i="2"/>
  <c r="S819" i="2"/>
  <c r="R819" i="2"/>
  <c r="S818" i="2"/>
  <c r="R818" i="2"/>
  <c r="S817" i="2"/>
  <c r="R817" i="2"/>
  <c r="S816" i="2"/>
  <c r="R816" i="2"/>
  <c r="S815" i="2"/>
  <c r="R815" i="2"/>
  <c r="S814" i="2"/>
  <c r="R814" i="2"/>
  <c r="S813" i="2"/>
  <c r="R813" i="2"/>
  <c r="S812" i="2"/>
  <c r="R812" i="2"/>
  <c r="S811" i="2"/>
  <c r="R811" i="2"/>
  <c r="S810" i="2"/>
  <c r="R810" i="2"/>
  <c r="S809" i="2"/>
  <c r="R809" i="2"/>
  <c r="S808" i="2"/>
  <c r="R808" i="2"/>
  <c r="S807" i="2"/>
  <c r="R807" i="2"/>
  <c r="S806" i="2"/>
  <c r="R806" i="2"/>
  <c r="S805" i="2"/>
  <c r="R805" i="2"/>
  <c r="S804" i="2"/>
  <c r="R804" i="2"/>
  <c r="S803" i="2"/>
  <c r="R803" i="2"/>
  <c r="S802" i="2"/>
  <c r="R802" i="2"/>
  <c r="S801" i="2"/>
  <c r="R801" i="2"/>
  <c r="S800" i="2"/>
  <c r="R800" i="2"/>
  <c r="S799" i="2"/>
  <c r="R799" i="2"/>
  <c r="S798" i="2"/>
  <c r="R798" i="2"/>
  <c r="S797" i="2"/>
  <c r="R797" i="2"/>
  <c r="S796" i="2"/>
  <c r="R796" i="2"/>
  <c r="S795" i="2"/>
  <c r="R795" i="2"/>
  <c r="S794" i="2"/>
  <c r="R794" i="2"/>
  <c r="S793" i="2"/>
  <c r="R793" i="2"/>
  <c r="S792" i="2"/>
  <c r="R792" i="2"/>
  <c r="S791" i="2"/>
  <c r="R791" i="2"/>
  <c r="S790" i="2"/>
  <c r="R790" i="2"/>
  <c r="S789" i="2"/>
  <c r="R789" i="2"/>
  <c r="S788" i="2"/>
  <c r="R788" i="2"/>
  <c r="S787" i="2"/>
  <c r="R787" i="2"/>
  <c r="S786" i="2"/>
  <c r="R786" i="2"/>
  <c r="S785" i="2"/>
  <c r="R785" i="2"/>
  <c r="S784" i="2"/>
  <c r="R784" i="2"/>
  <c r="S783" i="2"/>
  <c r="R783" i="2"/>
  <c r="S782" i="2"/>
  <c r="R782" i="2"/>
  <c r="S781" i="2"/>
  <c r="R781" i="2"/>
  <c r="S780" i="2"/>
  <c r="R780" i="2"/>
  <c r="S779" i="2"/>
  <c r="R779" i="2"/>
  <c r="S778" i="2"/>
  <c r="R778" i="2"/>
  <c r="S777" i="2"/>
  <c r="R777" i="2"/>
  <c r="S776" i="2"/>
  <c r="R776" i="2"/>
  <c r="S775" i="2"/>
  <c r="R775" i="2"/>
  <c r="S774" i="2"/>
  <c r="R774" i="2"/>
  <c r="S773" i="2"/>
  <c r="R773" i="2"/>
  <c r="S772" i="2"/>
  <c r="R772" i="2"/>
  <c r="S771" i="2"/>
  <c r="R771" i="2"/>
  <c r="S770" i="2"/>
  <c r="R770" i="2"/>
  <c r="S769" i="2"/>
  <c r="R769" i="2"/>
  <c r="S768" i="2"/>
  <c r="R768" i="2"/>
  <c r="S767" i="2"/>
  <c r="R767" i="2"/>
  <c r="S766" i="2"/>
  <c r="R766" i="2"/>
  <c r="S765" i="2"/>
  <c r="R765" i="2"/>
  <c r="S764" i="2"/>
  <c r="R764" i="2"/>
  <c r="S763" i="2"/>
  <c r="R763" i="2"/>
  <c r="S762" i="2"/>
  <c r="R762" i="2"/>
  <c r="S761" i="2"/>
  <c r="R761" i="2"/>
  <c r="S760" i="2"/>
  <c r="R760" i="2"/>
  <c r="S759" i="2"/>
  <c r="R759" i="2"/>
  <c r="S758" i="2"/>
  <c r="R758" i="2"/>
  <c r="S757" i="2"/>
  <c r="R757" i="2"/>
  <c r="S756" i="2"/>
  <c r="R756" i="2"/>
  <c r="S755" i="2"/>
  <c r="R755" i="2"/>
  <c r="S754" i="2"/>
  <c r="R754" i="2"/>
  <c r="S753" i="2"/>
  <c r="R753" i="2"/>
  <c r="S752" i="2"/>
  <c r="R752" i="2"/>
  <c r="S751" i="2"/>
  <c r="R751" i="2"/>
  <c r="S750" i="2"/>
  <c r="R750" i="2"/>
  <c r="S749" i="2"/>
  <c r="R749" i="2"/>
  <c r="S748" i="2"/>
  <c r="R748" i="2"/>
  <c r="S747" i="2"/>
  <c r="R747" i="2"/>
  <c r="S746" i="2"/>
  <c r="R746" i="2"/>
  <c r="S745" i="2"/>
  <c r="R745" i="2"/>
  <c r="S744" i="2"/>
  <c r="R744" i="2"/>
  <c r="S743" i="2"/>
  <c r="R743" i="2"/>
  <c r="S742" i="2"/>
  <c r="R742" i="2"/>
  <c r="S741" i="2"/>
  <c r="R741" i="2"/>
  <c r="S740" i="2"/>
  <c r="R740" i="2"/>
  <c r="S739" i="2"/>
  <c r="R739" i="2"/>
  <c r="S738" i="2"/>
  <c r="R738" i="2"/>
  <c r="S737" i="2"/>
  <c r="R737" i="2"/>
  <c r="S736" i="2"/>
  <c r="R736" i="2"/>
  <c r="S735" i="2"/>
  <c r="R735" i="2"/>
  <c r="S734" i="2"/>
  <c r="R734" i="2"/>
  <c r="S733" i="2"/>
  <c r="R733" i="2"/>
  <c r="S732" i="2"/>
  <c r="R732" i="2"/>
  <c r="S731" i="2"/>
  <c r="R731" i="2"/>
  <c r="S730" i="2"/>
  <c r="R730" i="2"/>
  <c r="S729" i="2"/>
  <c r="R729" i="2"/>
  <c r="S728" i="2"/>
  <c r="R728" i="2"/>
  <c r="S727" i="2"/>
  <c r="R727" i="2"/>
  <c r="S726" i="2"/>
  <c r="R726" i="2"/>
  <c r="S725" i="2"/>
  <c r="R725" i="2"/>
  <c r="S724" i="2"/>
  <c r="R724" i="2"/>
  <c r="S723" i="2"/>
  <c r="R723" i="2"/>
  <c r="S722" i="2"/>
  <c r="R722" i="2"/>
  <c r="S721" i="2"/>
  <c r="R721" i="2"/>
  <c r="S720" i="2"/>
  <c r="R720" i="2"/>
  <c r="S719" i="2"/>
  <c r="R719" i="2"/>
  <c r="S718" i="2"/>
  <c r="R718" i="2"/>
  <c r="S717" i="2"/>
  <c r="R717" i="2"/>
  <c r="S716" i="2"/>
  <c r="R716" i="2"/>
  <c r="S715" i="2"/>
  <c r="R715" i="2"/>
  <c r="S714" i="2"/>
  <c r="R714" i="2"/>
  <c r="S713" i="2"/>
  <c r="R713" i="2"/>
  <c r="S712" i="2"/>
  <c r="R712" i="2"/>
  <c r="S711" i="2"/>
  <c r="R711" i="2"/>
  <c r="S710" i="2"/>
  <c r="R710" i="2"/>
  <c r="S709" i="2"/>
  <c r="R709" i="2"/>
  <c r="S708" i="2"/>
  <c r="R708" i="2"/>
  <c r="S707" i="2"/>
  <c r="R707" i="2"/>
  <c r="S706" i="2"/>
  <c r="R706" i="2"/>
  <c r="S705" i="2"/>
  <c r="R705" i="2"/>
  <c r="S704" i="2"/>
  <c r="R704" i="2"/>
  <c r="S703" i="2"/>
  <c r="R703" i="2"/>
  <c r="S702" i="2"/>
  <c r="R702" i="2"/>
  <c r="S701" i="2"/>
  <c r="R701" i="2"/>
  <c r="S700" i="2"/>
  <c r="R700" i="2"/>
  <c r="S699" i="2"/>
  <c r="R699" i="2"/>
  <c r="S698" i="2"/>
  <c r="R698" i="2"/>
  <c r="S697" i="2"/>
  <c r="R697" i="2"/>
  <c r="S696" i="2"/>
  <c r="R696" i="2"/>
  <c r="S695" i="2"/>
  <c r="R695" i="2"/>
  <c r="S694" i="2"/>
  <c r="R694" i="2"/>
  <c r="S693" i="2"/>
  <c r="R693" i="2"/>
  <c r="S692" i="2"/>
  <c r="R692" i="2"/>
  <c r="S691" i="2"/>
  <c r="R691" i="2"/>
  <c r="S690" i="2"/>
  <c r="R690" i="2"/>
  <c r="S689" i="2"/>
  <c r="R689" i="2"/>
  <c r="S688" i="2"/>
  <c r="R688" i="2"/>
  <c r="S687" i="2"/>
  <c r="R687" i="2"/>
  <c r="S686" i="2"/>
  <c r="R686" i="2"/>
  <c r="S685" i="2"/>
  <c r="R685" i="2"/>
  <c r="S684" i="2"/>
  <c r="R684" i="2"/>
  <c r="S683" i="2"/>
  <c r="R683" i="2"/>
  <c r="S682" i="2"/>
  <c r="R682" i="2"/>
  <c r="S681" i="2"/>
  <c r="R681" i="2"/>
  <c r="S680" i="2"/>
  <c r="R680" i="2"/>
  <c r="S679" i="2"/>
  <c r="R679" i="2"/>
  <c r="S678" i="2"/>
  <c r="R678" i="2"/>
  <c r="S677" i="2"/>
  <c r="R677" i="2"/>
  <c r="S676" i="2"/>
  <c r="R676" i="2"/>
  <c r="S675" i="2"/>
  <c r="R675" i="2"/>
  <c r="S674" i="2"/>
  <c r="R674" i="2"/>
  <c r="S673" i="2"/>
  <c r="R673" i="2"/>
  <c r="S672" i="2"/>
  <c r="R672" i="2"/>
  <c r="S671" i="2"/>
  <c r="R671" i="2"/>
  <c r="S670" i="2"/>
  <c r="R670" i="2"/>
  <c r="S669" i="2"/>
  <c r="R669" i="2"/>
  <c r="S668" i="2"/>
  <c r="R668" i="2"/>
  <c r="S667" i="2"/>
  <c r="R667" i="2"/>
  <c r="S666" i="2"/>
  <c r="R666" i="2"/>
  <c r="S665" i="2"/>
  <c r="R665" i="2"/>
  <c r="S664" i="2"/>
  <c r="R664" i="2"/>
  <c r="S663" i="2"/>
  <c r="R663" i="2"/>
  <c r="S662" i="2"/>
  <c r="R662" i="2"/>
  <c r="S661" i="2"/>
  <c r="R661" i="2"/>
  <c r="S660" i="2"/>
  <c r="R660" i="2"/>
  <c r="S659" i="2"/>
  <c r="R659" i="2"/>
  <c r="S658" i="2"/>
  <c r="R658" i="2"/>
  <c r="S657" i="2"/>
  <c r="R657" i="2"/>
  <c r="S656" i="2"/>
  <c r="R656" i="2"/>
  <c r="S655" i="2"/>
  <c r="R655" i="2"/>
  <c r="S654" i="2"/>
  <c r="R654" i="2"/>
  <c r="S653" i="2"/>
  <c r="R653" i="2"/>
  <c r="S652" i="2"/>
  <c r="R652" i="2"/>
  <c r="S651" i="2"/>
  <c r="R651" i="2"/>
  <c r="S650" i="2"/>
  <c r="R650" i="2"/>
  <c r="S649" i="2"/>
  <c r="R649" i="2"/>
  <c r="S648" i="2"/>
  <c r="R648" i="2"/>
  <c r="S647" i="2"/>
  <c r="R647" i="2"/>
  <c r="S646" i="2"/>
  <c r="R646" i="2"/>
  <c r="S645" i="2"/>
  <c r="R645" i="2"/>
  <c r="S644" i="2"/>
  <c r="R644" i="2"/>
  <c r="S643" i="2"/>
  <c r="R643" i="2"/>
  <c r="S642" i="2"/>
  <c r="R642" i="2"/>
  <c r="S641" i="2"/>
  <c r="R641" i="2"/>
  <c r="S640" i="2"/>
  <c r="R640" i="2"/>
  <c r="S639" i="2"/>
  <c r="R639" i="2"/>
  <c r="S638" i="2"/>
  <c r="R638" i="2"/>
  <c r="S637" i="2"/>
  <c r="R637" i="2"/>
  <c r="S636" i="2"/>
  <c r="R636" i="2"/>
  <c r="S635" i="2"/>
  <c r="R635" i="2"/>
  <c r="S634" i="2"/>
  <c r="R634" i="2"/>
  <c r="S633" i="2"/>
  <c r="R633" i="2"/>
  <c r="S632" i="2"/>
  <c r="R632" i="2"/>
  <c r="S631" i="2"/>
  <c r="R631" i="2"/>
  <c r="S630" i="2"/>
  <c r="R630" i="2"/>
  <c r="S629" i="2"/>
  <c r="R629" i="2"/>
  <c r="S628" i="2"/>
  <c r="R628" i="2"/>
  <c r="S627" i="2"/>
  <c r="R627" i="2"/>
  <c r="S626" i="2"/>
  <c r="R626" i="2"/>
  <c r="S625" i="2"/>
  <c r="R625" i="2"/>
  <c r="S624" i="2"/>
  <c r="R624" i="2"/>
  <c r="S623" i="2"/>
  <c r="R623" i="2"/>
  <c r="S622" i="2"/>
  <c r="R622" i="2"/>
  <c r="S621" i="2"/>
  <c r="R621" i="2"/>
  <c r="S620" i="2"/>
  <c r="R620" i="2"/>
  <c r="S619" i="2"/>
  <c r="R619" i="2"/>
  <c r="S618" i="2"/>
  <c r="R618" i="2"/>
  <c r="S617" i="2"/>
  <c r="R617" i="2"/>
  <c r="S616" i="2"/>
  <c r="R616" i="2"/>
  <c r="S615" i="2"/>
  <c r="R615" i="2"/>
  <c r="S614" i="2"/>
  <c r="R614" i="2"/>
  <c r="S613" i="2"/>
  <c r="R613" i="2"/>
  <c r="S612" i="2"/>
  <c r="R612" i="2"/>
  <c r="S611" i="2"/>
  <c r="R611" i="2"/>
  <c r="S610" i="2"/>
  <c r="R610" i="2"/>
  <c r="S609" i="2"/>
  <c r="R609" i="2"/>
  <c r="S608" i="2"/>
  <c r="R608" i="2"/>
  <c r="S607" i="2"/>
  <c r="R607" i="2"/>
  <c r="S606" i="2"/>
  <c r="R606" i="2"/>
  <c r="S605" i="2"/>
  <c r="R605" i="2"/>
  <c r="S604" i="2"/>
  <c r="R604" i="2"/>
  <c r="S603" i="2"/>
  <c r="R603" i="2"/>
  <c r="S602" i="2"/>
  <c r="R602" i="2"/>
  <c r="S601" i="2"/>
  <c r="R601" i="2"/>
  <c r="S600" i="2"/>
  <c r="R600" i="2"/>
  <c r="S599" i="2"/>
  <c r="R599" i="2"/>
  <c r="S598" i="2"/>
  <c r="R598" i="2"/>
  <c r="S597" i="2"/>
  <c r="R597" i="2"/>
  <c r="S596" i="2"/>
  <c r="R596" i="2"/>
  <c r="S595" i="2"/>
  <c r="R595" i="2"/>
  <c r="S594" i="2"/>
  <c r="R594" i="2"/>
  <c r="S593" i="2"/>
  <c r="R593" i="2"/>
  <c r="S592" i="2"/>
  <c r="R592" i="2"/>
  <c r="S591" i="2"/>
  <c r="R591" i="2"/>
  <c r="S590" i="2"/>
  <c r="R590" i="2"/>
  <c r="S589" i="2"/>
  <c r="R589" i="2"/>
  <c r="S588" i="2"/>
  <c r="R588" i="2"/>
  <c r="S587" i="2"/>
  <c r="R587" i="2"/>
  <c r="S586" i="2"/>
  <c r="R586" i="2"/>
  <c r="S585" i="2"/>
  <c r="R585" i="2"/>
  <c r="S584" i="2"/>
  <c r="R584" i="2"/>
  <c r="S583" i="2"/>
  <c r="R583" i="2"/>
  <c r="S582" i="2"/>
  <c r="R582" i="2"/>
  <c r="S581" i="2"/>
  <c r="R581" i="2"/>
  <c r="S580" i="2"/>
  <c r="R580" i="2"/>
  <c r="S579" i="2"/>
  <c r="R579" i="2"/>
  <c r="S578" i="2"/>
  <c r="R578" i="2"/>
  <c r="S577" i="2"/>
  <c r="R577" i="2"/>
  <c r="S576" i="2"/>
  <c r="R576" i="2"/>
  <c r="S575" i="2"/>
  <c r="R575" i="2"/>
  <c r="S574" i="2"/>
  <c r="R574" i="2"/>
  <c r="S573" i="2"/>
  <c r="R573" i="2"/>
  <c r="S572" i="2"/>
  <c r="R572" i="2"/>
  <c r="S571" i="2"/>
  <c r="R571" i="2"/>
  <c r="S570" i="2"/>
  <c r="R570" i="2"/>
  <c r="S569" i="2"/>
  <c r="R569" i="2"/>
  <c r="S568" i="2"/>
  <c r="R568" i="2"/>
  <c r="S567" i="2"/>
  <c r="R567" i="2"/>
  <c r="S566" i="2"/>
  <c r="R566" i="2"/>
  <c r="S565" i="2"/>
  <c r="R565" i="2"/>
  <c r="S564" i="2"/>
  <c r="R564" i="2"/>
  <c r="S563" i="2"/>
  <c r="R563" i="2"/>
  <c r="S562" i="2"/>
  <c r="R562" i="2"/>
  <c r="S561" i="2"/>
  <c r="R561" i="2"/>
  <c r="S560" i="2"/>
  <c r="R560" i="2"/>
  <c r="S559" i="2"/>
  <c r="R559" i="2"/>
  <c r="S558" i="2"/>
  <c r="R558" i="2"/>
  <c r="S557" i="2"/>
  <c r="R557" i="2"/>
  <c r="S556" i="2"/>
  <c r="R556" i="2"/>
  <c r="S555" i="2"/>
  <c r="R555" i="2"/>
  <c r="S554" i="2"/>
  <c r="R554" i="2"/>
  <c r="S553" i="2"/>
  <c r="R553" i="2"/>
  <c r="S552" i="2"/>
  <c r="R552" i="2"/>
  <c r="S551" i="2"/>
  <c r="R551" i="2"/>
  <c r="S550" i="2"/>
  <c r="R550" i="2"/>
  <c r="S549" i="2"/>
  <c r="R549" i="2"/>
  <c r="S548" i="2"/>
  <c r="R548" i="2"/>
  <c r="S547" i="2"/>
  <c r="R547" i="2"/>
  <c r="S546" i="2"/>
  <c r="R546" i="2"/>
  <c r="S545" i="2"/>
  <c r="R545" i="2"/>
  <c r="S544" i="2"/>
  <c r="R544" i="2"/>
  <c r="S543" i="2"/>
  <c r="R543" i="2"/>
  <c r="S542" i="2"/>
  <c r="R542" i="2"/>
  <c r="S541" i="2"/>
  <c r="R541" i="2"/>
  <c r="S540" i="2"/>
  <c r="R540" i="2"/>
  <c r="S539" i="2"/>
  <c r="R539" i="2"/>
  <c r="S538" i="2"/>
  <c r="R538" i="2"/>
  <c r="S537" i="2"/>
  <c r="R537" i="2"/>
  <c r="S536" i="2"/>
  <c r="R536" i="2"/>
  <c r="S535" i="2"/>
  <c r="R535" i="2"/>
  <c r="S534" i="2"/>
  <c r="R534" i="2"/>
  <c r="S533" i="2"/>
  <c r="R533" i="2"/>
  <c r="S532" i="2"/>
  <c r="R532" i="2"/>
  <c r="S531" i="2"/>
  <c r="R531" i="2"/>
  <c r="S530" i="2"/>
  <c r="R530" i="2"/>
  <c r="S529" i="2"/>
  <c r="R529" i="2"/>
  <c r="S528" i="2"/>
  <c r="R528" i="2"/>
  <c r="S527" i="2"/>
  <c r="R527" i="2"/>
  <c r="S526" i="2"/>
  <c r="R526" i="2"/>
  <c r="S525" i="2"/>
  <c r="R525" i="2"/>
  <c r="S524" i="2"/>
  <c r="R524" i="2"/>
  <c r="S523" i="2"/>
  <c r="R523" i="2"/>
  <c r="S522" i="2"/>
  <c r="R522" i="2"/>
  <c r="S521" i="2"/>
  <c r="R521" i="2"/>
  <c r="S520" i="2"/>
  <c r="R520" i="2"/>
  <c r="S519" i="2"/>
  <c r="R519" i="2"/>
  <c r="S518" i="2"/>
  <c r="R518" i="2"/>
  <c r="S517" i="2"/>
  <c r="R517" i="2"/>
  <c r="S516" i="2"/>
  <c r="R516" i="2"/>
  <c r="S515" i="2"/>
  <c r="R515" i="2"/>
  <c r="S514" i="2"/>
  <c r="R514" i="2"/>
  <c r="S513" i="2"/>
  <c r="R513" i="2"/>
  <c r="S512" i="2"/>
  <c r="R512" i="2"/>
  <c r="S511" i="2"/>
  <c r="R511" i="2"/>
  <c r="S510" i="2"/>
  <c r="R510" i="2"/>
  <c r="S509" i="2"/>
  <c r="R509" i="2"/>
  <c r="S508" i="2"/>
  <c r="R508" i="2"/>
  <c r="S507" i="2"/>
  <c r="R507" i="2"/>
  <c r="S506" i="2"/>
  <c r="R506" i="2"/>
  <c r="S505" i="2"/>
  <c r="R505" i="2"/>
  <c r="S504" i="2"/>
  <c r="R504" i="2"/>
  <c r="S503" i="2"/>
  <c r="R503" i="2"/>
  <c r="S502" i="2"/>
  <c r="R502" i="2"/>
  <c r="S501" i="2"/>
  <c r="R501" i="2"/>
  <c r="S500" i="2"/>
  <c r="R500" i="2"/>
  <c r="S499" i="2"/>
  <c r="R499" i="2"/>
  <c r="S498" i="2"/>
  <c r="R498" i="2"/>
  <c r="S497" i="2"/>
  <c r="R497" i="2"/>
  <c r="S496" i="2"/>
  <c r="R496" i="2"/>
  <c r="S495" i="2"/>
  <c r="R495" i="2"/>
  <c r="S494" i="2"/>
  <c r="R494" i="2"/>
  <c r="S493" i="2"/>
  <c r="R493" i="2"/>
  <c r="S492" i="2"/>
  <c r="R492" i="2"/>
  <c r="S491" i="2"/>
  <c r="R491" i="2"/>
  <c r="S490" i="2"/>
  <c r="R490" i="2"/>
  <c r="S489" i="2"/>
  <c r="R489" i="2"/>
  <c r="S488" i="2"/>
  <c r="R488" i="2"/>
  <c r="S487" i="2"/>
  <c r="R487" i="2"/>
  <c r="S486" i="2"/>
  <c r="R486" i="2"/>
  <c r="S485" i="2"/>
  <c r="R485" i="2"/>
  <c r="S484" i="2"/>
  <c r="R484" i="2"/>
  <c r="S483" i="2"/>
  <c r="R483" i="2"/>
  <c r="S482" i="2"/>
  <c r="R482" i="2"/>
  <c r="S481" i="2"/>
  <c r="R481" i="2"/>
  <c r="S480" i="2"/>
  <c r="R480" i="2"/>
  <c r="S479" i="2"/>
  <c r="R479" i="2"/>
  <c r="S478" i="2"/>
  <c r="R478" i="2"/>
  <c r="S477" i="2"/>
  <c r="R477" i="2"/>
  <c r="S476" i="2"/>
  <c r="R476" i="2"/>
  <c r="S475" i="2"/>
  <c r="R475" i="2"/>
  <c r="S474" i="2"/>
  <c r="R474" i="2"/>
  <c r="S473" i="2"/>
  <c r="R473" i="2"/>
  <c r="S472" i="2"/>
  <c r="R472" i="2"/>
  <c r="S471" i="2"/>
  <c r="R471" i="2"/>
  <c r="S470" i="2"/>
  <c r="R470" i="2"/>
  <c r="S469" i="2"/>
  <c r="R469" i="2"/>
  <c r="S468" i="2"/>
  <c r="R468" i="2"/>
  <c r="S467" i="2"/>
  <c r="R467" i="2"/>
  <c r="S466" i="2"/>
  <c r="R466" i="2"/>
  <c r="S465" i="2"/>
  <c r="R465" i="2"/>
  <c r="S464" i="2"/>
  <c r="R464" i="2"/>
  <c r="S463" i="2"/>
  <c r="R463" i="2"/>
  <c r="S462" i="2"/>
  <c r="R462" i="2"/>
  <c r="S461" i="2"/>
  <c r="R461" i="2"/>
  <c r="S460" i="2"/>
  <c r="R460" i="2"/>
  <c r="S459" i="2"/>
  <c r="R459" i="2"/>
  <c r="S458" i="2"/>
  <c r="R458" i="2"/>
  <c r="S457" i="2"/>
  <c r="R457" i="2"/>
  <c r="S456" i="2"/>
  <c r="R456" i="2"/>
  <c r="S455" i="2"/>
  <c r="R455" i="2"/>
  <c r="S454" i="2"/>
  <c r="R454" i="2"/>
  <c r="S453" i="2"/>
  <c r="R453" i="2"/>
  <c r="S452" i="2"/>
  <c r="R452" i="2"/>
  <c r="S451" i="2"/>
  <c r="R451" i="2"/>
  <c r="S450" i="2"/>
  <c r="R450" i="2"/>
  <c r="S449" i="2"/>
  <c r="R449" i="2"/>
  <c r="S448" i="2"/>
  <c r="R448" i="2"/>
  <c r="S447" i="2"/>
  <c r="R447" i="2"/>
  <c r="S446" i="2"/>
  <c r="R446" i="2"/>
  <c r="S445" i="2"/>
  <c r="R445" i="2"/>
  <c r="S444" i="2"/>
  <c r="R444" i="2"/>
  <c r="S443" i="2"/>
  <c r="R443" i="2"/>
  <c r="S442" i="2"/>
  <c r="R442" i="2"/>
  <c r="S441" i="2"/>
  <c r="R441" i="2"/>
  <c r="S440" i="2"/>
  <c r="R440" i="2"/>
  <c r="S439" i="2"/>
  <c r="R439" i="2"/>
  <c r="S438" i="2"/>
  <c r="R438" i="2"/>
  <c r="S437" i="2"/>
  <c r="R437" i="2"/>
  <c r="S436" i="2"/>
  <c r="R436" i="2"/>
  <c r="S435" i="2"/>
  <c r="R435" i="2"/>
  <c r="S434" i="2"/>
  <c r="R434" i="2"/>
  <c r="S433" i="2"/>
  <c r="R433" i="2"/>
  <c r="S432" i="2"/>
  <c r="R432" i="2"/>
  <c r="S431" i="2"/>
  <c r="R431" i="2"/>
  <c r="S430" i="2"/>
  <c r="R430" i="2"/>
  <c r="S429" i="2"/>
  <c r="R429" i="2"/>
  <c r="S428" i="2"/>
  <c r="R428" i="2"/>
  <c r="S427" i="2"/>
  <c r="R427" i="2"/>
  <c r="S426" i="2"/>
  <c r="R426" i="2"/>
  <c r="S425" i="2"/>
  <c r="R425" i="2"/>
  <c r="S424" i="2"/>
  <c r="R424" i="2"/>
  <c r="S423" i="2"/>
  <c r="R423" i="2"/>
  <c r="S422" i="2"/>
  <c r="R422" i="2"/>
  <c r="S421" i="2"/>
  <c r="R421" i="2"/>
  <c r="S420" i="2"/>
  <c r="R420" i="2"/>
  <c r="S419" i="2"/>
  <c r="R419" i="2"/>
  <c r="S418" i="2"/>
  <c r="R418" i="2"/>
  <c r="S417" i="2"/>
  <c r="R417" i="2"/>
  <c r="S416" i="2"/>
  <c r="R416" i="2"/>
  <c r="S415" i="2"/>
  <c r="R415" i="2"/>
  <c r="S414" i="2"/>
  <c r="R414" i="2"/>
  <c r="S413" i="2"/>
  <c r="R413" i="2"/>
  <c r="S412" i="2"/>
  <c r="R412" i="2"/>
  <c r="S411" i="2"/>
  <c r="R411" i="2"/>
  <c r="S410" i="2"/>
  <c r="R410" i="2"/>
  <c r="S409" i="2"/>
  <c r="R409" i="2"/>
  <c r="S408" i="2"/>
  <c r="R408" i="2"/>
  <c r="S407" i="2"/>
  <c r="R407" i="2"/>
  <c r="S406" i="2"/>
  <c r="R406" i="2"/>
  <c r="S405" i="2"/>
  <c r="R405" i="2"/>
  <c r="S404" i="2"/>
  <c r="R404" i="2"/>
  <c r="S403" i="2"/>
  <c r="R403" i="2"/>
  <c r="S402" i="2"/>
  <c r="R402" i="2"/>
  <c r="S401" i="2"/>
  <c r="R401" i="2"/>
  <c r="S400" i="2"/>
  <c r="R400" i="2"/>
  <c r="S399" i="2"/>
  <c r="R399" i="2"/>
  <c r="S398" i="2"/>
  <c r="R398" i="2"/>
  <c r="S397" i="2"/>
  <c r="R397" i="2"/>
  <c r="S396" i="2"/>
  <c r="R396" i="2"/>
  <c r="S395" i="2"/>
  <c r="R395" i="2"/>
  <c r="S394" i="2"/>
  <c r="R394" i="2"/>
  <c r="S393" i="2"/>
  <c r="R393" i="2"/>
  <c r="S392" i="2"/>
  <c r="R392" i="2"/>
  <c r="S391" i="2"/>
  <c r="R391" i="2"/>
  <c r="S390" i="2"/>
  <c r="R390" i="2"/>
  <c r="S389" i="2"/>
  <c r="R389" i="2"/>
  <c r="S388" i="2"/>
  <c r="R388" i="2"/>
  <c r="S387" i="2"/>
  <c r="R387" i="2"/>
  <c r="S386" i="2"/>
  <c r="R386" i="2"/>
  <c r="S385" i="2"/>
  <c r="R385" i="2"/>
  <c r="S384" i="2"/>
  <c r="R384" i="2"/>
  <c r="S383" i="2"/>
  <c r="R383" i="2"/>
  <c r="S382" i="2"/>
  <c r="R382" i="2"/>
  <c r="S381" i="2"/>
  <c r="R381" i="2"/>
  <c r="S380" i="2"/>
  <c r="R380" i="2"/>
  <c r="S379" i="2"/>
  <c r="R379" i="2"/>
  <c r="S378" i="2"/>
  <c r="R378" i="2"/>
  <c r="S377" i="2"/>
  <c r="R377" i="2"/>
  <c r="S376" i="2"/>
  <c r="R376" i="2"/>
  <c r="S375" i="2"/>
  <c r="R375" i="2"/>
  <c r="S374" i="2"/>
  <c r="R374" i="2"/>
  <c r="S373" i="2"/>
  <c r="R373" i="2"/>
  <c r="S372" i="2"/>
  <c r="R372" i="2"/>
  <c r="S371" i="2"/>
  <c r="R371" i="2"/>
  <c r="S370" i="2"/>
  <c r="R370" i="2"/>
  <c r="S369" i="2"/>
  <c r="R369" i="2"/>
  <c r="S368" i="2"/>
  <c r="R368" i="2"/>
  <c r="S367" i="2"/>
  <c r="R367" i="2"/>
  <c r="S366" i="2"/>
  <c r="R366" i="2"/>
  <c r="S365" i="2"/>
  <c r="R365" i="2"/>
  <c r="S364" i="2"/>
  <c r="R364" i="2"/>
  <c r="S363" i="2"/>
  <c r="R363" i="2"/>
  <c r="S362" i="2"/>
  <c r="R362" i="2"/>
  <c r="S361" i="2"/>
  <c r="R361" i="2"/>
  <c r="S360" i="2"/>
  <c r="R360" i="2"/>
  <c r="S359" i="2"/>
  <c r="R359" i="2"/>
  <c r="S358" i="2"/>
  <c r="R358" i="2"/>
  <c r="S357" i="2"/>
  <c r="R357" i="2"/>
  <c r="S356" i="2"/>
  <c r="R356" i="2"/>
  <c r="S355" i="2"/>
  <c r="R355" i="2"/>
  <c r="S354" i="2"/>
  <c r="R354" i="2"/>
  <c r="S353" i="2"/>
  <c r="R353" i="2"/>
  <c r="S352" i="2"/>
  <c r="R352" i="2"/>
  <c r="S351" i="2"/>
  <c r="R351" i="2"/>
  <c r="S350" i="2"/>
  <c r="R350" i="2"/>
  <c r="S349" i="2"/>
  <c r="R349" i="2"/>
  <c r="S348" i="2"/>
  <c r="R348" i="2"/>
  <c r="S347" i="2"/>
  <c r="R347" i="2"/>
  <c r="S346" i="2"/>
  <c r="R346" i="2"/>
  <c r="S345" i="2"/>
  <c r="R345" i="2"/>
  <c r="S344" i="2"/>
  <c r="R344" i="2"/>
  <c r="S343" i="2"/>
  <c r="R343" i="2"/>
  <c r="S342" i="2"/>
  <c r="R342" i="2"/>
  <c r="S341" i="2"/>
  <c r="R341" i="2"/>
  <c r="S340" i="2"/>
  <c r="R340" i="2"/>
  <c r="S339" i="2"/>
  <c r="R339" i="2"/>
  <c r="S338" i="2"/>
  <c r="R338" i="2"/>
  <c r="S337" i="2"/>
  <c r="R337" i="2"/>
  <c r="S336" i="2"/>
  <c r="R336" i="2"/>
  <c r="S335" i="2"/>
  <c r="R335" i="2"/>
  <c r="S334" i="2"/>
  <c r="R334" i="2"/>
  <c r="S333" i="2"/>
  <c r="R333" i="2"/>
  <c r="S332" i="2"/>
  <c r="R332" i="2"/>
  <c r="S331" i="2"/>
  <c r="R331" i="2"/>
  <c r="S330" i="2"/>
  <c r="R330" i="2"/>
  <c r="S329" i="2"/>
  <c r="R329" i="2"/>
  <c r="S328" i="2"/>
  <c r="R328" i="2"/>
  <c r="S327" i="2"/>
  <c r="R327" i="2"/>
  <c r="S326" i="2"/>
  <c r="R326" i="2"/>
  <c r="S325" i="2"/>
  <c r="R325" i="2"/>
  <c r="S324" i="2"/>
  <c r="R324" i="2"/>
  <c r="S323" i="2"/>
  <c r="R323" i="2"/>
  <c r="S322" i="2"/>
  <c r="R322" i="2"/>
  <c r="S321" i="2"/>
  <c r="R321" i="2"/>
  <c r="S320" i="2"/>
  <c r="R320" i="2"/>
  <c r="S319" i="2"/>
  <c r="R319" i="2"/>
  <c r="S318" i="2"/>
  <c r="R318" i="2"/>
  <c r="S317" i="2"/>
  <c r="R317" i="2"/>
  <c r="S316" i="2"/>
  <c r="R316" i="2"/>
  <c r="S315" i="2"/>
  <c r="R315" i="2"/>
  <c r="S314" i="2"/>
  <c r="R314" i="2"/>
  <c r="S313" i="2"/>
  <c r="R313" i="2"/>
  <c r="S312" i="2"/>
  <c r="R312" i="2"/>
  <c r="S311" i="2"/>
  <c r="R311" i="2"/>
  <c r="S310" i="2"/>
  <c r="R310" i="2"/>
  <c r="S309" i="2"/>
  <c r="R309" i="2"/>
  <c r="S308" i="2"/>
  <c r="R308" i="2"/>
  <c r="S307" i="2"/>
  <c r="R307" i="2"/>
  <c r="S306" i="2"/>
  <c r="R306" i="2"/>
  <c r="S305" i="2"/>
  <c r="R305" i="2"/>
  <c r="S304" i="2"/>
  <c r="R304" i="2"/>
  <c r="S303" i="2"/>
  <c r="R303" i="2"/>
  <c r="S302" i="2"/>
  <c r="R302" i="2"/>
  <c r="S301" i="2"/>
  <c r="R301" i="2"/>
  <c r="S300" i="2"/>
  <c r="R300" i="2"/>
  <c r="S299" i="2"/>
  <c r="R299" i="2"/>
  <c r="S298" i="2"/>
  <c r="R298" i="2"/>
  <c r="S297" i="2"/>
  <c r="R297" i="2"/>
  <c r="S296" i="2"/>
  <c r="R296" i="2"/>
  <c r="S295" i="2"/>
  <c r="R295" i="2"/>
  <c r="S294" i="2"/>
  <c r="R294" i="2"/>
  <c r="S293" i="2"/>
  <c r="R293" i="2"/>
  <c r="S292" i="2"/>
  <c r="R292" i="2"/>
  <c r="S291" i="2"/>
  <c r="R291" i="2"/>
  <c r="S290" i="2"/>
  <c r="R290" i="2"/>
  <c r="S289" i="2"/>
  <c r="R289" i="2"/>
  <c r="S288" i="2"/>
  <c r="R288" i="2"/>
  <c r="S287" i="2"/>
  <c r="R287" i="2"/>
  <c r="S286" i="2"/>
  <c r="R286" i="2"/>
  <c r="S285" i="2"/>
  <c r="R285" i="2"/>
  <c r="S284" i="2"/>
  <c r="R284" i="2"/>
  <c r="S283" i="2"/>
  <c r="R283" i="2"/>
  <c r="S282" i="2"/>
  <c r="R282" i="2"/>
  <c r="S281" i="2"/>
  <c r="R281" i="2"/>
  <c r="S280" i="2"/>
  <c r="R280" i="2"/>
  <c r="S279" i="2"/>
  <c r="R279" i="2"/>
  <c r="S278" i="2"/>
  <c r="R278" i="2"/>
  <c r="S277" i="2"/>
  <c r="R277" i="2"/>
  <c r="S276" i="2"/>
  <c r="R276" i="2"/>
  <c r="S275" i="2"/>
  <c r="R275" i="2"/>
  <c r="S274" i="2"/>
  <c r="R274" i="2"/>
  <c r="S273" i="2"/>
  <c r="R273" i="2"/>
  <c r="S272" i="2"/>
  <c r="R272" i="2"/>
  <c r="S271" i="2"/>
  <c r="R271" i="2"/>
  <c r="S270" i="2"/>
  <c r="R270" i="2"/>
  <c r="S269" i="2"/>
  <c r="R269" i="2"/>
  <c r="S268" i="2"/>
  <c r="R268" i="2"/>
  <c r="S267" i="2"/>
  <c r="R267" i="2"/>
  <c r="S266" i="2"/>
  <c r="R266" i="2"/>
  <c r="S265" i="2"/>
  <c r="R265" i="2"/>
  <c r="S264" i="2"/>
  <c r="R264" i="2"/>
  <c r="S263" i="2"/>
  <c r="R263" i="2"/>
  <c r="S262" i="2"/>
  <c r="R262" i="2"/>
  <c r="S261" i="2"/>
  <c r="R261" i="2"/>
  <c r="S260" i="2"/>
  <c r="R260" i="2"/>
  <c r="S259" i="2"/>
  <c r="R259" i="2"/>
  <c r="S258" i="2"/>
  <c r="R258" i="2"/>
  <c r="S257" i="2"/>
  <c r="R257" i="2"/>
  <c r="S256" i="2"/>
  <c r="R256" i="2"/>
  <c r="S255" i="2"/>
  <c r="R255" i="2"/>
  <c r="S254" i="2"/>
  <c r="R254" i="2"/>
  <c r="S253" i="2"/>
  <c r="R253" i="2"/>
  <c r="S252" i="2"/>
  <c r="R252" i="2"/>
  <c r="S251" i="2"/>
  <c r="R251" i="2"/>
  <c r="S250" i="2"/>
  <c r="R250" i="2"/>
  <c r="S249" i="2"/>
  <c r="R249" i="2"/>
  <c r="S248" i="2"/>
  <c r="R248" i="2"/>
  <c r="S247" i="2"/>
  <c r="R247" i="2"/>
  <c r="S246" i="2"/>
  <c r="R246" i="2"/>
  <c r="S245" i="2"/>
  <c r="R245" i="2"/>
  <c r="S244" i="2"/>
  <c r="R244" i="2"/>
  <c r="S243" i="2"/>
  <c r="R243" i="2"/>
  <c r="S242" i="2"/>
  <c r="R242" i="2"/>
  <c r="S241" i="2"/>
  <c r="R241" i="2"/>
  <c r="S240" i="2"/>
  <c r="R240" i="2"/>
  <c r="S239" i="2"/>
  <c r="R239" i="2"/>
  <c r="S238" i="2"/>
  <c r="R238" i="2"/>
  <c r="S237" i="2"/>
  <c r="R237" i="2"/>
  <c r="S236" i="2"/>
  <c r="R236" i="2"/>
  <c r="S235" i="2"/>
  <c r="R235" i="2"/>
  <c r="S234" i="2"/>
  <c r="R234" i="2"/>
  <c r="S233" i="2"/>
  <c r="R233" i="2"/>
  <c r="S232" i="2"/>
  <c r="R232" i="2"/>
  <c r="S231" i="2"/>
  <c r="R231" i="2"/>
  <c r="S230" i="2"/>
  <c r="R230" i="2"/>
  <c r="S229" i="2"/>
  <c r="R229" i="2"/>
  <c r="S228" i="2"/>
  <c r="R228" i="2"/>
  <c r="S227" i="2"/>
  <c r="R227" i="2"/>
  <c r="S226" i="2"/>
  <c r="R226" i="2"/>
  <c r="S225" i="2"/>
  <c r="R225" i="2"/>
  <c r="S224" i="2"/>
  <c r="R224" i="2"/>
  <c r="S223" i="2"/>
  <c r="R223" i="2"/>
  <c r="S222" i="2"/>
  <c r="R222" i="2"/>
  <c r="S221" i="2"/>
  <c r="R221" i="2"/>
  <c r="S220" i="2"/>
  <c r="R220" i="2"/>
  <c r="S219" i="2"/>
  <c r="R219" i="2"/>
  <c r="S218" i="2"/>
  <c r="R218" i="2"/>
  <c r="S217" i="2"/>
  <c r="R217" i="2"/>
  <c r="S216" i="2"/>
  <c r="R216" i="2"/>
  <c r="S215" i="2"/>
  <c r="R215" i="2"/>
  <c r="S214" i="2"/>
  <c r="R214" i="2"/>
  <c r="S213" i="2"/>
  <c r="R213" i="2"/>
  <c r="S212" i="2"/>
  <c r="R212" i="2"/>
  <c r="S211" i="2"/>
  <c r="R211" i="2"/>
  <c r="S210" i="2"/>
  <c r="R210" i="2"/>
  <c r="S209" i="2"/>
  <c r="R209" i="2"/>
  <c r="S208" i="2"/>
  <c r="R208" i="2"/>
  <c r="S207" i="2"/>
  <c r="R207" i="2"/>
  <c r="S206" i="2"/>
  <c r="R206" i="2"/>
  <c r="S205" i="2"/>
  <c r="R205" i="2"/>
  <c r="S204" i="2"/>
  <c r="R204" i="2"/>
  <c r="S203" i="2"/>
  <c r="R203" i="2"/>
  <c r="S202" i="2"/>
  <c r="R202" i="2"/>
  <c r="S201" i="2"/>
  <c r="R201" i="2"/>
  <c r="S200" i="2"/>
  <c r="R200" i="2"/>
  <c r="S199" i="2"/>
  <c r="R199" i="2"/>
  <c r="S198" i="2"/>
  <c r="R198" i="2"/>
  <c r="S197" i="2"/>
  <c r="R197" i="2"/>
  <c r="S196" i="2"/>
  <c r="R196" i="2"/>
  <c r="S195" i="2"/>
  <c r="R195" i="2"/>
  <c r="S194" i="2"/>
  <c r="R194" i="2"/>
  <c r="S193" i="2"/>
  <c r="R193" i="2"/>
  <c r="S192" i="2"/>
  <c r="R192" i="2"/>
  <c r="S191" i="2"/>
  <c r="R191" i="2"/>
  <c r="S190" i="2"/>
  <c r="R190" i="2"/>
  <c r="S189" i="2"/>
  <c r="R189" i="2"/>
  <c r="S188" i="2"/>
  <c r="R188" i="2"/>
  <c r="S187" i="2"/>
  <c r="R187" i="2"/>
  <c r="S186" i="2"/>
  <c r="R186" i="2"/>
  <c r="S185" i="2"/>
  <c r="R185" i="2"/>
  <c r="S184" i="2"/>
  <c r="R184" i="2"/>
  <c r="S183" i="2"/>
  <c r="R183" i="2"/>
  <c r="S182" i="2"/>
  <c r="R182" i="2"/>
  <c r="S181" i="2"/>
  <c r="R181" i="2"/>
  <c r="S180" i="2"/>
  <c r="R180" i="2"/>
  <c r="S179" i="2"/>
  <c r="R179" i="2"/>
  <c r="S178" i="2"/>
  <c r="R178" i="2"/>
  <c r="S177" i="2"/>
  <c r="R177" i="2"/>
  <c r="S176" i="2"/>
  <c r="R176" i="2"/>
  <c r="S175" i="2"/>
  <c r="R175" i="2"/>
  <c r="S174" i="2"/>
  <c r="R174" i="2"/>
  <c r="S173" i="2"/>
  <c r="R173" i="2"/>
  <c r="S172" i="2"/>
  <c r="R172" i="2"/>
  <c r="S171" i="2"/>
  <c r="R171" i="2"/>
  <c r="S170" i="2"/>
  <c r="R170" i="2"/>
  <c r="S169" i="2"/>
  <c r="R169" i="2"/>
  <c r="S168" i="2"/>
  <c r="R168" i="2"/>
  <c r="S167" i="2"/>
  <c r="R167" i="2"/>
  <c r="S166" i="2"/>
  <c r="R166" i="2"/>
  <c r="S165" i="2"/>
  <c r="R165" i="2"/>
  <c r="S164" i="2"/>
  <c r="R164" i="2"/>
  <c r="S163" i="2"/>
  <c r="R163" i="2"/>
  <c r="S162" i="2"/>
  <c r="R162" i="2"/>
  <c r="S161" i="2"/>
  <c r="R161" i="2"/>
  <c r="S160" i="2"/>
  <c r="R160" i="2"/>
  <c r="S159" i="2"/>
  <c r="R159" i="2"/>
  <c r="S158" i="2"/>
  <c r="R158" i="2"/>
  <c r="S157" i="2"/>
  <c r="R157" i="2"/>
  <c r="S156" i="2"/>
  <c r="R156" i="2"/>
  <c r="S155" i="2"/>
  <c r="R155" i="2"/>
  <c r="S154" i="2"/>
  <c r="R154" i="2"/>
  <c r="S153" i="2"/>
  <c r="R153" i="2"/>
  <c r="S152" i="2"/>
  <c r="R152" i="2"/>
  <c r="S151" i="2"/>
  <c r="R151" i="2"/>
  <c r="S150" i="2"/>
  <c r="R150" i="2"/>
  <c r="S149" i="2"/>
  <c r="R149" i="2"/>
  <c r="S148" i="2"/>
  <c r="R148" i="2"/>
  <c r="S147" i="2"/>
  <c r="R147" i="2"/>
  <c r="S146" i="2"/>
  <c r="R146" i="2"/>
  <c r="S145" i="2"/>
  <c r="R145" i="2"/>
  <c r="S144" i="2"/>
  <c r="R144" i="2"/>
  <c r="S143" i="2"/>
  <c r="R143" i="2"/>
  <c r="S142" i="2"/>
  <c r="R142" i="2"/>
  <c r="S141" i="2"/>
  <c r="R141" i="2"/>
  <c r="S140" i="2"/>
  <c r="R140" i="2"/>
  <c r="S139" i="2"/>
  <c r="R139" i="2"/>
  <c r="S138" i="2"/>
  <c r="R138" i="2"/>
  <c r="S137" i="2"/>
  <c r="R137" i="2"/>
  <c r="S136" i="2"/>
  <c r="R136" i="2"/>
  <c r="S135" i="2"/>
  <c r="R135" i="2"/>
  <c r="S134" i="2"/>
  <c r="R134" i="2"/>
  <c r="S133" i="2"/>
  <c r="R133" i="2"/>
  <c r="S132" i="2"/>
  <c r="R132" i="2"/>
  <c r="S131" i="2"/>
  <c r="R131" i="2"/>
  <c r="S130" i="2"/>
  <c r="R130" i="2"/>
  <c r="S129" i="2"/>
  <c r="R129" i="2"/>
  <c r="S128" i="2"/>
  <c r="R128" i="2"/>
  <c r="S127" i="2"/>
  <c r="R127" i="2"/>
  <c r="S126" i="2"/>
  <c r="R126" i="2"/>
  <c r="S125" i="2"/>
  <c r="R125" i="2"/>
  <c r="S124" i="2"/>
  <c r="R124" i="2"/>
  <c r="S123" i="2"/>
  <c r="R123" i="2"/>
  <c r="S122" i="2"/>
  <c r="R122" i="2"/>
  <c r="S121" i="2"/>
  <c r="R121" i="2"/>
  <c r="S120" i="2"/>
  <c r="R120" i="2"/>
  <c r="S119" i="2"/>
  <c r="R119" i="2"/>
  <c r="S118" i="2"/>
  <c r="R118" i="2"/>
  <c r="S117" i="2"/>
  <c r="R117" i="2"/>
  <c r="S116" i="2"/>
  <c r="R116" i="2"/>
  <c r="S115" i="2"/>
  <c r="R115" i="2"/>
  <c r="S114" i="2"/>
  <c r="R114" i="2"/>
  <c r="S113" i="2"/>
  <c r="R113" i="2"/>
  <c r="S112" i="2"/>
  <c r="R112" i="2"/>
  <c r="S111" i="2"/>
  <c r="R111" i="2"/>
  <c r="S110" i="2"/>
  <c r="R110" i="2"/>
  <c r="S109" i="2"/>
  <c r="R109" i="2"/>
  <c r="S108" i="2"/>
  <c r="R108" i="2"/>
  <c r="S107" i="2"/>
  <c r="R107" i="2"/>
  <c r="S106" i="2"/>
  <c r="R106" i="2"/>
  <c r="S105" i="2"/>
  <c r="R105" i="2"/>
  <c r="S104" i="2"/>
  <c r="R104" i="2"/>
  <c r="S103" i="2"/>
  <c r="R103" i="2"/>
  <c r="S102" i="2"/>
  <c r="R102" i="2"/>
  <c r="S101" i="2"/>
  <c r="R101" i="2"/>
  <c r="S100" i="2"/>
  <c r="R100" i="2"/>
  <c r="S99" i="2"/>
  <c r="R99" i="2"/>
  <c r="S98" i="2"/>
  <c r="R98" i="2"/>
  <c r="S97" i="2"/>
  <c r="R97" i="2"/>
  <c r="S96" i="2"/>
  <c r="R96" i="2"/>
  <c r="S95" i="2"/>
  <c r="R95" i="2"/>
  <c r="S94" i="2"/>
  <c r="R94" i="2"/>
  <c r="S93" i="2"/>
  <c r="R93" i="2"/>
  <c r="S92" i="2"/>
  <c r="R92" i="2"/>
  <c r="S91" i="2"/>
  <c r="R91" i="2"/>
  <c r="S90" i="2"/>
  <c r="R90" i="2"/>
  <c r="S89" i="2"/>
  <c r="R89" i="2"/>
  <c r="S88" i="2"/>
  <c r="R88" i="2"/>
  <c r="S87" i="2"/>
  <c r="R87" i="2"/>
  <c r="S86" i="2"/>
  <c r="R86" i="2"/>
  <c r="S85" i="2"/>
  <c r="R85" i="2"/>
  <c r="S84" i="2"/>
  <c r="R84" i="2"/>
  <c r="S83" i="2"/>
  <c r="R83" i="2"/>
  <c r="S82" i="2"/>
  <c r="R82" i="2"/>
  <c r="S81" i="2"/>
  <c r="R81" i="2"/>
  <c r="S80" i="2"/>
  <c r="R80" i="2"/>
  <c r="S79" i="2"/>
  <c r="R79" i="2"/>
  <c r="S78" i="2"/>
  <c r="R78" i="2"/>
  <c r="S77" i="2"/>
  <c r="R77" i="2"/>
  <c r="S76" i="2"/>
  <c r="R76" i="2"/>
  <c r="S75" i="2"/>
  <c r="R75" i="2"/>
  <c r="S74" i="2"/>
  <c r="R74" i="2"/>
  <c r="S73" i="2"/>
  <c r="R73" i="2"/>
  <c r="S72" i="2"/>
  <c r="R72" i="2"/>
  <c r="S71" i="2"/>
  <c r="R71" i="2"/>
  <c r="S70" i="2"/>
  <c r="R70" i="2"/>
  <c r="S69" i="2"/>
  <c r="R69" i="2"/>
  <c r="S68" i="2"/>
  <c r="R68" i="2"/>
  <c r="S67" i="2"/>
  <c r="R67" i="2"/>
  <c r="S66" i="2"/>
  <c r="R66" i="2"/>
  <c r="S65" i="2"/>
  <c r="R65" i="2"/>
  <c r="S64" i="2"/>
  <c r="R64" i="2"/>
  <c r="S63" i="2"/>
  <c r="R63" i="2"/>
  <c r="S62" i="2"/>
  <c r="R62" i="2"/>
  <c r="S61" i="2"/>
  <c r="R61" i="2"/>
  <c r="S60" i="2"/>
  <c r="R60" i="2"/>
  <c r="S59" i="2"/>
  <c r="R59" i="2"/>
  <c r="S58" i="2"/>
  <c r="R58" i="2"/>
  <c r="S57" i="2"/>
  <c r="R57" i="2"/>
  <c r="S56" i="2"/>
  <c r="R56" i="2"/>
  <c r="S55" i="2"/>
  <c r="R55" i="2"/>
  <c r="S54" i="2"/>
  <c r="R54" i="2"/>
  <c r="S53" i="2"/>
  <c r="R53" i="2"/>
  <c r="S52" i="2"/>
  <c r="R52" i="2"/>
  <c r="S51" i="2"/>
  <c r="R51" i="2"/>
  <c r="S50" i="2"/>
  <c r="R50" i="2"/>
  <c r="S49" i="2"/>
  <c r="R49" i="2"/>
  <c r="S48" i="2"/>
  <c r="R48" i="2"/>
  <c r="S47" i="2"/>
  <c r="R47" i="2"/>
  <c r="S46" i="2"/>
  <c r="R46" i="2"/>
  <c r="S45" i="2"/>
  <c r="R45" i="2"/>
  <c r="S44" i="2"/>
  <c r="R44" i="2"/>
  <c r="S43" i="2"/>
  <c r="R43" i="2"/>
  <c r="S42" i="2"/>
  <c r="R42" i="2"/>
  <c r="S41" i="2"/>
  <c r="R41" i="2"/>
  <c r="S40" i="2"/>
  <c r="R40" i="2"/>
  <c r="S39" i="2"/>
  <c r="R39" i="2"/>
  <c r="S38" i="2"/>
  <c r="R38" i="2"/>
  <c r="S37" i="2"/>
  <c r="R37" i="2"/>
  <c r="S36" i="2"/>
  <c r="R36" i="2"/>
  <c r="S35" i="2"/>
  <c r="R35" i="2"/>
  <c r="S34" i="2"/>
  <c r="R34" i="2"/>
  <c r="S33" i="2"/>
  <c r="R33" i="2"/>
  <c r="S32" i="2"/>
  <c r="R32" i="2"/>
  <c r="S31" i="2"/>
  <c r="R31" i="2"/>
  <c r="S30" i="2"/>
  <c r="R30" i="2"/>
  <c r="S29" i="2"/>
  <c r="R29" i="2"/>
  <c r="S28" i="2"/>
  <c r="R28" i="2"/>
  <c r="S27" i="2"/>
  <c r="R27" i="2"/>
  <c r="S26" i="2"/>
  <c r="R26" i="2"/>
  <c r="S25" i="2"/>
  <c r="R25" i="2"/>
  <c r="S24" i="2"/>
  <c r="R24" i="2"/>
  <c r="S23" i="2"/>
  <c r="R23" i="2"/>
  <c r="S22" i="2"/>
  <c r="R22" i="2"/>
  <c r="S21" i="2"/>
  <c r="R21" i="2"/>
  <c r="S20" i="2"/>
  <c r="R20" i="2"/>
  <c r="S19" i="2"/>
  <c r="R19" i="2"/>
  <c r="S18" i="2"/>
  <c r="R18" i="2"/>
  <c r="S17" i="2"/>
  <c r="R17" i="2"/>
  <c r="S16" i="2"/>
  <c r="R16" i="2"/>
  <c r="S15" i="2"/>
  <c r="R15" i="2"/>
  <c r="S14" i="2"/>
  <c r="R14" i="2"/>
  <c r="S13" i="2"/>
  <c r="R13" i="2"/>
  <c r="S12" i="2"/>
  <c r="R12" i="2"/>
  <c r="S11" i="2"/>
  <c r="R11" i="2"/>
  <c r="S10" i="2"/>
  <c r="R10" i="2"/>
  <c r="S9" i="2"/>
  <c r="R9" i="2"/>
  <c r="S8" i="2"/>
  <c r="R8" i="2"/>
  <c r="S7" i="2"/>
  <c r="R7" i="2"/>
  <c r="S6" i="2"/>
  <c r="R6" i="2"/>
  <c r="S5" i="2"/>
  <c r="R5" i="2"/>
  <c r="S4" i="2"/>
  <c r="R4" i="2"/>
  <c r="S3" i="2"/>
  <c r="S2" i="2"/>
  <c r="M2497" i="2"/>
  <c r="M2494" i="2"/>
  <c r="M2449" i="2"/>
  <c r="M2446" i="2"/>
  <c r="M2433" i="2"/>
  <c r="M2430" i="2"/>
  <c r="M2403" i="2"/>
  <c r="M2341" i="2"/>
  <c r="M2309" i="2"/>
  <c r="M2213" i="2"/>
  <c r="M2085" i="2"/>
  <c r="M1733" i="2"/>
  <c r="M1541" i="2"/>
  <c r="M1413" i="2"/>
  <c r="M1381" i="2"/>
  <c r="M1317" i="2"/>
  <c r="M1285" i="2"/>
  <c r="M1221" i="2"/>
  <c r="M901" i="2"/>
  <c r="M837" i="2"/>
  <c r="M805" i="2"/>
  <c r="M741" i="2"/>
  <c r="M709" i="2"/>
  <c r="M827" i="2" l="1"/>
  <c r="M1398" i="2"/>
  <c r="M1526" i="2"/>
  <c r="M699" i="2"/>
  <c r="M859" i="2"/>
  <c r="M2283" i="2"/>
  <c r="M2299" i="2"/>
  <c r="M582" i="2"/>
  <c r="M731" i="2"/>
  <c r="M2165" i="2"/>
  <c r="M2197" i="2"/>
  <c r="M2331" i="2"/>
  <c r="M2453" i="2"/>
  <c r="M1131" i="2"/>
  <c r="M1149" i="2"/>
  <c r="M1258" i="2"/>
  <c r="M1263" i="2"/>
  <c r="M1797" i="2"/>
  <c r="M1829" i="2"/>
  <c r="M1893" i="2"/>
  <c r="M1925" i="2"/>
  <c r="M1957" i="2"/>
  <c r="M2021" i="2"/>
  <c r="M2053" i="2"/>
  <c r="M677" i="2"/>
  <c r="M902" i="2"/>
  <c r="M938" i="2"/>
  <c r="M1093" i="2"/>
  <c r="M1578" i="2"/>
  <c r="M1597" i="2"/>
  <c r="M1669" i="2"/>
  <c r="M1770" i="2"/>
  <c r="M1775" i="2"/>
  <c r="M587" i="2"/>
  <c r="M597" i="2"/>
  <c r="M598" i="2"/>
  <c r="M614" i="2"/>
  <c r="M2038" i="2"/>
  <c r="M2230" i="2"/>
  <c r="M2237" i="2"/>
  <c r="M2390" i="2"/>
  <c r="M2442" i="2"/>
  <c r="M870" i="2"/>
  <c r="M943" i="2"/>
  <c r="M965" i="2"/>
  <c r="M998" i="2"/>
  <c r="M1199" i="2"/>
  <c r="M1253" i="2"/>
  <c r="M1583" i="2"/>
  <c r="M1605" i="2"/>
  <c r="M1647" i="2"/>
  <c r="M2277" i="2"/>
  <c r="M19" i="2"/>
  <c r="M69" i="2"/>
  <c r="M117" i="2"/>
  <c r="M125" i="2"/>
  <c r="M126" i="2"/>
  <c r="M147" i="2"/>
  <c r="M197" i="2"/>
  <c r="M245" i="2"/>
  <c r="M253" i="2"/>
  <c r="M254" i="2"/>
  <c r="M275" i="2"/>
  <c r="M373" i="2"/>
  <c r="M381" i="2"/>
  <c r="M382" i="2"/>
  <c r="M403" i="2"/>
  <c r="M501" i="2"/>
  <c r="M509" i="2"/>
  <c r="M510" i="2"/>
  <c r="M539" i="2"/>
  <c r="M549" i="2"/>
  <c r="M571" i="2"/>
  <c r="M605" i="2"/>
  <c r="M613" i="2"/>
  <c r="M667" i="2"/>
  <c r="M1174" i="2"/>
  <c r="M1206" i="2"/>
  <c r="M1322" i="2"/>
  <c r="M1327" i="2"/>
  <c r="M1341" i="2"/>
  <c r="M1349" i="2"/>
  <c r="M1391" i="2"/>
  <c r="M1445" i="2"/>
  <c r="M1509" i="2"/>
  <c r="M1654" i="2"/>
  <c r="M1834" i="2"/>
  <c r="M1839" i="2"/>
  <c r="M1853" i="2"/>
  <c r="M1861" i="2"/>
  <c r="M37" i="2"/>
  <c r="M85" i="2"/>
  <c r="M165" i="2"/>
  <c r="M213" i="2"/>
  <c r="M221" i="2"/>
  <c r="M293" i="2"/>
  <c r="M341" i="2"/>
  <c r="M349" i="2"/>
  <c r="M421" i="2"/>
  <c r="M469" i="2"/>
  <c r="M478" i="2"/>
  <c r="M527" i="2"/>
  <c r="M1003" i="2"/>
  <c r="M1021" i="2"/>
  <c r="M1045" i="2"/>
  <c r="M1061" i="2"/>
  <c r="M1083" i="2"/>
  <c r="M1094" i="2"/>
  <c r="M1097" i="2"/>
  <c r="M1098" i="2"/>
  <c r="M1142" i="2"/>
  <c r="M1157" i="2"/>
  <c r="M1189" i="2"/>
  <c r="M1270" i="2"/>
  <c r="M1455" i="2"/>
  <c r="M1469" i="2"/>
  <c r="M1477" i="2"/>
  <c r="M1519" i="2"/>
  <c r="M1573" i="2"/>
  <c r="M1637" i="2"/>
  <c r="M1706" i="2"/>
  <c r="M1711" i="2"/>
  <c r="M1725" i="2"/>
  <c r="M1765" i="2"/>
  <c r="M1910" i="2"/>
  <c r="M2090" i="2"/>
  <c r="M2133" i="2"/>
  <c r="M2149" i="2"/>
  <c r="M2166" i="2"/>
  <c r="M1701" i="2"/>
  <c r="M1782" i="2"/>
  <c r="M1962" i="2"/>
  <c r="M1981" i="2"/>
  <c r="M1989" i="2"/>
  <c r="M2229" i="2"/>
  <c r="M2245" i="2"/>
  <c r="M53" i="2"/>
  <c r="M62" i="2"/>
  <c r="M83" i="2"/>
  <c r="M133" i="2"/>
  <c r="M181" i="2"/>
  <c r="M190" i="2"/>
  <c r="M211" i="2"/>
  <c r="M261" i="2"/>
  <c r="M309" i="2"/>
  <c r="M318" i="2"/>
  <c r="M339" i="2"/>
  <c r="M389" i="2"/>
  <c r="M437" i="2"/>
  <c r="M446" i="2"/>
  <c r="M467" i="2"/>
  <c r="M517" i="2"/>
  <c r="M547" i="2"/>
  <c r="M548" i="2"/>
  <c r="M550" i="2"/>
  <c r="M553" i="2"/>
  <c r="M554" i="2"/>
  <c r="M581" i="2"/>
  <c r="M655" i="2"/>
  <c r="M715" i="2"/>
  <c r="M733" i="2"/>
  <c r="M757" i="2"/>
  <c r="M773" i="2"/>
  <c r="M795" i="2"/>
  <c r="M806" i="2"/>
  <c r="M809" i="2"/>
  <c r="M810" i="2"/>
  <c r="M886" i="2"/>
  <c r="M987" i="2"/>
  <c r="M997" i="2"/>
  <c r="M1019" i="2"/>
  <c r="M1029" i="2"/>
  <c r="M1126" i="2"/>
  <c r="M1162" i="2"/>
  <c r="M1167" i="2"/>
  <c r="M1181" i="2"/>
  <c r="M1238" i="2"/>
  <c r="M1290" i="2"/>
  <c r="M1295" i="2"/>
  <c r="M1309" i="2"/>
  <c r="M1366" i="2"/>
  <c r="M1418" i="2"/>
  <c r="M1423" i="2"/>
  <c r="M1437" i="2"/>
  <c r="M1494" i="2"/>
  <c r="M1546" i="2"/>
  <c r="M1551" i="2"/>
  <c r="M1565" i="2"/>
  <c r="M1622" i="2"/>
  <c r="M1674" i="2"/>
  <c r="M1679" i="2"/>
  <c r="M1693" i="2"/>
  <c r="M1750" i="2"/>
  <c r="M1802" i="2"/>
  <c r="M1807" i="2"/>
  <c r="M1821" i="2"/>
  <c r="M1878" i="2"/>
  <c r="M1930" i="2"/>
  <c r="M1949" i="2"/>
  <c r="M2006" i="2"/>
  <c r="M2058" i="2"/>
  <c r="M2077" i="2"/>
  <c r="M2117" i="2"/>
  <c r="M2134" i="2"/>
  <c r="M2141" i="2"/>
  <c r="M2267" i="2"/>
  <c r="M2278" i="2"/>
  <c r="M2282" i="2"/>
  <c r="M2301" i="2"/>
  <c r="M2325" i="2"/>
  <c r="M2426" i="2"/>
  <c r="M2490" i="2"/>
  <c r="M21" i="2"/>
  <c r="M30" i="2"/>
  <c r="M51" i="2"/>
  <c r="M101" i="2"/>
  <c r="M149" i="2"/>
  <c r="M158" i="2"/>
  <c r="M179" i="2"/>
  <c r="M229" i="2"/>
  <c r="M277" i="2"/>
  <c r="M286" i="2"/>
  <c r="M307" i="2"/>
  <c r="M357" i="2"/>
  <c r="M405" i="2"/>
  <c r="M414" i="2"/>
  <c r="M435" i="2"/>
  <c r="M485" i="2"/>
  <c r="M590" i="2"/>
  <c r="M603" i="2"/>
  <c r="M629" i="2"/>
  <c r="M645" i="2"/>
  <c r="M710" i="2"/>
  <c r="M742" i="2"/>
  <c r="M778" i="2"/>
  <c r="M783" i="2"/>
  <c r="M843" i="2"/>
  <c r="M875" i="2"/>
  <c r="M893" i="2"/>
  <c r="M917" i="2"/>
  <c r="M933" i="2"/>
  <c r="M955" i="2"/>
  <c r="M966" i="2"/>
  <c r="M969" i="2"/>
  <c r="M970" i="2"/>
  <c r="M1014" i="2"/>
  <c r="M1115" i="2"/>
  <c r="M1125" i="2"/>
  <c r="M1147" i="2"/>
  <c r="M1194" i="2"/>
  <c r="M1213" i="2"/>
  <c r="M1237" i="2"/>
  <c r="M2173" i="2"/>
  <c r="M2250" i="2"/>
  <c r="M2333" i="2"/>
  <c r="M2357" i="2"/>
  <c r="M2373" i="2"/>
  <c r="M2385" i="2"/>
  <c r="M2410" i="2"/>
  <c r="M2417" i="2"/>
  <c r="M2474" i="2"/>
  <c r="M2478" i="2"/>
  <c r="M2481" i="2"/>
  <c r="M325" i="2"/>
  <c r="M453" i="2"/>
  <c r="M838" i="2"/>
  <c r="M1117" i="2"/>
  <c r="M1141" i="2"/>
  <c r="M1226" i="2"/>
  <c r="M1231" i="2"/>
  <c r="M1245" i="2"/>
  <c r="M1269" i="2"/>
  <c r="M1302" i="2"/>
  <c r="M1354" i="2"/>
  <c r="M1359" i="2"/>
  <c r="M1373" i="2"/>
  <c r="M1397" i="2"/>
  <c r="M1430" i="2"/>
  <c r="M1482" i="2"/>
  <c r="M1487" i="2"/>
  <c r="M1501" i="2"/>
  <c r="M1558" i="2"/>
  <c r="M1610" i="2"/>
  <c r="M1615" i="2"/>
  <c r="M1629" i="2"/>
  <c r="M1653" i="2"/>
  <c r="M1686" i="2"/>
  <c r="M1738" i="2"/>
  <c r="M1743" i="2"/>
  <c r="M1757" i="2"/>
  <c r="M1781" i="2"/>
  <c r="M1814" i="2"/>
  <c r="M1866" i="2"/>
  <c r="M1871" i="2"/>
  <c r="M1885" i="2"/>
  <c r="M1942" i="2"/>
  <c r="M1994" i="2"/>
  <c r="M2013" i="2"/>
  <c r="M2181" i="2"/>
  <c r="M2198" i="2"/>
  <c r="M2310" i="2"/>
  <c r="M2378" i="2"/>
  <c r="M2404" i="2"/>
  <c r="M2458" i="2"/>
  <c r="M2462" i="2"/>
  <c r="M2465" i="2"/>
  <c r="M94" i="2"/>
  <c r="M115" i="2"/>
  <c r="M222" i="2"/>
  <c r="M243" i="2"/>
  <c r="M350" i="2"/>
  <c r="M371" i="2"/>
  <c r="M499" i="2"/>
  <c r="M678" i="2"/>
  <c r="M681" i="2"/>
  <c r="M682" i="2"/>
  <c r="M726" i="2"/>
  <c r="M869" i="2"/>
  <c r="M1066" i="2"/>
  <c r="M1071" i="2"/>
  <c r="M1277" i="2"/>
  <c r="M1334" i="2"/>
  <c r="M1386" i="2"/>
  <c r="M1405" i="2"/>
  <c r="M1462" i="2"/>
  <c r="M1514" i="2"/>
  <c r="M1533" i="2"/>
  <c r="M1557" i="2"/>
  <c r="M1590" i="2"/>
  <c r="M1642" i="2"/>
  <c r="M1661" i="2"/>
  <c r="M1685" i="2"/>
  <c r="M1718" i="2"/>
  <c r="M1789" i="2"/>
  <c r="M1813" i="2"/>
  <c r="M1846" i="2"/>
  <c r="M1898" i="2"/>
  <c r="M1917" i="2"/>
  <c r="M1941" i="2"/>
  <c r="M1974" i="2"/>
  <c r="M2026" i="2"/>
  <c r="M2045" i="2"/>
  <c r="M2069" i="2"/>
  <c r="M2102" i="2"/>
  <c r="M2109" i="2"/>
  <c r="M93" i="2"/>
  <c r="M477" i="2"/>
  <c r="M701" i="2"/>
  <c r="M725" i="2"/>
  <c r="M891" i="2"/>
  <c r="M1030" i="2"/>
  <c r="M1173" i="2"/>
  <c r="M1301" i="2"/>
  <c r="M1429" i="2"/>
  <c r="M61" i="2"/>
  <c r="M189" i="2"/>
  <c r="M317" i="2"/>
  <c r="M445" i="2"/>
  <c r="M829" i="2"/>
  <c r="M861" i="2"/>
  <c r="M885" i="2"/>
  <c r="M1205" i="2"/>
  <c r="M1333" i="2"/>
  <c r="M1461" i="2"/>
  <c r="M1589" i="2"/>
  <c r="M1717" i="2"/>
  <c r="M1845" i="2"/>
  <c r="M1973" i="2"/>
  <c r="M2437" i="2"/>
  <c r="M29" i="2"/>
  <c r="M157" i="2"/>
  <c r="M285" i="2"/>
  <c r="M413" i="2"/>
  <c r="M573" i="2"/>
  <c r="M989" i="2"/>
  <c r="M1013" i="2"/>
  <c r="M1365" i="2"/>
  <c r="M1493" i="2"/>
  <c r="M1621" i="2"/>
  <c r="M1749" i="2"/>
  <c r="M1877" i="2"/>
  <c r="M2005" i="2"/>
  <c r="M2421" i="2"/>
  <c r="M2485" i="2"/>
  <c r="M1525" i="2"/>
  <c r="M1909" i="2"/>
  <c r="M2037" i="2"/>
  <c r="M2205" i="2"/>
  <c r="M2342" i="2"/>
  <c r="M2469" i="2"/>
  <c r="M14" i="2"/>
  <c r="M17" i="2"/>
  <c r="M23" i="2"/>
  <c r="M46" i="2"/>
  <c r="M49" i="2"/>
  <c r="M55" i="2"/>
  <c r="M78" i="2"/>
  <c r="M81" i="2"/>
  <c r="M87" i="2"/>
  <c r="M110" i="2"/>
  <c r="M113" i="2"/>
  <c r="M119" i="2"/>
  <c r="M142" i="2"/>
  <c r="M145" i="2"/>
  <c r="M151" i="2"/>
  <c r="M174" i="2"/>
  <c r="M177" i="2"/>
  <c r="M183" i="2"/>
  <c r="M206" i="2"/>
  <c r="M209" i="2"/>
  <c r="M215" i="2"/>
  <c r="M238" i="2"/>
  <c r="M241" i="2"/>
  <c r="M247" i="2"/>
  <c r="M270" i="2"/>
  <c r="M273" i="2"/>
  <c r="M279" i="2"/>
  <c r="M302" i="2"/>
  <c r="M305" i="2"/>
  <c r="M311" i="2"/>
  <c r="M334" i="2"/>
  <c r="M337" i="2"/>
  <c r="M343" i="2"/>
  <c r="M366" i="2"/>
  <c r="M369" i="2"/>
  <c r="M375" i="2"/>
  <c r="M398" i="2"/>
  <c r="M401" i="2"/>
  <c r="M407" i="2"/>
  <c r="M430" i="2"/>
  <c r="M433" i="2"/>
  <c r="M439" i="2"/>
  <c r="M462" i="2"/>
  <c r="M465" i="2"/>
  <c r="M471" i="2"/>
  <c r="M494" i="2"/>
  <c r="M497" i="2"/>
  <c r="M503" i="2"/>
  <c r="M535" i="2"/>
  <c r="M557" i="2"/>
  <c r="M559" i="2"/>
  <c r="M579" i="2"/>
  <c r="M580" i="2"/>
  <c r="M585" i="2"/>
  <c r="M586" i="2"/>
  <c r="M593" i="2"/>
  <c r="M622" i="2"/>
  <c r="M663" i="2"/>
  <c r="M685" i="2"/>
  <c r="M687" i="2"/>
  <c r="M707" i="2"/>
  <c r="M708" i="2"/>
  <c r="M713" i="2"/>
  <c r="M714" i="2"/>
  <c r="M721" i="2"/>
  <c r="M750" i="2"/>
  <c r="M791" i="2"/>
  <c r="M813" i="2"/>
  <c r="M815" i="2"/>
  <c r="M835" i="2"/>
  <c r="M836" i="2"/>
  <c r="M841" i="2"/>
  <c r="M842" i="2"/>
  <c r="M849" i="2"/>
  <c r="M867" i="2"/>
  <c r="M868" i="2"/>
  <c r="M873" i="2"/>
  <c r="M874" i="2"/>
  <c r="M881" i="2"/>
  <c r="M910" i="2"/>
  <c r="M951" i="2"/>
  <c r="M973" i="2"/>
  <c r="M975" i="2"/>
  <c r="M995" i="2"/>
  <c r="M996" i="2"/>
  <c r="M1001" i="2"/>
  <c r="M1002" i="2"/>
  <c r="M1009" i="2"/>
  <c r="M1038" i="2"/>
  <c r="M1079" i="2"/>
  <c r="M1101" i="2"/>
  <c r="M1103" i="2"/>
  <c r="M1123" i="2"/>
  <c r="M1124" i="2"/>
  <c r="M1129" i="2"/>
  <c r="M1130" i="2"/>
  <c r="M1137" i="2"/>
  <c r="M1177" i="2"/>
  <c r="M1209" i="2"/>
  <c r="M1241" i="2"/>
  <c r="M1273" i="2"/>
  <c r="M1305" i="2"/>
  <c r="M1337" i="2"/>
  <c r="M1369" i="2"/>
  <c r="M1401" i="2"/>
  <c r="M1433" i="2"/>
  <c r="M1465" i="2"/>
  <c r="M1497" i="2"/>
  <c r="M1529" i="2"/>
  <c r="M1561" i="2"/>
  <c r="M1593" i="2"/>
  <c r="M1625" i="2"/>
  <c r="M1657" i="2"/>
  <c r="M1689" i="2"/>
  <c r="M1721" i="2"/>
  <c r="M1753" i="2"/>
  <c r="M1785" i="2"/>
  <c r="M1817" i="2"/>
  <c r="M1849" i="2"/>
  <c r="M1881" i="2"/>
  <c r="M1907" i="2"/>
  <c r="M1913" i="2"/>
  <c r="M1918" i="2"/>
  <c r="M1939" i="2"/>
  <c r="M1945" i="2"/>
  <c r="M1950" i="2"/>
  <c r="M1971" i="2"/>
  <c r="M1977" i="2"/>
  <c r="M1982" i="2"/>
  <c r="M2003" i="2"/>
  <c r="M2009" i="2"/>
  <c r="M2014" i="2"/>
  <c r="M2035" i="2"/>
  <c r="M2041" i="2"/>
  <c r="M2046" i="2"/>
  <c r="M2067" i="2"/>
  <c r="M2073" i="2"/>
  <c r="M2078" i="2"/>
  <c r="M2099" i="2"/>
  <c r="M2103" i="2"/>
  <c r="M2123" i="2"/>
  <c r="M2126" i="2"/>
  <c r="M2129" i="2"/>
  <c r="M2135" i="2"/>
  <c r="M2155" i="2"/>
  <c r="M2158" i="2"/>
  <c r="M2161" i="2"/>
  <c r="M2167" i="2"/>
  <c r="M2187" i="2"/>
  <c r="M2190" i="2"/>
  <c r="M2193" i="2"/>
  <c r="M2199" i="2"/>
  <c r="M2219" i="2"/>
  <c r="M2222" i="2"/>
  <c r="M2225" i="2"/>
  <c r="M2231" i="2"/>
  <c r="M2263" i="2"/>
  <c r="M2285" i="2"/>
  <c r="M2287" i="2"/>
  <c r="M2307" i="2"/>
  <c r="M2308" i="2"/>
  <c r="M2313" i="2"/>
  <c r="M2314" i="2"/>
  <c r="M2321" i="2"/>
  <c r="M2347" i="2"/>
  <c r="M2350" i="2"/>
  <c r="M2358" i="2"/>
  <c r="M2389" i="2"/>
  <c r="M2401" i="2"/>
  <c r="M2402" i="2"/>
  <c r="M2409" i="2"/>
  <c r="M2413" i="2"/>
  <c r="M2425" i="2"/>
  <c r="M2429" i="2"/>
  <c r="M2441" i="2"/>
  <c r="M2445" i="2"/>
  <c r="M2457" i="2"/>
  <c r="M2461" i="2"/>
  <c r="M2473" i="2"/>
  <c r="M2477" i="2"/>
  <c r="M2489" i="2"/>
  <c r="M2493" i="2"/>
  <c r="M10" i="2"/>
  <c r="M42" i="2"/>
  <c r="M74" i="2"/>
  <c r="M106" i="2"/>
  <c r="M137" i="2"/>
  <c r="M138" i="2"/>
  <c r="M169" i="2"/>
  <c r="M170" i="2"/>
  <c r="M201" i="2"/>
  <c r="M202" i="2"/>
  <c r="M233" i="2"/>
  <c r="M234" i="2"/>
  <c r="M265" i="2"/>
  <c r="M266" i="2"/>
  <c r="M297" i="2"/>
  <c r="M298" i="2"/>
  <c r="M329" i="2"/>
  <c r="M330" i="2"/>
  <c r="M361" i="2"/>
  <c r="M362" i="2"/>
  <c r="M393" i="2"/>
  <c r="M394" i="2"/>
  <c r="M425" i="2"/>
  <c r="M426" i="2"/>
  <c r="M457" i="2"/>
  <c r="M458" i="2"/>
  <c r="M489" i="2"/>
  <c r="M490" i="2"/>
  <c r="M526" i="2"/>
  <c r="M567" i="2"/>
  <c r="M589" i="2"/>
  <c r="M591" i="2"/>
  <c r="M611" i="2"/>
  <c r="M612" i="2"/>
  <c r="M617" i="2"/>
  <c r="M618" i="2"/>
  <c r="M625" i="2"/>
  <c r="M654" i="2"/>
  <c r="M695" i="2"/>
  <c r="M717" i="2"/>
  <c r="M719" i="2"/>
  <c r="M739" i="2"/>
  <c r="M740" i="2"/>
  <c r="M745" i="2"/>
  <c r="M746" i="2"/>
  <c r="M753" i="2"/>
  <c r="M782" i="2"/>
  <c r="M823" i="2"/>
  <c r="M845" i="2"/>
  <c r="M847" i="2"/>
  <c r="M855" i="2"/>
  <c r="M877" i="2"/>
  <c r="M879" i="2"/>
  <c r="M899" i="2"/>
  <c r="M900" i="2"/>
  <c r="M905" i="2"/>
  <c r="M906" i="2"/>
  <c r="M913" i="2"/>
  <c r="M942" i="2"/>
  <c r="M983" i="2"/>
  <c r="M1005" i="2"/>
  <c r="M1007" i="2"/>
  <c r="M1027" i="2"/>
  <c r="M1028" i="2"/>
  <c r="M1033" i="2"/>
  <c r="M1034" i="2"/>
  <c r="M1041" i="2"/>
  <c r="M1070" i="2"/>
  <c r="M1111" i="2"/>
  <c r="M1133" i="2"/>
  <c r="M1135" i="2"/>
  <c r="M1166" i="2"/>
  <c r="M1169" i="2"/>
  <c r="M1175" i="2"/>
  <c r="M1198" i="2"/>
  <c r="M1201" i="2"/>
  <c r="M1207" i="2"/>
  <c r="M1230" i="2"/>
  <c r="M1233" i="2"/>
  <c r="M1239" i="2"/>
  <c r="M1262" i="2"/>
  <c r="M1265" i="2"/>
  <c r="M1271" i="2"/>
  <c r="M1294" i="2"/>
  <c r="M1297" i="2"/>
  <c r="M1303" i="2"/>
  <c r="M1326" i="2"/>
  <c r="M1329" i="2"/>
  <c r="M1335" i="2"/>
  <c r="M1358" i="2"/>
  <c r="M1361" i="2"/>
  <c r="M1367" i="2"/>
  <c r="M1390" i="2"/>
  <c r="M1393" i="2"/>
  <c r="M1399" i="2"/>
  <c r="M1422" i="2"/>
  <c r="M1425" i="2"/>
  <c r="M1431" i="2"/>
  <c r="M1454" i="2"/>
  <c r="M1457" i="2"/>
  <c r="M1463" i="2"/>
  <c r="M1486" i="2"/>
  <c r="M1489" i="2"/>
  <c r="M1495" i="2"/>
  <c r="M1518" i="2"/>
  <c r="M1521" i="2"/>
  <c r="M1527" i="2"/>
  <c r="M1550" i="2"/>
  <c r="M1553" i="2"/>
  <c r="M1559" i="2"/>
  <c r="M1582" i="2"/>
  <c r="M1585" i="2"/>
  <c r="M1591" i="2"/>
  <c r="M1614" i="2"/>
  <c r="M1617" i="2"/>
  <c r="M1623" i="2"/>
  <c r="M1646" i="2"/>
  <c r="M1649" i="2"/>
  <c r="M1655" i="2"/>
  <c r="M1678" i="2"/>
  <c r="M1681" i="2"/>
  <c r="M1687" i="2"/>
  <c r="M1710" i="2"/>
  <c r="M1713" i="2"/>
  <c r="M1719" i="2"/>
  <c r="M1742" i="2"/>
  <c r="M1745" i="2"/>
  <c r="M1751" i="2"/>
  <c r="M1774" i="2"/>
  <c r="M1777" i="2"/>
  <c r="M1783" i="2"/>
  <c r="M1806" i="2"/>
  <c r="M1809" i="2"/>
  <c r="M1815" i="2"/>
  <c r="M1838" i="2"/>
  <c r="M1841" i="2"/>
  <c r="M1847" i="2"/>
  <c r="M1870" i="2"/>
  <c r="M1873" i="2"/>
  <c r="M1879" i="2"/>
  <c r="M1902" i="2"/>
  <c r="M1934" i="2"/>
  <c r="M1966" i="2"/>
  <c r="M1998" i="2"/>
  <c r="M2030" i="2"/>
  <c r="M2062" i="2"/>
  <c r="M2094" i="2"/>
  <c r="M2122" i="2"/>
  <c r="M2154" i="2"/>
  <c r="M2186" i="2"/>
  <c r="M2218" i="2"/>
  <c r="M2254" i="2"/>
  <c r="M2295" i="2"/>
  <c r="M2317" i="2"/>
  <c r="M2339" i="2"/>
  <c r="M2340" i="2"/>
  <c r="M2346" i="2"/>
  <c r="M2353" i="2"/>
  <c r="M13" i="2"/>
  <c r="M22" i="2"/>
  <c r="M31" i="2"/>
  <c r="M35" i="2"/>
  <c r="M36" i="2"/>
  <c r="M45" i="2"/>
  <c r="M54" i="2"/>
  <c r="M63" i="2"/>
  <c r="M67" i="2"/>
  <c r="M68" i="2"/>
  <c r="M77" i="2"/>
  <c r="M86" i="2"/>
  <c r="M95" i="2"/>
  <c r="M99" i="2"/>
  <c r="M100" i="2"/>
  <c r="M109" i="2"/>
  <c r="M118" i="2"/>
  <c r="M127" i="2"/>
  <c r="M131" i="2"/>
  <c r="M132" i="2"/>
  <c r="M141" i="2"/>
  <c r="M159" i="2"/>
  <c r="M163" i="2"/>
  <c r="M164" i="2"/>
  <c r="M173" i="2"/>
  <c r="M191" i="2"/>
  <c r="M195" i="2"/>
  <c r="M196" i="2"/>
  <c r="M205" i="2"/>
  <c r="M223" i="2"/>
  <c r="M227" i="2"/>
  <c r="M228" i="2"/>
  <c r="M237" i="2"/>
  <c r="M255" i="2"/>
  <c r="M259" i="2"/>
  <c r="M260" i="2"/>
  <c r="M269" i="2"/>
  <c r="M287" i="2"/>
  <c r="M291" i="2"/>
  <c r="M292" i="2"/>
  <c r="M301" i="2"/>
  <c r="M319" i="2"/>
  <c r="M323" i="2"/>
  <c r="M324" i="2"/>
  <c r="M333" i="2"/>
  <c r="M351" i="2"/>
  <c r="M355" i="2"/>
  <c r="M356" i="2"/>
  <c r="M365" i="2"/>
  <c r="M383" i="2"/>
  <c r="M387" i="2"/>
  <c r="M388" i="2"/>
  <c r="M397" i="2"/>
  <c r="M415" i="2"/>
  <c r="M419" i="2"/>
  <c r="M420" i="2"/>
  <c r="M429" i="2"/>
  <c r="M447" i="2"/>
  <c r="M451" i="2"/>
  <c r="M452" i="2"/>
  <c r="M461" i="2"/>
  <c r="M479" i="2"/>
  <c r="M483" i="2"/>
  <c r="M484" i="2"/>
  <c r="M493" i="2"/>
  <c r="M511" i="2"/>
  <c r="M515" i="2"/>
  <c r="M516" i="2"/>
  <c r="M518" i="2"/>
  <c r="M522" i="2"/>
  <c r="M529" i="2"/>
  <c r="M533" i="2"/>
  <c r="M558" i="2"/>
  <c r="M599" i="2"/>
  <c r="M621" i="2"/>
  <c r="M635" i="2"/>
  <c r="M637" i="2"/>
  <c r="M643" i="2"/>
  <c r="M644" i="2"/>
  <c r="M646" i="2"/>
  <c r="M650" i="2"/>
  <c r="M657" i="2"/>
  <c r="M661" i="2"/>
  <c r="M686" i="2"/>
  <c r="M727" i="2"/>
  <c r="M749" i="2"/>
  <c r="M763" i="2"/>
  <c r="M765" i="2"/>
  <c r="M771" i="2"/>
  <c r="M772" i="2"/>
  <c r="M774" i="2"/>
  <c r="M785" i="2"/>
  <c r="M789" i="2"/>
  <c r="M814" i="2"/>
  <c r="M887" i="2"/>
  <c r="M909" i="2"/>
  <c r="M923" i="2"/>
  <c r="M925" i="2"/>
  <c r="M931" i="2"/>
  <c r="M932" i="2"/>
  <c r="M934" i="2"/>
  <c r="M945" i="2"/>
  <c r="M949" i="2"/>
  <c r="M974" i="2"/>
  <c r="M1015" i="2"/>
  <c r="M1037" i="2"/>
  <c r="M1051" i="2"/>
  <c r="M1053" i="2"/>
  <c r="M1059" i="2"/>
  <c r="M1060" i="2"/>
  <c r="M1062" i="2"/>
  <c r="M1073" i="2"/>
  <c r="M1077" i="2"/>
  <c r="M1102" i="2"/>
  <c r="M1143" i="2"/>
  <c r="M2057" i="2"/>
  <c r="M2089" i="2"/>
  <c r="M2111" i="2"/>
  <c r="M2115" i="2"/>
  <c r="M2116" i="2"/>
  <c r="M2125" i="2"/>
  <c r="M2127" i="2"/>
  <c r="M2143" i="2"/>
  <c r="M2147" i="2"/>
  <c r="M2148" i="2"/>
  <c r="M2157" i="2"/>
  <c r="M2159" i="2"/>
  <c r="M2175" i="2"/>
  <c r="M2179" i="2"/>
  <c r="M2180" i="2"/>
  <c r="M2189" i="2"/>
  <c r="M2191" i="2"/>
  <c r="M2207" i="2"/>
  <c r="M2211" i="2"/>
  <c r="M2212" i="2"/>
  <c r="M2221" i="2"/>
  <c r="M2223" i="2"/>
  <c r="M2239" i="2"/>
  <c r="M2243" i="2"/>
  <c r="M2244" i="2"/>
  <c r="M2246" i="2"/>
  <c r="M2257" i="2"/>
  <c r="M2261" i="2"/>
  <c r="M2286" i="2"/>
  <c r="M2327" i="2"/>
  <c r="M2349" i="2"/>
  <c r="M2351" i="2"/>
  <c r="M2363" i="2"/>
  <c r="M2365" i="2"/>
  <c r="M2371" i="2"/>
  <c r="M2372" i="2"/>
  <c r="M2374" i="2"/>
  <c r="M2377" i="2"/>
  <c r="M2397" i="2"/>
  <c r="M25" i="2"/>
  <c r="M57" i="2"/>
  <c r="M89" i="2"/>
  <c r="M121" i="2"/>
  <c r="M153" i="2"/>
  <c r="M185" i="2"/>
  <c r="M217" i="2"/>
  <c r="M249" i="2"/>
  <c r="M281" i="2"/>
  <c r="M313" i="2"/>
  <c r="M345" i="2"/>
  <c r="M377" i="2"/>
  <c r="M409" i="2"/>
  <c r="M441" i="2"/>
  <c r="M473" i="2"/>
  <c r="M505" i="2"/>
  <c r="M525" i="2"/>
  <c r="M541" i="2"/>
  <c r="M561" i="2"/>
  <c r="M565" i="2"/>
  <c r="M631" i="2"/>
  <c r="M653" i="2"/>
  <c r="M669" i="2"/>
  <c r="M675" i="2"/>
  <c r="M676" i="2"/>
  <c r="M689" i="2"/>
  <c r="M693" i="2"/>
  <c r="M718" i="2"/>
  <c r="M759" i="2"/>
  <c r="M781" i="2"/>
  <c r="M797" i="2"/>
  <c r="M803" i="2"/>
  <c r="M804" i="2"/>
  <c r="M817" i="2"/>
  <c r="M821" i="2"/>
  <c r="M846" i="2"/>
  <c r="M878" i="2"/>
  <c r="M919" i="2"/>
  <c r="M941" i="2"/>
  <c r="M957" i="2"/>
  <c r="M963" i="2"/>
  <c r="M964" i="2"/>
  <c r="M977" i="2"/>
  <c r="M981" i="2"/>
  <c r="M1006" i="2"/>
  <c r="M1047" i="2"/>
  <c r="M1069" i="2"/>
  <c r="M1085" i="2"/>
  <c r="M1091" i="2"/>
  <c r="M1092" i="2"/>
  <c r="M1105" i="2"/>
  <c r="M1109" i="2"/>
  <c r="M1134" i="2"/>
  <c r="M1151" i="2"/>
  <c r="M1155" i="2"/>
  <c r="M1156" i="2"/>
  <c r="M1165" i="2"/>
  <c r="M1183" i="2"/>
  <c r="M1187" i="2"/>
  <c r="M1188" i="2"/>
  <c r="M1197" i="2"/>
  <c r="M1215" i="2"/>
  <c r="M1219" i="2"/>
  <c r="M1220" i="2"/>
  <c r="M1229" i="2"/>
  <c r="M1247" i="2"/>
  <c r="M1251" i="2"/>
  <c r="M1252" i="2"/>
  <c r="M1261" i="2"/>
  <c r="M1279" i="2"/>
  <c r="M1283" i="2"/>
  <c r="M1284" i="2"/>
  <c r="M1293" i="2"/>
  <c r="M1311" i="2"/>
  <c r="M1315" i="2"/>
  <c r="M1316" i="2"/>
  <c r="M1325" i="2"/>
  <c r="M1343" i="2"/>
  <c r="M1347" i="2"/>
  <c r="M1348" i="2"/>
  <c r="M1357" i="2"/>
  <c r="M1375" i="2"/>
  <c r="M1379" i="2"/>
  <c r="M1380" i="2"/>
  <c r="M1389" i="2"/>
  <c r="M1407" i="2"/>
  <c r="M1411" i="2"/>
  <c r="M1412" i="2"/>
  <c r="M1421" i="2"/>
  <c r="M1439" i="2"/>
  <c r="M1443" i="2"/>
  <c r="M1444" i="2"/>
  <c r="M1453" i="2"/>
  <c r="M1471" i="2"/>
  <c r="M1475" i="2"/>
  <c r="M1476" i="2"/>
  <c r="M1485" i="2"/>
  <c r="M1503" i="2"/>
  <c r="M1507" i="2"/>
  <c r="M1508" i="2"/>
  <c r="M1517" i="2"/>
  <c r="M1535" i="2"/>
  <c r="M1539" i="2"/>
  <c r="M1540" i="2"/>
  <c r="M1549" i="2"/>
  <c r="M1567" i="2"/>
  <c r="M1571" i="2"/>
  <c r="M1572" i="2"/>
  <c r="M1581" i="2"/>
  <c r="M1599" i="2"/>
  <c r="M1603" i="2"/>
  <c r="M1604" i="2"/>
  <c r="M1613" i="2"/>
  <c r="M1631" i="2"/>
  <c r="M1635" i="2"/>
  <c r="M1636" i="2"/>
  <c r="M1645" i="2"/>
  <c r="M1663" i="2"/>
  <c r="M1667" i="2"/>
  <c r="M1668" i="2"/>
  <c r="M1677" i="2"/>
  <c r="M1695" i="2"/>
  <c r="M1699" i="2"/>
  <c r="M1700" i="2"/>
  <c r="M1709" i="2"/>
  <c r="M1727" i="2"/>
  <c r="M1731" i="2"/>
  <c r="M1732" i="2"/>
  <c r="M1741" i="2"/>
  <c r="M1759" i="2"/>
  <c r="M1763" i="2"/>
  <c r="M1764" i="2"/>
  <c r="M1773" i="2"/>
  <c r="M1791" i="2"/>
  <c r="M1795" i="2"/>
  <c r="M1796" i="2"/>
  <c r="M1805" i="2"/>
  <c r="M1823" i="2"/>
  <c r="M1827" i="2"/>
  <c r="M1828" i="2"/>
  <c r="M1837" i="2"/>
  <c r="M1855" i="2"/>
  <c r="M1859" i="2"/>
  <c r="M1860" i="2"/>
  <c r="M1869" i="2"/>
  <c r="M1887" i="2"/>
  <c r="M1891" i="2"/>
  <c r="M1892" i="2"/>
  <c r="M1901" i="2"/>
  <c r="M1919" i="2"/>
  <c r="M1923" i="2"/>
  <c r="M1924" i="2"/>
  <c r="M1933" i="2"/>
  <c r="M1951" i="2"/>
  <c r="M1955" i="2"/>
  <c r="M1956" i="2"/>
  <c r="M1965" i="2"/>
  <c r="M1983" i="2"/>
  <c r="M1987" i="2"/>
  <c r="M1988" i="2"/>
  <c r="M1997" i="2"/>
  <c r="M2015" i="2"/>
  <c r="M2019" i="2"/>
  <c r="M2020" i="2"/>
  <c r="M2029" i="2"/>
  <c r="M2047" i="2"/>
  <c r="M2051" i="2"/>
  <c r="M2052" i="2"/>
  <c r="M2061" i="2"/>
  <c r="M2079" i="2"/>
  <c r="M2083" i="2"/>
  <c r="M2084" i="2"/>
  <c r="M2093" i="2"/>
  <c r="M2101" i="2"/>
  <c r="M2105" i="2"/>
  <c r="M2137" i="2"/>
  <c r="M2169" i="2"/>
  <c r="M2201" i="2"/>
  <c r="M2233" i="2"/>
  <c r="M2253" i="2"/>
  <c r="M2269" i="2"/>
  <c r="M2275" i="2"/>
  <c r="M2276" i="2"/>
  <c r="M2289" i="2"/>
  <c r="M2293" i="2"/>
  <c r="M2318" i="2"/>
  <c r="M2359" i="2"/>
  <c r="M2381" i="2"/>
  <c r="M2393" i="2"/>
  <c r="M1903" i="2"/>
  <c r="M1935" i="2"/>
  <c r="M1967" i="2"/>
  <c r="M1999" i="2"/>
  <c r="M2031" i="2"/>
  <c r="M2063" i="2"/>
  <c r="M2070" i="2"/>
  <c r="M2095" i="2"/>
  <c r="M2110" i="2"/>
  <c r="M2131" i="2"/>
  <c r="M2142" i="2"/>
  <c r="M2163" i="2"/>
  <c r="M2174" i="2"/>
  <c r="M2195" i="2"/>
  <c r="M2206" i="2"/>
  <c r="M2227" i="2"/>
  <c r="M2238" i="2"/>
  <c r="M2255" i="2"/>
  <c r="M2281" i="2"/>
  <c r="M2315" i="2"/>
  <c r="M2326" i="2"/>
  <c r="M11" i="2"/>
  <c r="M43" i="2"/>
  <c r="M75" i="2"/>
  <c r="M107" i="2"/>
  <c r="M139" i="2"/>
  <c r="M171" i="2"/>
  <c r="M203" i="2"/>
  <c r="M235" i="2"/>
  <c r="M267" i="2"/>
  <c r="M299" i="2"/>
  <c r="M331" i="2"/>
  <c r="M363" i="2"/>
  <c r="M395" i="2"/>
  <c r="M427" i="2"/>
  <c r="M459" i="2"/>
  <c r="M491" i="2"/>
  <c r="M619" i="2"/>
  <c r="M630" i="2"/>
  <c r="M747" i="2"/>
  <c r="M758" i="2"/>
  <c r="M853" i="2"/>
  <c r="M907" i="2"/>
  <c r="M918" i="2"/>
  <c r="M1035" i="2"/>
  <c r="M1046" i="2"/>
  <c r="M1150" i="2"/>
  <c r="M1171" i="2"/>
  <c r="M1182" i="2"/>
  <c r="M1203" i="2"/>
  <c r="M1214" i="2"/>
  <c r="M1235" i="2"/>
  <c r="M1246" i="2"/>
  <c r="M1267" i="2"/>
  <c r="M1278" i="2"/>
  <c r="M1299" i="2"/>
  <c r="M1310" i="2"/>
  <c r="M1331" i="2"/>
  <c r="M1342" i="2"/>
  <c r="M1363" i="2"/>
  <c r="M1374" i="2"/>
  <c r="M1395" i="2"/>
  <c r="M1406" i="2"/>
  <c r="M1427" i="2"/>
  <c r="M1438" i="2"/>
  <c r="M1459" i="2"/>
  <c r="M1470" i="2"/>
  <c r="M1491" i="2"/>
  <c r="M1502" i="2"/>
  <c r="M1523" i="2"/>
  <c r="M1534" i="2"/>
  <c r="M1555" i="2"/>
  <c r="M1566" i="2"/>
  <c r="M1587" i="2"/>
  <c r="M1598" i="2"/>
  <c r="M1619" i="2"/>
  <c r="M1630" i="2"/>
  <c r="M1651" i="2"/>
  <c r="M1662" i="2"/>
  <c r="M1683" i="2"/>
  <c r="M1694" i="2"/>
  <c r="M1715" i="2"/>
  <c r="M1726" i="2"/>
  <c r="M1747" i="2"/>
  <c r="M1758" i="2"/>
  <c r="M1779" i="2"/>
  <c r="M1790" i="2"/>
  <c r="M1811" i="2"/>
  <c r="M1822" i="2"/>
  <c r="M1843" i="2"/>
  <c r="M1854" i="2"/>
  <c r="M1875" i="2"/>
  <c r="M1886" i="2"/>
  <c r="M9" i="2"/>
  <c r="M41" i="2"/>
  <c r="M73" i="2"/>
  <c r="M105" i="2"/>
  <c r="M523" i="2"/>
  <c r="M534" i="2"/>
  <c r="M651" i="2"/>
  <c r="M662" i="2"/>
  <c r="M779" i="2"/>
  <c r="M790" i="2"/>
  <c r="M939" i="2"/>
  <c r="M950" i="2"/>
  <c r="M1067" i="2"/>
  <c r="M1078" i="2"/>
  <c r="M1163" i="2"/>
  <c r="M1195" i="2"/>
  <c r="M1227" i="2"/>
  <c r="M1259" i="2"/>
  <c r="M1291" i="2"/>
  <c r="M1323" i="2"/>
  <c r="M1355" i="2"/>
  <c r="M1387" i="2"/>
  <c r="M1419" i="2"/>
  <c r="M1451" i="2"/>
  <c r="M1483" i="2"/>
  <c r="M1515" i="2"/>
  <c r="M1547" i="2"/>
  <c r="M1579" i="2"/>
  <c r="M1611" i="2"/>
  <c r="M1643" i="2"/>
  <c r="M1675" i="2"/>
  <c r="M1707" i="2"/>
  <c r="M1739" i="2"/>
  <c r="M1771" i="2"/>
  <c r="M1803" i="2"/>
  <c r="M1835" i="2"/>
  <c r="M1867" i="2"/>
  <c r="M1899" i="2"/>
  <c r="M1905" i="2"/>
  <c r="M1911" i="2"/>
  <c r="M1931" i="2"/>
  <c r="M1937" i="2"/>
  <c r="M1943" i="2"/>
  <c r="M1963" i="2"/>
  <c r="M1969" i="2"/>
  <c r="M1975" i="2"/>
  <c r="M1995" i="2"/>
  <c r="M2001" i="2"/>
  <c r="M2007" i="2"/>
  <c r="M2027" i="2"/>
  <c r="M2033" i="2"/>
  <c r="M2039" i="2"/>
  <c r="M2059" i="2"/>
  <c r="M2065" i="2"/>
  <c r="M2071" i="2"/>
  <c r="M2091" i="2"/>
  <c r="M2097" i="2"/>
  <c r="M2121" i="2"/>
  <c r="M2153" i="2"/>
  <c r="M2185" i="2"/>
  <c r="M2217" i="2"/>
  <c r="M2251" i="2"/>
  <c r="M2262" i="2"/>
  <c r="M2319" i="2"/>
  <c r="M2345" i="2"/>
  <c r="M2427" i="2"/>
  <c r="M2443" i="2"/>
  <c r="M2459" i="2"/>
  <c r="M2475" i="2"/>
  <c r="M2491" i="2"/>
  <c r="M15" i="2"/>
  <c r="M47" i="2"/>
  <c r="M79" i="2"/>
  <c r="M111" i="2"/>
  <c r="M143" i="2"/>
  <c r="M150" i="2"/>
  <c r="M175" i="2"/>
  <c r="M182" i="2"/>
  <c r="M207" i="2"/>
  <c r="M214" i="2"/>
  <c r="M239" i="2"/>
  <c r="M246" i="2"/>
  <c r="M271" i="2"/>
  <c r="M278" i="2"/>
  <c r="M303" i="2"/>
  <c r="M310" i="2"/>
  <c r="M335" i="2"/>
  <c r="M342" i="2"/>
  <c r="M367" i="2"/>
  <c r="M374" i="2"/>
  <c r="M399" i="2"/>
  <c r="M406" i="2"/>
  <c r="M431" i="2"/>
  <c r="M438" i="2"/>
  <c r="M463" i="2"/>
  <c r="M470" i="2"/>
  <c r="M495" i="2"/>
  <c r="M502" i="2"/>
  <c r="M521" i="2"/>
  <c r="M555" i="2"/>
  <c r="M566" i="2"/>
  <c r="M623" i="2"/>
  <c r="M649" i="2"/>
  <c r="M683" i="2"/>
  <c r="M694" i="2"/>
  <c r="M751" i="2"/>
  <c r="M777" i="2"/>
  <c r="M811" i="2"/>
  <c r="M822" i="2"/>
  <c r="M854" i="2"/>
  <c r="M911" i="2"/>
  <c r="M937" i="2"/>
  <c r="M971" i="2"/>
  <c r="M982" i="2"/>
  <c r="M1039" i="2"/>
  <c r="M1065" i="2"/>
  <c r="M1099" i="2"/>
  <c r="M1110" i="2"/>
  <c r="M1161" i="2"/>
  <c r="M1193" i="2"/>
  <c r="M1225" i="2"/>
  <c r="M1257" i="2"/>
  <c r="M1289" i="2"/>
  <c r="M1321" i="2"/>
  <c r="M1353" i="2"/>
  <c r="M1385" i="2"/>
  <c r="M1417" i="2"/>
  <c r="M1481" i="2"/>
  <c r="M1513" i="2"/>
  <c r="M1545" i="2"/>
  <c r="M1577" i="2"/>
  <c r="M1609" i="2"/>
  <c r="M1641" i="2"/>
  <c r="M1673" i="2"/>
  <c r="M1705" i="2"/>
  <c r="M1737" i="2"/>
  <c r="M1769" i="2"/>
  <c r="M1801" i="2"/>
  <c r="M1833" i="2"/>
  <c r="M1865" i="2"/>
  <c r="M1897" i="2"/>
  <c r="M1929" i="2"/>
  <c r="M1961" i="2"/>
  <c r="M1993" i="2"/>
  <c r="M2025" i="2"/>
  <c r="M2249" i="2"/>
  <c r="M2294" i="2"/>
  <c r="M7" i="2"/>
  <c r="M27" i="2"/>
  <c r="M38" i="2"/>
  <c r="M65" i="2"/>
  <c r="M71" i="2"/>
  <c r="M91" i="2"/>
  <c r="M102" i="2"/>
  <c r="M135" i="2"/>
  <c r="M161" i="2"/>
  <c r="M230" i="2"/>
  <c r="M251" i="2"/>
  <c r="M263" i="2"/>
  <c r="M289" i="2"/>
  <c r="M326" i="2"/>
  <c r="M347" i="2"/>
  <c r="M385" i="2"/>
  <c r="M411" i="2"/>
  <c r="M423" i="2"/>
  <c r="M443" i="2"/>
  <c r="M449" i="2"/>
  <c r="M454" i="2"/>
  <c r="M487" i="2"/>
  <c r="M507" i="2"/>
  <c r="M551" i="2"/>
  <c r="M673" i="2"/>
  <c r="M705" i="2"/>
  <c r="M711" i="2"/>
  <c r="M6" i="2"/>
  <c r="M33" i="2"/>
  <c r="M70" i="2"/>
  <c r="M166" i="2"/>
  <c r="M198" i="2"/>
  <c r="M219" i="2"/>
  <c r="M295" i="2"/>
  <c r="M315" i="2"/>
  <c r="M321" i="2"/>
  <c r="M353" i="2"/>
  <c r="M359" i="2"/>
  <c r="M391" i="2"/>
  <c r="M422" i="2"/>
  <c r="M513" i="2"/>
  <c r="M583" i="2"/>
  <c r="M769" i="2"/>
  <c r="M775" i="2"/>
  <c r="M839" i="2"/>
  <c r="M929" i="2"/>
  <c r="M935" i="2"/>
  <c r="M1057" i="2"/>
  <c r="M1089" i="2"/>
  <c r="M1153" i="2"/>
  <c r="M1158" i="2"/>
  <c r="M1190" i="2"/>
  <c r="M1223" i="2"/>
  <c r="M1254" i="2"/>
  <c r="M1286" i="2"/>
  <c r="M1318" i="2"/>
  <c r="M1351" i="2"/>
  <c r="M1377" i="2"/>
  <c r="M1415" i="2"/>
  <c r="M1479" i="2"/>
  <c r="M1510" i="2"/>
  <c r="M1531" i="2"/>
  <c r="M1537" i="2"/>
  <c r="M1569" i="2"/>
  <c r="M1575" i="2"/>
  <c r="M1639" i="2"/>
  <c r="M1691" i="2"/>
  <c r="M1702" i="2"/>
  <c r="M1729" i="2"/>
  <c r="M1734" i="2"/>
  <c r="M1755" i="2"/>
  <c r="M1767" i="2"/>
  <c r="M1787" i="2"/>
  <c r="M1793" i="2"/>
  <c r="M1819" i="2"/>
  <c r="M1830" i="2"/>
  <c r="M1862" i="2"/>
  <c r="M1947" i="2"/>
  <c r="M1953" i="2"/>
  <c r="M2011" i="2"/>
  <c r="M2017" i="2"/>
  <c r="M2023" i="2"/>
  <c r="M2043" i="2"/>
  <c r="M2075" i="2"/>
  <c r="M2086" i="2"/>
  <c r="M2118" i="2"/>
  <c r="M2150" i="2"/>
  <c r="M2171" i="2"/>
  <c r="M2183" i="2"/>
  <c r="M2203" i="2"/>
  <c r="M2209" i="2"/>
  <c r="M2235" i="2"/>
  <c r="M2247" i="2"/>
  <c r="M2279" i="2"/>
  <c r="M2305" i="2"/>
  <c r="M2337" i="2"/>
  <c r="M2343" i="2"/>
  <c r="M2369" i="2"/>
  <c r="M2375" i="2"/>
  <c r="M2405" i="2"/>
  <c r="M2447" i="2"/>
  <c r="M2495" i="2"/>
  <c r="M12" i="2"/>
  <c r="M18" i="2"/>
  <c r="M44" i="2"/>
  <c r="M50" i="2"/>
  <c r="M76" i="2"/>
  <c r="M82" i="2"/>
  <c r="M108" i="2"/>
  <c r="M114" i="2"/>
  <c r="M140" i="2"/>
  <c r="M146" i="2"/>
  <c r="M172" i="2"/>
  <c r="M178" i="2"/>
  <c r="M204" i="2"/>
  <c r="M210" i="2"/>
  <c r="M236" i="2"/>
  <c r="M242" i="2"/>
  <c r="M268" i="2"/>
  <c r="M274" i="2"/>
  <c r="M300" i="2"/>
  <c r="M306" i="2"/>
  <c r="M332" i="2"/>
  <c r="M338" i="2"/>
  <c r="M364" i="2"/>
  <c r="M370" i="2"/>
  <c r="M396" i="2"/>
  <c r="M402" i="2"/>
  <c r="M428" i="2"/>
  <c r="M434" i="2"/>
  <c r="M460" i="2"/>
  <c r="M466" i="2"/>
  <c r="M492" i="2"/>
  <c r="M498" i="2"/>
  <c r="M524" i="2"/>
  <c r="M530" i="2"/>
  <c r="M556" i="2"/>
  <c r="M562" i="2"/>
  <c r="M588" i="2"/>
  <c r="M594" i="2"/>
  <c r="M620" i="2"/>
  <c r="M626" i="2"/>
  <c r="M652" i="2"/>
  <c r="M658" i="2"/>
  <c r="M684" i="2"/>
  <c r="M690" i="2"/>
  <c r="M716" i="2"/>
  <c r="M722" i="2"/>
  <c r="M748" i="2"/>
  <c r="M754" i="2"/>
  <c r="M780" i="2"/>
  <c r="M786" i="2"/>
  <c r="M812" i="2"/>
  <c r="M818" i="2"/>
  <c r="M844" i="2"/>
  <c r="M850" i="2"/>
  <c r="M876" i="2"/>
  <c r="M882" i="2"/>
  <c r="M908" i="2"/>
  <c r="M914" i="2"/>
  <c r="M940" i="2"/>
  <c r="M946" i="2"/>
  <c r="M972" i="2"/>
  <c r="M978" i="2"/>
  <c r="M1004" i="2"/>
  <c r="M1010" i="2"/>
  <c r="M1036" i="2"/>
  <c r="M1042" i="2"/>
  <c r="M1068" i="2"/>
  <c r="M1074" i="2"/>
  <c r="M1100" i="2"/>
  <c r="M1106" i="2"/>
  <c r="M1132" i="2"/>
  <c r="M1138" i="2"/>
  <c r="M1164" i="2"/>
  <c r="M1170" i="2"/>
  <c r="M1196" i="2"/>
  <c r="M1202" i="2"/>
  <c r="M1228" i="2"/>
  <c r="M1234" i="2"/>
  <c r="M1260" i="2"/>
  <c r="M1266" i="2"/>
  <c r="M1292" i="2"/>
  <c r="M1298" i="2"/>
  <c r="M1324" i="2"/>
  <c r="M1330" i="2"/>
  <c r="M1356" i="2"/>
  <c r="M1362" i="2"/>
  <c r="M1388" i="2"/>
  <c r="M1394" i="2"/>
  <c r="M1420" i="2"/>
  <c r="M1426" i="2"/>
  <c r="M1452" i="2"/>
  <c r="M1458" i="2"/>
  <c r="M1484" i="2"/>
  <c r="M1490" i="2"/>
  <c r="M1516" i="2"/>
  <c r="M1522" i="2"/>
  <c r="M1548" i="2"/>
  <c r="M1554" i="2"/>
  <c r="M1580" i="2"/>
  <c r="M1586" i="2"/>
  <c r="M1612" i="2"/>
  <c r="M1618" i="2"/>
  <c r="M1644" i="2"/>
  <c r="M1650" i="2"/>
  <c r="M1676" i="2"/>
  <c r="M1682" i="2"/>
  <c r="M1708" i="2"/>
  <c r="M1714" i="2"/>
  <c r="M1740" i="2"/>
  <c r="M1746" i="2"/>
  <c r="M1772" i="2"/>
  <c r="M1778" i="2"/>
  <c r="M1804" i="2"/>
  <c r="M1810" i="2"/>
  <c r="M1836" i="2"/>
  <c r="M1842" i="2"/>
  <c r="M1868" i="2"/>
  <c r="M1874" i="2"/>
  <c r="M1900" i="2"/>
  <c r="M1906" i="2"/>
  <c r="M1932" i="2"/>
  <c r="M1938" i="2"/>
  <c r="M1964" i="2"/>
  <c r="M1970" i="2"/>
  <c r="M1996" i="2"/>
  <c r="M2002" i="2"/>
  <c r="M2028" i="2"/>
  <c r="M2034" i="2"/>
  <c r="M2060" i="2"/>
  <c r="M2066" i="2"/>
  <c r="M2092" i="2"/>
  <c r="M2098" i="2"/>
  <c r="M2124" i="2"/>
  <c r="M2130" i="2"/>
  <c r="M2156" i="2"/>
  <c r="M2162" i="2"/>
  <c r="M2188" i="2"/>
  <c r="M2194" i="2"/>
  <c r="M2220" i="2"/>
  <c r="M2226" i="2"/>
  <c r="M2252" i="2"/>
  <c r="M2258" i="2"/>
  <c r="M2284" i="2"/>
  <c r="M2290" i="2"/>
  <c r="M2316" i="2"/>
  <c r="M2322" i="2"/>
  <c r="M2348" i="2"/>
  <c r="M2354" i="2"/>
  <c r="M2380" i="2"/>
  <c r="M2412" i="2"/>
  <c r="M2419" i="2"/>
  <c r="M2428" i="2"/>
  <c r="M2435" i="2"/>
  <c r="M2444" i="2"/>
  <c r="M2451" i="2"/>
  <c r="M2460" i="2"/>
  <c r="M2467" i="2"/>
  <c r="M2476" i="2"/>
  <c r="M2483" i="2"/>
  <c r="M2492" i="2"/>
  <c r="M59" i="2"/>
  <c r="M97" i="2"/>
  <c r="M123" i="2"/>
  <c r="M129" i="2"/>
  <c r="M167" i="2"/>
  <c r="M187" i="2"/>
  <c r="M193" i="2"/>
  <c r="M262" i="2"/>
  <c r="M327" i="2"/>
  <c r="M417" i="2"/>
  <c r="M455" i="2"/>
  <c r="M486" i="2"/>
  <c r="M577" i="2"/>
  <c r="M609" i="2"/>
  <c r="M647" i="2"/>
  <c r="M679" i="2"/>
  <c r="M807" i="2"/>
  <c r="M833" i="2"/>
  <c r="M871" i="2"/>
  <c r="M897" i="2"/>
  <c r="M903" i="2"/>
  <c r="M967" i="2"/>
  <c r="M1025" i="2"/>
  <c r="M1063" i="2"/>
  <c r="M1095" i="2"/>
  <c r="M1159" i="2"/>
  <c r="M1185" i="2"/>
  <c r="M1211" i="2"/>
  <c r="M1217" i="2"/>
  <c r="M1222" i="2"/>
  <c r="M1243" i="2"/>
  <c r="M1249" i="2"/>
  <c r="M1255" i="2"/>
  <c r="M1275" i="2"/>
  <c r="M1287" i="2"/>
  <c r="M1307" i="2"/>
  <c r="M1313" i="2"/>
  <c r="M1319" i="2"/>
  <c r="M1339" i="2"/>
  <c r="M1345" i="2"/>
  <c r="M1350" i="2"/>
  <c r="M1371" i="2"/>
  <c r="M1382" i="2"/>
  <c r="M1403" i="2"/>
  <c r="M1409" i="2"/>
  <c r="M1446" i="2"/>
  <c r="M1478" i="2"/>
  <c r="M1499" i="2"/>
  <c r="M1505" i="2"/>
  <c r="M1543" i="2"/>
  <c r="M1595" i="2"/>
  <c r="M1601" i="2"/>
  <c r="M1607" i="2"/>
  <c r="M1627" i="2"/>
  <c r="M1633" i="2"/>
  <c r="M1638" i="2"/>
  <c r="M1659" i="2"/>
  <c r="M1665" i="2"/>
  <c r="M1671" i="2"/>
  <c r="M1703" i="2"/>
  <c r="M1723" i="2"/>
  <c r="M1735" i="2"/>
  <c r="M1761" i="2"/>
  <c r="M1766" i="2"/>
  <c r="M1799" i="2"/>
  <c r="M1831" i="2"/>
  <c r="M1857" i="2"/>
  <c r="M1863" i="2"/>
  <c r="M1894" i="2"/>
  <c r="M1915" i="2"/>
  <c r="M1921" i="2"/>
  <c r="M1926" i="2"/>
  <c r="M1959" i="2"/>
  <c r="M1979" i="2"/>
  <c r="M1990" i="2"/>
  <c r="M2022" i="2"/>
  <c r="M2049" i="2"/>
  <c r="M2054" i="2"/>
  <c r="M2107" i="2"/>
  <c r="M2113" i="2"/>
  <c r="M2139" i="2"/>
  <c r="M2145" i="2"/>
  <c r="M2177" i="2"/>
  <c r="M2215" i="2"/>
  <c r="M2311" i="2"/>
  <c r="M3" i="2"/>
  <c r="M20" i="2"/>
  <c r="M26" i="2"/>
  <c r="M52" i="2"/>
  <c r="M58" i="2"/>
  <c r="M84" i="2"/>
  <c r="M90" i="2"/>
  <c r="M116" i="2"/>
  <c r="M122" i="2"/>
  <c r="M148" i="2"/>
  <c r="M154" i="2"/>
  <c r="M180" i="2"/>
  <c r="M186" i="2"/>
  <c r="M212" i="2"/>
  <c r="M218" i="2"/>
  <c r="M244" i="2"/>
  <c r="M250" i="2"/>
  <c r="M276" i="2"/>
  <c r="M282" i="2"/>
  <c r="M308" i="2"/>
  <c r="M314" i="2"/>
  <c r="M340" i="2"/>
  <c r="M346" i="2"/>
  <c r="M372" i="2"/>
  <c r="M378" i="2"/>
  <c r="M404" i="2"/>
  <c r="M410" i="2"/>
  <c r="M436" i="2"/>
  <c r="M442" i="2"/>
  <c r="M468" i="2"/>
  <c r="M474" i="2"/>
  <c r="M500" i="2"/>
  <c r="M506" i="2"/>
  <c r="M532" i="2"/>
  <c r="M538" i="2"/>
  <c r="M564" i="2"/>
  <c r="M570" i="2"/>
  <c r="M596" i="2"/>
  <c r="M602" i="2"/>
  <c r="M628" i="2"/>
  <c r="M634" i="2"/>
  <c r="M660" i="2"/>
  <c r="M666" i="2"/>
  <c r="M692" i="2"/>
  <c r="M698" i="2"/>
  <c r="M724" i="2"/>
  <c r="M730" i="2"/>
  <c r="M756" i="2"/>
  <c r="M762" i="2"/>
  <c r="M788" i="2"/>
  <c r="M794" i="2"/>
  <c r="M820" i="2"/>
  <c r="M826" i="2"/>
  <c r="M852" i="2"/>
  <c r="M858" i="2"/>
  <c r="M884" i="2"/>
  <c r="M890" i="2"/>
  <c r="M916" i="2"/>
  <c r="M922" i="2"/>
  <c r="M948" i="2"/>
  <c r="M954" i="2"/>
  <c r="M980" i="2"/>
  <c r="M986" i="2"/>
  <c r="M1012" i="2"/>
  <c r="M1018" i="2"/>
  <c r="M1044" i="2"/>
  <c r="M1050" i="2"/>
  <c r="M1076" i="2"/>
  <c r="M1082" i="2"/>
  <c r="M1108" i="2"/>
  <c r="M1114" i="2"/>
  <c r="M1140" i="2"/>
  <c r="M1146" i="2"/>
  <c r="M1172" i="2"/>
  <c r="M1178" i="2"/>
  <c r="M1204" i="2"/>
  <c r="M1210" i="2"/>
  <c r="M1236" i="2"/>
  <c r="M1242" i="2"/>
  <c r="M1268" i="2"/>
  <c r="M1274" i="2"/>
  <c r="M1300" i="2"/>
  <c r="M1306" i="2"/>
  <c r="M1332" i="2"/>
  <c r="M1338" i="2"/>
  <c r="M1364" i="2"/>
  <c r="M1370" i="2"/>
  <c r="M1396" i="2"/>
  <c r="M1402" i="2"/>
  <c r="M1428" i="2"/>
  <c r="M1434" i="2"/>
  <c r="M1460" i="2"/>
  <c r="M1466" i="2"/>
  <c r="M1492" i="2"/>
  <c r="M1498" i="2"/>
  <c r="M1524" i="2"/>
  <c r="M1530" i="2"/>
  <c r="M1556" i="2"/>
  <c r="M1562" i="2"/>
  <c r="M1588" i="2"/>
  <c r="M1594" i="2"/>
  <c r="M1620" i="2"/>
  <c r="M1626" i="2"/>
  <c r="M1652" i="2"/>
  <c r="M1658" i="2"/>
  <c r="M1684" i="2"/>
  <c r="M1690" i="2"/>
  <c r="M1716" i="2"/>
  <c r="M1722" i="2"/>
  <c r="M1748" i="2"/>
  <c r="M1754" i="2"/>
  <c r="M1780" i="2"/>
  <c r="M1786" i="2"/>
  <c r="M1812" i="2"/>
  <c r="M1818" i="2"/>
  <c r="M1844" i="2"/>
  <c r="M1850" i="2"/>
  <c r="M1876" i="2"/>
  <c r="M1882" i="2"/>
  <c r="M1908" i="2"/>
  <c r="M1914" i="2"/>
  <c r="M1940" i="2"/>
  <c r="M1946" i="2"/>
  <c r="M1972" i="2"/>
  <c r="M1978" i="2"/>
  <c r="M2004" i="2"/>
  <c r="M2010" i="2"/>
  <c r="M2036" i="2"/>
  <c r="M2042" i="2"/>
  <c r="M2068" i="2"/>
  <c r="M2074" i="2"/>
  <c r="M2100" i="2"/>
  <c r="M2106" i="2"/>
  <c r="M2132" i="2"/>
  <c r="M2138" i="2"/>
  <c r="M2164" i="2"/>
  <c r="M2170" i="2"/>
  <c r="M2196" i="2"/>
  <c r="M2202" i="2"/>
  <c r="M2228" i="2"/>
  <c r="M2234" i="2"/>
  <c r="M2260" i="2"/>
  <c r="M2266" i="2"/>
  <c r="M2292" i="2"/>
  <c r="M2298" i="2"/>
  <c r="M2324" i="2"/>
  <c r="M2330" i="2"/>
  <c r="M2356" i="2"/>
  <c r="M2362" i="2"/>
  <c r="M2423" i="2"/>
  <c r="M2439" i="2"/>
  <c r="M2455" i="2"/>
  <c r="M2471" i="2"/>
  <c r="M2487" i="2"/>
  <c r="M4" i="2"/>
  <c r="M39" i="2"/>
  <c r="M103" i="2"/>
  <c r="M134" i="2"/>
  <c r="M155" i="2"/>
  <c r="M199" i="2"/>
  <c r="M225" i="2"/>
  <c r="M231" i="2"/>
  <c r="M257" i="2"/>
  <c r="M283" i="2"/>
  <c r="M294" i="2"/>
  <c r="M358" i="2"/>
  <c r="M379" i="2"/>
  <c r="M390" i="2"/>
  <c r="M475" i="2"/>
  <c r="M481" i="2"/>
  <c r="M519" i="2"/>
  <c r="M545" i="2"/>
  <c r="M615" i="2"/>
  <c r="M641" i="2"/>
  <c r="M737" i="2"/>
  <c r="M743" i="2"/>
  <c r="M801" i="2"/>
  <c r="M865" i="2"/>
  <c r="M961" i="2"/>
  <c r="M993" i="2"/>
  <c r="M999" i="2"/>
  <c r="M1031" i="2"/>
  <c r="M1121" i="2"/>
  <c r="M1127" i="2"/>
  <c r="M1179" i="2"/>
  <c r="M1191" i="2"/>
  <c r="M1281" i="2"/>
  <c r="M1383" i="2"/>
  <c r="M1414" i="2"/>
  <c r="M1435" i="2"/>
  <c r="M1441" i="2"/>
  <c r="M1467" i="2"/>
  <c r="M1473" i="2"/>
  <c r="M1511" i="2"/>
  <c r="M1542" i="2"/>
  <c r="M1563" i="2"/>
  <c r="M1574" i="2"/>
  <c r="M1606" i="2"/>
  <c r="M1670" i="2"/>
  <c r="M1697" i="2"/>
  <c r="M1798" i="2"/>
  <c r="M1825" i="2"/>
  <c r="M1851" i="2"/>
  <c r="M1883" i="2"/>
  <c r="M1889" i="2"/>
  <c r="M1895" i="2"/>
  <c r="M1927" i="2"/>
  <c r="M1958" i="2"/>
  <c r="M1985" i="2"/>
  <c r="M1991" i="2"/>
  <c r="M2055" i="2"/>
  <c r="M2081" i="2"/>
  <c r="M2087" i="2"/>
  <c r="M2119" i="2"/>
  <c r="M2151" i="2"/>
  <c r="M2182" i="2"/>
  <c r="M2214" i="2"/>
  <c r="M2241" i="2"/>
  <c r="M2273" i="2"/>
  <c r="M2431" i="2"/>
  <c r="M2463" i="2"/>
  <c r="M2479" i="2"/>
  <c r="M28" i="2"/>
  <c r="M60" i="2"/>
  <c r="M92" i="2"/>
  <c r="M124" i="2"/>
  <c r="M156" i="2"/>
  <c r="M188" i="2"/>
  <c r="M220" i="2"/>
  <c r="M252" i="2"/>
  <c r="M284" i="2"/>
  <c r="M316" i="2"/>
  <c r="M348" i="2"/>
  <c r="M380" i="2"/>
  <c r="M412" i="2"/>
  <c r="M444" i="2"/>
  <c r="M476" i="2"/>
  <c r="M508" i="2"/>
  <c r="M531" i="2"/>
  <c r="M537" i="2"/>
  <c r="M540" i="2"/>
  <c r="M542" i="2"/>
  <c r="M543" i="2"/>
  <c r="M563" i="2"/>
  <c r="M569" i="2"/>
  <c r="M572" i="2"/>
  <c r="M574" i="2"/>
  <c r="M575" i="2"/>
  <c r="M595" i="2"/>
  <c r="M601" i="2"/>
  <c r="M604" i="2"/>
  <c r="M606" i="2"/>
  <c r="M607" i="2"/>
  <c r="M627" i="2"/>
  <c r="M633" i="2"/>
  <c r="M636" i="2"/>
  <c r="M638" i="2"/>
  <c r="M639" i="2"/>
  <c r="M659" i="2"/>
  <c r="M665" i="2"/>
  <c r="M668" i="2"/>
  <c r="M670" i="2"/>
  <c r="M671" i="2"/>
  <c r="M691" i="2"/>
  <c r="M697" i="2"/>
  <c r="M700" i="2"/>
  <c r="M702" i="2"/>
  <c r="M703" i="2"/>
  <c r="M723" i="2"/>
  <c r="M729" i="2"/>
  <c r="M732" i="2"/>
  <c r="M734" i="2"/>
  <c r="M735" i="2"/>
  <c r="M755" i="2"/>
  <c r="M761" i="2"/>
  <c r="M764" i="2"/>
  <c r="M766" i="2"/>
  <c r="M767" i="2"/>
  <c r="M787" i="2"/>
  <c r="M793" i="2"/>
  <c r="M796" i="2"/>
  <c r="M798" i="2"/>
  <c r="M799" i="2"/>
  <c r="M819" i="2"/>
  <c r="M825" i="2"/>
  <c r="M828" i="2"/>
  <c r="M830" i="2"/>
  <c r="M831" i="2"/>
  <c r="M851" i="2"/>
  <c r="M857" i="2"/>
  <c r="M860" i="2"/>
  <c r="M862" i="2"/>
  <c r="M863" i="2"/>
  <c r="M883" i="2"/>
  <c r="M889" i="2"/>
  <c r="M892" i="2"/>
  <c r="M894" i="2"/>
  <c r="M895" i="2"/>
  <c r="M915" i="2"/>
  <c r="M921" i="2"/>
  <c r="M924" i="2"/>
  <c r="M926" i="2"/>
  <c r="M927" i="2"/>
  <c r="M947" i="2"/>
  <c r="M953" i="2"/>
  <c r="M956" i="2"/>
  <c r="M958" i="2"/>
  <c r="M959" i="2"/>
  <c r="M979" i="2"/>
  <c r="M985" i="2"/>
  <c r="M988" i="2"/>
  <c r="M990" i="2"/>
  <c r="M991" i="2"/>
  <c r="M1011" i="2"/>
  <c r="M1017" i="2"/>
  <c r="M1020" i="2"/>
  <c r="M1022" i="2"/>
  <c r="M1023" i="2"/>
  <c r="M1043" i="2"/>
  <c r="M1049" i="2"/>
  <c r="M1052" i="2"/>
  <c r="M1054" i="2"/>
  <c r="M1055" i="2"/>
  <c r="M1075" i="2"/>
  <c r="M1081" i="2"/>
  <c r="M1084" i="2"/>
  <c r="M1086" i="2"/>
  <c r="M1087" i="2"/>
  <c r="M1107" i="2"/>
  <c r="M1113" i="2"/>
  <c r="M1116" i="2"/>
  <c r="M1118" i="2"/>
  <c r="M1119" i="2"/>
  <c r="M1139" i="2"/>
  <c r="M1145" i="2"/>
  <c r="M1148" i="2"/>
  <c r="M1180" i="2"/>
  <c r="M1212" i="2"/>
  <c r="M1244" i="2"/>
  <c r="M1276" i="2"/>
  <c r="M1308" i="2"/>
  <c r="M1340" i="2"/>
  <c r="M1372" i="2"/>
  <c r="M1404" i="2"/>
  <c r="M1436" i="2"/>
  <c r="M1468" i="2"/>
  <c r="M1500" i="2"/>
  <c r="M1532" i="2"/>
  <c r="M1564" i="2"/>
  <c r="M1596" i="2"/>
  <c r="M1628" i="2"/>
  <c r="M1660" i="2"/>
  <c r="M1692" i="2"/>
  <c r="M1724" i="2"/>
  <c r="M1756" i="2"/>
  <c r="M1788" i="2"/>
  <c r="M1820" i="2"/>
  <c r="M1852" i="2"/>
  <c r="M1884" i="2"/>
  <c r="M1916" i="2"/>
  <c r="M1948" i="2"/>
  <c r="M1980" i="2"/>
  <c r="M2012" i="2"/>
  <c r="M2044" i="2"/>
  <c r="M2076" i="2"/>
  <c r="M2108" i="2"/>
  <c r="M2140" i="2"/>
  <c r="M2172" i="2"/>
  <c r="M2204" i="2"/>
  <c r="M2236" i="2"/>
  <c r="M2259" i="2"/>
  <c r="M2265" i="2"/>
  <c r="M2268" i="2"/>
  <c r="M2270" i="2"/>
  <c r="M2271" i="2"/>
  <c r="M2291" i="2"/>
  <c r="M2297" i="2"/>
  <c r="M2300" i="2"/>
  <c r="M2302" i="2"/>
  <c r="M2303" i="2"/>
  <c r="M2323" i="2"/>
  <c r="M2329" i="2"/>
  <c r="M2332" i="2"/>
  <c r="M2334" i="2"/>
  <c r="M2335" i="2"/>
  <c r="M2355" i="2"/>
  <c r="M2361" i="2"/>
  <c r="M2364" i="2"/>
  <c r="M2366" i="2"/>
  <c r="M2367" i="2"/>
  <c r="M2379" i="2"/>
  <c r="M2387" i="2"/>
  <c r="M2388" i="2"/>
  <c r="M2394" i="2"/>
  <c r="M2395" i="2"/>
  <c r="M2407" i="2"/>
  <c r="M2411" i="2"/>
  <c r="M34" i="2"/>
  <c r="M66" i="2"/>
  <c r="M98" i="2"/>
  <c r="M130" i="2"/>
  <c r="M162" i="2"/>
  <c r="M194" i="2"/>
  <c r="M226" i="2"/>
  <c r="M258" i="2"/>
  <c r="M290" i="2"/>
  <c r="M322" i="2"/>
  <c r="M354" i="2"/>
  <c r="M386" i="2"/>
  <c r="M418" i="2"/>
  <c r="M450" i="2"/>
  <c r="M482" i="2"/>
  <c r="M514" i="2"/>
  <c r="M546" i="2"/>
  <c r="M578" i="2"/>
  <c r="M610" i="2"/>
  <c r="M642" i="2"/>
  <c r="M674" i="2"/>
  <c r="M706" i="2"/>
  <c r="M738" i="2"/>
  <c r="M770" i="2"/>
  <c r="M802" i="2"/>
  <c r="M834" i="2"/>
  <c r="M866" i="2"/>
  <c r="M898" i="2"/>
  <c r="M930" i="2"/>
  <c r="M962" i="2"/>
  <c r="M994" i="2"/>
  <c r="M1026" i="2"/>
  <c r="M1058" i="2"/>
  <c r="M1090" i="2"/>
  <c r="M1122" i="2"/>
  <c r="M1154" i="2"/>
  <c r="M1186" i="2"/>
  <c r="M1218" i="2"/>
  <c r="M1250" i="2"/>
  <c r="M1282" i="2"/>
  <c r="M1314" i="2"/>
  <c r="M1346" i="2"/>
  <c r="M1378" i="2"/>
  <c r="M1410" i="2"/>
  <c r="M1442" i="2"/>
  <c r="M1474" i="2"/>
  <c r="M1506" i="2"/>
  <c r="M1538" i="2"/>
  <c r="M1570" i="2"/>
  <c r="M1602" i="2"/>
  <c r="M1634" i="2"/>
  <c r="M1666" i="2"/>
  <c r="M1698" i="2"/>
  <c r="M1730" i="2"/>
  <c r="M1762" i="2"/>
  <c r="M1794" i="2"/>
  <c r="M1826" i="2"/>
  <c r="M1858" i="2"/>
  <c r="M1890" i="2"/>
  <c r="M1922" i="2"/>
  <c r="M1954" i="2"/>
  <c r="M1986" i="2"/>
  <c r="M2018" i="2"/>
  <c r="M2050" i="2"/>
  <c r="M2082" i="2"/>
  <c r="M2114" i="2"/>
  <c r="M2146" i="2"/>
  <c r="M2178" i="2"/>
  <c r="M2210" i="2"/>
  <c r="M2242" i="2"/>
  <c r="M2274" i="2"/>
  <c r="M2306" i="2"/>
  <c r="M2338" i="2"/>
  <c r="M2370" i="2"/>
  <c r="M2399" i="2"/>
  <c r="M2391" i="2"/>
  <c r="M2392" i="2"/>
  <c r="M2398" i="2"/>
  <c r="M2400" i="2"/>
  <c r="M2422" i="2"/>
  <c r="M2424" i="2"/>
  <c r="M2438" i="2"/>
  <c r="M2440" i="2"/>
  <c r="M2454" i="2"/>
  <c r="M2456" i="2"/>
  <c r="M2470" i="2"/>
  <c r="M2472" i="2"/>
  <c r="M2486" i="2"/>
  <c r="M2488" i="2"/>
  <c r="M2406" i="2"/>
  <c r="M2408" i="2"/>
  <c r="M2418" i="2"/>
  <c r="M2420" i="2"/>
  <c r="M2434" i="2"/>
  <c r="M2436" i="2"/>
  <c r="M2450" i="2"/>
  <c r="M2452" i="2"/>
  <c r="M2466" i="2"/>
  <c r="M2468" i="2"/>
  <c r="M2482" i="2"/>
  <c r="M2484" i="2"/>
  <c r="M2498" i="2"/>
  <c r="M5" i="2"/>
  <c r="M8" i="2"/>
  <c r="M16" i="2"/>
  <c r="M24" i="2"/>
  <c r="M32" i="2"/>
  <c r="M40" i="2"/>
  <c r="M48" i="2"/>
  <c r="M56" i="2"/>
  <c r="M64" i="2"/>
  <c r="M72" i="2"/>
  <c r="M80" i="2"/>
  <c r="M88" i="2"/>
  <c r="M96" i="2"/>
  <c r="M104" i="2"/>
  <c r="M112" i="2"/>
  <c r="M120" i="2"/>
  <c r="M128" i="2"/>
  <c r="M136" i="2"/>
  <c r="M144" i="2"/>
  <c r="M152" i="2"/>
  <c r="M160" i="2"/>
  <c r="M168" i="2"/>
  <c r="M176" i="2"/>
  <c r="M184" i="2"/>
  <c r="M192" i="2"/>
  <c r="M200" i="2"/>
  <c r="M208" i="2"/>
  <c r="M216" i="2"/>
  <c r="M224" i="2"/>
  <c r="M232" i="2"/>
  <c r="M240" i="2"/>
  <c r="M248" i="2"/>
  <c r="M256" i="2"/>
  <c r="M264" i="2"/>
  <c r="M272" i="2"/>
  <c r="M280" i="2"/>
  <c r="M288" i="2"/>
  <c r="M296" i="2"/>
  <c r="M304" i="2"/>
  <c r="M312" i="2"/>
  <c r="M320" i="2"/>
  <c r="M328" i="2"/>
  <c r="M336" i="2"/>
  <c r="M344" i="2"/>
  <c r="M352" i="2"/>
  <c r="M360" i="2"/>
  <c r="M368" i="2"/>
  <c r="M376" i="2"/>
  <c r="M384" i="2"/>
  <c r="M392" i="2"/>
  <c r="M400" i="2"/>
  <c r="M408" i="2"/>
  <c r="M416" i="2"/>
  <c r="M424" i="2"/>
  <c r="M432" i="2"/>
  <c r="M440" i="2"/>
  <c r="M448" i="2"/>
  <c r="M456" i="2"/>
  <c r="M464" i="2"/>
  <c r="M472" i="2"/>
  <c r="M480" i="2"/>
  <c r="M488" i="2"/>
  <c r="M496" i="2"/>
  <c r="M504" i="2"/>
  <c r="M512" i="2"/>
  <c r="M520" i="2"/>
  <c r="M528" i="2"/>
  <c r="M536" i="2"/>
  <c r="M544" i="2"/>
  <c r="M552" i="2"/>
  <c r="M560" i="2"/>
  <c r="M568" i="2"/>
  <c r="M576" i="2"/>
  <c r="M584" i="2"/>
  <c r="M592" i="2"/>
  <c r="M600" i="2"/>
  <c r="M608" i="2"/>
  <c r="M616" i="2"/>
  <c r="M624" i="2"/>
  <c r="M632" i="2"/>
  <c r="M640" i="2"/>
  <c r="M648" i="2"/>
  <c r="M656" i="2"/>
  <c r="M664" i="2"/>
  <c r="M672" i="2"/>
  <c r="M680" i="2"/>
  <c r="M688" i="2"/>
  <c r="M696" i="2"/>
  <c r="M704" i="2"/>
  <c r="M712" i="2"/>
  <c r="M720" i="2"/>
  <c r="M728" i="2"/>
  <c r="M736" i="2"/>
  <c r="M744" i="2"/>
  <c r="M752" i="2"/>
  <c r="M760" i="2"/>
  <c r="M768" i="2"/>
  <c r="M776" i="2"/>
  <c r="M784" i="2"/>
  <c r="M792" i="2"/>
  <c r="M800" i="2"/>
  <c r="M808" i="2"/>
  <c r="M816" i="2"/>
  <c r="M824" i="2"/>
  <c r="M832" i="2"/>
  <c r="M840" i="2"/>
  <c r="M848" i="2"/>
  <c r="M856" i="2"/>
  <c r="M864" i="2"/>
  <c r="M872" i="2"/>
  <c r="M880" i="2"/>
  <c r="M888" i="2"/>
  <c r="M896" i="2"/>
  <c r="M904" i="2"/>
  <c r="M912" i="2"/>
  <c r="M920" i="2"/>
  <c r="M928" i="2"/>
  <c r="M936" i="2"/>
  <c r="M944" i="2"/>
  <c r="M952" i="2"/>
  <c r="M960" i="2"/>
  <c r="M968" i="2"/>
  <c r="M976" i="2"/>
  <c r="M984" i="2"/>
  <c r="M992" i="2"/>
  <c r="M1000" i="2"/>
  <c r="M1008" i="2"/>
  <c r="M1016" i="2"/>
  <c r="M1024" i="2"/>
  <c r="M1032" i="2"/>
  <c r="M1040" i="2"/>
  <c r="M1048" i="2"/>
  <c r="M1056" i="2"/>
  <c r="M1064" i="2"/>
  <c r="M1072" i="2"/>
  <c r="M1080" i="2"/>
  <c r="M1088" i="2"/>
  <c r="M1096" i="2"/>
  <c r="M1104" i="2"/>
  <c r="M1112" i="2"/>
  <c r="M1120" i="2"/>
  <c r="M1128" i="2"/>
  <c r="M1136" i="2"/>
  <c r="M1144" i="2"/>
  <c r="M1152" i="2"/>
  <c r="M1160" i="2"/>
  <c r="M1168" i="2"/>
  <c r="M1176" i="2"/>
  <c r="M1184" i="2"/>
  <c r="M1192" i="2"/>
  <c r="M1200" i="2"/>
  <c r="M1208" i="2"/>
  <c r="M1216" i="2"/>
  <c r="M1224" i="2"/>
  <c r="M1232" i="2"/>
  <c r="M1240" i="2"/>
  <c r="M1248" i="2"/>
  <c r="M1256" i="2"/>
  <c r="M1264" i="2"/>
  <c r="M1272" i="2"/>
  <c r="M1280" i="2"/>
  <c r="M1288" i="2"/>
  <c r="M1296" i="2"/>
  <c r="M1304" i="2"/>
  <c r="M1312" i="2"/>
  <c r="M1320" i="2"/>
  <c r="M1328" i="2"/>
  <c r="M1336" i="2"/>
  <c r="M1344" i="2"/>
  <c r="M1360" i="2"/>
  <c r="M1368" i="2"/>
  <c r="M1376" i="2"/>
  <c r="M1384" i="2"/>
  <c r="M1392" i="2"/>
  <c r="M1400" i="2"/>
  <c r="M1408" i="2"/>
  <c r="M1416" i="2"/>
  <c r="M1424" i="2"/>
  <c r="M1432" i="2"/>
  <c r="M1440" i="2"/>
  <c r="M1456" i="2"/>
  <c r="M1464" i="2"/>
  <c r="M1472" i="2"/>
  <c r="M1480" i="2"/>
  <c r="M1488" i="2"/>
  <c r="M1496" i="2"/>
  <c r="M1504" i="2"/>
  <c r="M1512" i="2"/>
  <c r="M1520" i="2"/>
  <c r="M1528" i="2"/>
  <c r="M1536" i="2"/>
  <c r="M1544" i="2"/>
  <c r="M1552" i="2"/>
  <c r="M1560" i="2"/>
  <c r="M1568" i="2"/>
  <c r="M1576" i="2"/>
  <c r="M1584" i="2"/>
  <c r="M1592" i="2"/>
  <c r="M1600" i="2"/>
  <c r="M1608" i="2"/>
  <c r="M1616" i="2"/>
  <c r="M1624" i="2"/>
  <c r="M1632" i="2"/>
  <c r="M1640" i="2"/>
  <c r="M1648" i="2"/>
  <c r="M1656" i="2"/>
  <c r="M1664" i="2"/>
  <c r="M1672" i="2"/>
  <c r="M1680" i="2"/>
  <c r="M1688" i="2"/>
  <c r="M1696" i="2"/>
  <c r="M1704" i="2"/>
  <c r="M1712" i="2"/>
  <c r="M1720" i="2"/>
  <c r="M1728" i="2"/>
  <c r="M1736" i="2"/>
  <c r="M1744" i="2"/>
  <c r="M1752" i="2"/>
  <c r="M1760" i="2"/>
  <c r="M1768" i="2"/>
  <c r="M1776" i="2"/>
  <c r="M1784" i="2"/>
  <c r="M1792" i="2"/>
  <c r="M1800" i="2"/>
  <c r="M1808" i="2"/>
  <c r="M1816" i="2"/>
  <c r="M1824" i="2"/>
  <c r="M1832" i="2"/>
  <c r="M1840" i="2"/>
  <c r="M1848" i="2"/>
  <c r="M1856" i="2"/>
  <c r="M1864" i="2"/>
  <c r="M1872" i="2"/>
  <c r="M1880" i="2"/>
  <c r="M1888" i="2"/>
  <c r="M1896" i="2"/>
  <c r="M1904" i="2"/>
  <c r="M1912" i="2"/>
  <c r="M1920" i="2"/>
  <c r="M1928" i="2"/>
  <c r="M1936" i="2"/>
  <c r="M1944" i="2"/>
  <c r="M1952" i="2"/>
  <c r="M1960" i="2"/>
  <c r="M1968" i="2"/>
  <c r="M1976" i="2"/>
  <c r="M1984" i="2"/>
  <c r="M1992" i="2"/>
  <c r="M2000" i="2"/>
  <c r="M2008" i="2"/>
  <c r="M2016" i="2"/>
  <c r="M2024" i="2"/>
  <c r="M2032" i="2"/>
  <c r="M2040" i="2"/>
  <c r="M2048" i="2"/>
  <c r="M2056" i="2"/>
  <c r="M2064" i="2"/>
  <c r="M2072" i="2"/>
  <c r="M2080" i="2"/>
  <c r="M2088" i="2"/>
  <c r="M2096" i="2"/>
  <c r="M2104" i="2"/>
  <c r="M2112" i="2"/>
  <c r="M2120" i="2"/>
  <c r="M2128" i="2"/>
  <c r="M2136" i="2"/>
  <c r="M2144" i="2"/>
  <c r="M2152" i="2"/>
  <c r="M2160" i="2"/>
  <c r="M2168" i="2"/>
  <c r="M2176" i="2"/>
  <c r="M2184" i="2"/>
  <c r="M2192" i="2"/>
  <c r="M2200" i="2"/>
  <c r="M2208" i="2"/>
  <c r="M2216" i="2"/>
  <c r="M2224" i="2"/>
  <c r="M2232" i="2"/>
  <c r="M2240" i="2"/>
  <c r="M2248" i="2"/>
  <c r="M2256" i="2"/>
  <c r="M2264" i="2"/>
  <c r="M2272" i="2"/>
  <c r="M2280" i="2"/>
  <c r="M2288" i="2"/>
  <c r="M2296" i="2"/>
  <c r="M2304" i="2"/>
  <c r="M2312" i="2"/>
  <c r="M2320" i="2"/>
  <c r="M2328" i="2"/>
  <c r="M2336" i="2"/>
  <c r="M2344" i="2"/>
  <c r="M2352" i="2"/>
  <c r="M2360" i="2"/>
  <c r="M2368" i="2"/>
  <c r="M2376" i="2"/>
  <c r="M2382" i="2"/>
  <c r="M2383" i="2"/>
  <c r="M2384" i="2"/>
  <c r="M2386" i="2"/>
  <c r="M2396" i="2"/>
  <c r="M2414" i="2"/>
  <c r="M2415" i="2"/>
  <c r="M2416" i="2"/>
  <c r="M2432" i="2"/>
  <c r="M2448" i="2"/>
  <c r="M2464" i="2"/>
  <c r="M2480" i="2"/>
  <c r="M249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tc={EFE938D9-F5B5-44FF-A0BE-77D191A03198}</author>
    <author>tc={4A6FE016-7716-4D1E-A438-3EE9E1EA2B3F}</author>
  </authors>
  <commentList>
    <comment ref="Q1" authorId="0" shapeId="0" xr:uid="{EFE938D9-F5B5-44FF-A0BE-77D191A03198}">
      <text>
        <t>[Threaded comment]
Your version of Excel allows you to read this threaded comment; however, any edits to it will get removed if the file is opened in a newer version of Excel. Learn more: https://go.microsoft.com/fwlink/?linkid=870924
Comment:
    Fill with a "Y" if R is &gt; or &lt; 0:15</t>
      </text>
    </comment>
    <comment ref="Q2" authorId="1" shapeId="0" xr:uid="{4A6FE016-7716-4D1E-A438-3EE9E1EA2B3F}">
      <text>
        <t>[Threaded comment]
Your version of Excel allows you to read this threaded comment; however, any edits to it will get removed if the file is opened in a newer version of Excel. Learn more: https://go.microsoft.com/fwlink/?linkid=870924
Comment:
    Fill with a "Y" if R is &gt; or &lt; 0:15</t>
      </text>
    </comment>
  </commentList>
</comments>
</file>

<file path=xl/sharedStrings.xml><?xml version="1.0" encoding="utf-8"?>
<sst xmlns="http://schemas.openxmlformats.org/spreadsheetml/2006/main" count="10078" uniqueCount="71">
  <si>
    <t>Site</t>
  </si>
  <si>
    <t>#</t>
  </si>
  <si>
    <t>Date Time, GMT-04:00</t>
  </si>
  <si>
    <t>DO conc, mg/L</t>
  </si>
  <si>
    <t>Temp, °C</t>
  </si>
  <si>
    <t>DO Adj Conc, mg/L</t>
  </si>
  <si>
    <t>DO Percent Sat, %</t>
  </si>
  <si>
    <t>Date</t>
  </si>
  <si>
    <t>Time,</t>
  </si>
  <si>
    <t>GMT-04:00</t>
  </si>
  <si>
    <t>FLAG_temp</t>
  </si>
  <si>
    <t>FLAG_DO</t>
  </si>
  <si>
    <t>FLAG_other</t>
  </si>
  <si>
    <t>FLAG_cnt</t>
  </si>
  <si>
    <t>This template (2nd tab) should be used to offload all of the data into one file per logger per year.</t>
  </si>
  <si>
    <t>Explanation/notes on how to use this file as a template for our HOBO CIM data</t>
  </si>
  <si>
    <t>context</t>
  </si>
  <si>
    <t>step 1</t>
  </si>
  <si>
    <t>step 2</t>
  </si>
  <si>
    <t>Time issue?</t>
  </si>
  <si>
    <t>TimeRound</t>
  </si>
  <si>
    <t>step 3</t>
  </si>
  <si>
    <t>Time fix?</t>
  </si>
  <si>
    <t>step 4</t>
  </si>
  <si>
    <t>step 5</t>
  </si>
  <si>
    <t>step 6</t>
  </si>
  <si>
    <t>step 0</t>
  </si>
  <si>
    <t>Time</t>
  </si>
  <si>
    <t>(mmHG)</t>
  </si>
  <si>
    <t>DO (mg/L)</t>
  </si>
  <si>
    <t>DO (%SAT)</t>
  </si>
  <si>
    <t>Conductivity</t>
  </si>
  <si>
    <t>H20 Temp</t>
  </si>
  <si>
    <t>Air Temp</t>
  </si>
  <si>
    <t>Depth (in)</t>
  </si>
  <si>
    <t>Notes</t>
  </si>
  <si>
    <t>TempJump</t>
  </si>
  <si>
    <t>DOjump</t>
  </si>
  <si>
    <t>Year</t>
  </si>
  <si>
    <t>FlagsReviewed?</t>
  </si>
  <si>
    <t>LoggerName</t>
  </si>
  <si>
    <t>Double-check that all looks good (and SAVE!)!</t>
  </si>
  <si>
    <t>step 7</t>
  </si>
  <si>
    <t>Date (range)</t>
  </si>
  <si>
    <t>Use this tab to cover pertinent info from the field as well as to flag/explain any major issues discovered in the data; for the latter, indicate the date/time when the data issue started and stopped.</t>
  </si>
  <si>
    <t>Logger</t>
  </si>
  <si>
    <t>step 8</t>
  </si>
  <si>
    <r>
      <t xml:space="preserve">The </t>
    </r>
    <r>
      <rPr>
        <b/>
        <sz val="11"/>
        <color theme="1"/>
        <rFont val="Calibri"/>
        <family val="2"/>
        <scheme val="minor"/>
      </rPr>
      <t xml:space="preserve">bolding &amp; </t>
    </r>
    <r>
      <rPr>
        <u/>
        <sz val="11"/>
        <color theme="1"/>
        <rFont val="Calibri"/>
        <family val="2"/>
        <scheme val="minor"/>
      </rPr>
      <t>underlining</t>
    </r>
    <r>
      <rPr>
        <sz val="11"/>
        <color theme="1"/>
        <rFont val="Calibri"/>
        <family val="2"/>
        <scheme val="minor"/>
      </rPr>
      <t xml:space="preserve"> in the header row indicate fields </t>
    </r>
    <r>
      <rPr>
        <b/>
        <u/>
        <sz val="11"/>
        <color theme="1"/>
        <rFont val="Calibri"/>
        <family val="2"/>
        <scheme val="minor"/>
      </rPr>
      <t>anyone downloading data</t>
    </r>
    <r>
      <rPr>
        <sz val="11"/>
        <color theme="1"/>
        <rFont val="Calibri"/>
        <family val="2"/>
        <scheme val="minor"/>
      </rPr>
      <t xml:space="preserve"> into this template needs to pay attention to (bold = cells you need to complete; bold &amp; underlined = cells into which you'll be pasting data copied from the logger files; underlined = cells you need to review).
</t>
    </r>
    <r>
      <rPr>
        <sz val="11"/>
        <color theme="2" tint="-0.499984740745262"/>
        <rFont val="Calibri"/>
        <family val="2"/>
        <scheme val="minor"/>
      </rPr>
      <t>[The</t>
    </r>
    <r>
      <rPr>
        <sz val="11"/>
        <color theme="1"/>
        <rFont val="Calibri"/>
        <family val="2"/>
        <scheme val="minor"/>
      </rPr>
      <t xml:space="preserve"> </t>
    </r>
    <r>
      <rPr>
        <sz val="11"/>
        <color theme="7" tint="-0.249977111117893"/>
        <rFont val="Calibri"/>
        <family val="2"/>
        <scheme val="minor"/>
      </rPr>
      <t>color-shading of header row cells</t>
    </r>
    <r>
      <rPr>
        <sz val="11"/>
        <color rgb="FF0070C0"/>
        <rFont val="Calibri"/>
        <family val="2"/>
        <scheme val="minor"/>
      </rPr>
      <t xml:space="preserve"> </t>
    </r>
    <r>
      <rPr>
        <sz val="11"/>
        <color theme="2" tint="-0.499984740745262"/>
        <rFont val="Calibri"/>
        <family val="2"/>
        <scheme val="minor"/>
      </rPr>
      <t>indicate fields</t>
    </r>
    <r>
      <rPr>
        <sz val="11"/>
        <color theme="7" tint="-0.249977111117893"/>
        <rFont val="Calibri"/>
        <family val="2"/>
        <scheme val="minor"/>
      </rPr>
      <t xml:space="preserve"> anyone analyzing the data</t>
    </r>
    <r>
      <rPr>
        <sz val="11"/>
        <color theme="1"/>
        <rFont val="Calibri"/>
        <family val="2"/>
        <scheme val="minor"/>
      </rPr>
      <t xml:space="preserve"> </t>
    </r>
    <r>
      <rPr>
        <sz val="11"/>
        <color theme="2" tint="-0.499984740745262"/>
        <rFont val="Calibri"/>
        <family val="2"/>
        <scheme val="minor"/>
      </rPr>
      <t>needs to pay particular attention to (green = key field for analysis, gray = fields to populate values into as needed (e.g., after doing "text to columns" on the rounded time stamps if needed).]</t>
    </r>
  </si>
  <si>
    <r>
      <t xml:space="preserve">Rename the "template" tab to just whatever year it is (e.g., "2021").  </t>
    </r>
    <r>
      <rPr>
        <sz val="11"/>
        <rFont val="Calibri"/>
        <family val="2"/>
        <scheme val="minor"/>
      </rPr>
      <t>Rename the Excel file name to include the TNC ID and Logger Name and year (e.g., TNC_#_SITE_#_YYYY). This should only be done once at the beginning of each year (hence "step 0").</t>
    </r>
  </si>
  <si>
    <r>
      <rPr>
        <u/>
        <sz val="11"/>
        <color theme="1"/>
        <rFont val="Calibri"/>
        <family val="2"/>
        <scheme val="minor"/>
      </rPr>
      <t>Fields J-M, O-P, &amp; R-S (Flags, time interval jumps, time stamp checks)</t>
    </r>
    <r>
      <rPr>
        <sz val="11"/>
        <color theme="1"/>
        <rFont val="Calibri"/>
        <family val="2"/>
        <scheme val="minor"/>
      </rPr>
      <t xml:space="preserve">: You likely should only need to review the values that are auto-populated in these fields (see steps </t>
    </r>
    <r>
      <rPr>
        <sz val="11"/>
        <color rgb="FF0070C0"/>
        <rFont val="Calibri"/>
        <family val="2"/>
        <scheme val="minor"/>
      </rPr>
      <t>5 &amp; 6</t>
    </r>
    <r>
      <rPr>
        <sz val="11"/>
        <color theme="1"/>
        <rFont val="Calibri"/>
        <family val="2"/>
        <scheme val="minor"/>
      </rPr>
      <t xml:space="preserve">).  However, first, it's worth double-checking that the </t>
    </r>
    <r>
      <rPr>
        <i/>
        <sz val="11"/>
        <color theme="1"/>
        <rFont val="Calibri"/>
        <family val="2"/>
        <scheme val="minor"/>
      </rPr>
      <t xml:space="preserve">formulas </t>
    </r>
    <r>
      <rPr>
        <sz val="11"/>
        <color theme="1"/>
        <rFont val="Calibri"/>
        <family val="2"/>
        <scheme val="minor"/>
      </rPr>
      <t xml:space="preserve">are present for all of the data you pasted in. To do this, go to the last row of the data you pasted in (using the Ctrl key + down arrow should take you immediately there if you select a field that has no blanks in it (e.g., by clicking on a cell D (#) or cell E (date/time)).  If the formulas are not already populated in all of the rows of the data you copied in, you will need to copy &amp; </t>
    </r>
    <r>
      <rPr>
        <i/>
        <sz val="11"/>
        <color theme="1"/>
        <rFont val="Calibri"/>
        <family val="2"/>
        <scheme val="minor"/>
      </rPr>
      <t xml:space="preserve">paste special, formula only </t>
    </r>
    <r>
      <rPr>
        <sz val="11"/>
        <color theme="1"/>
        <rFont val="Calibri"/>
        <family val="2"/>
        <scheme val="minor"/>
      </rPr>
      <t>(or drag the formula down to auto-fill) to make sure the automatically-generated values are being filled in for ALL of the data records you put in the file. Formulas are included for 25k records, so you should see formula auto populate through 25K.  Continue to step 4, below.</t>
    </r>
  </si>
  <si>
    <r>
      <rPr>
        <b/>
        <i/>
        <sz val="11"/>
        <rFont val="Calibri"/>
        <family val="2"/>
        <scheme val="minor"/>
      </rPr>
      <t>YSI_readings tab:</t>
    </r>
    <r>
      <rPr>
        <sz val="11"/>
        <rFont val="Calibri"/>
        <family val="2"/>
        <scheme val="minor"/>
      </rPr>
      <t xml:space="preserve"> to check for drift </t>
    </r>
    <r>
      <rPr>
        <b/>
        <sz val="11"/>
        <rFont val="Calibri"/>
        <family val="2"/>
        <scheme val="minor"/>
      </rPr>
      <t>that is not corrected for by the HOBO software DO adjustment</t>
    </r>
    <r>
      <rPr>
        <sz val="11"/>
        <rFont val="Calibri"/>
        <family val="2"/>
        <scheme val="minor"/>
      </rPr>
      <t xml:space="preserve">, take the first and last temp and DO adj (mg/L) value in the logger data you just downloaded into the Excel sheet for each key parameter and copy and paste it next to the appropriate parameter in rows </t>
    </r>
    <r>
      <rPr>
        <b/>
        <sz val="11"/>
        <rFont val="Calibri"/>
        <family val="2"/>
        <scheme val="minor"/>
      </rPr>
      <t>13-16</t>
    </r>
    <r>
      <rPr>
        <sz val="11"/>
        <rFont val="Calibri"/>
        <family val="2"/>
        <scheme val="minor"/>
      </rPr>
      <t xml:space="preserve"> under the "logger" heading.  Fill in the date above and see if the "diff" cell is red.  You can double check by comparing the "difference" values to the DEP thresholds in the Drift Tolerance Check table below.  If any of the difference #s exceeds a threshold, go back to the dataset and determine when the readings started to drift.  </t>
    </r>
    <r>
      <rPr>
        <b/>
        <sz val="11"/>
        <rFont val="Calibri"/>
        <family val="2"/>
        <scheme val="minor"/>
      </rPr>
      <t xml:space="preserve">Graph the dataset to visualize  the Temp and/or DO patterns and identify where in the dataset the sensor started to drift, note the start and end dates for the period of drift.  </t>
    </r>
    <r>
      <rPr>
        <sz val="11"/>
        <rFont val="Calibri"/>
        <family val="2"/>
        <scheme val="minor"/>
      </rPr>
      <t>Then find the records between those start and end dates/times in the dataset and manually override the FLAG field for all of the records of that parameter you think should be excluded from analysis with an "8". Then continue to step 5, below.</t>
    </r>
  </si>
  <si>
    <r>
      <rPr>
        <b/>
        <sz val="11"/>
        <color theme="1"/>
        <rFont val="Calibri"/>
        <family val="2"/>
        <scheme val="minor"/>
      </rPr>
      <t xml:space="preserve">Fields Q, </t>
    </r>
    <r>
      <rPr>
        <u/>
        <sz val="11"/>
        <color theme="1"/>
        <rFont val="Calibri"/>
        <family val="2"/>
        <scheme val="minor"/>
      </rPr>
      <t xml:space="preserve">R, S </t>
    </r>
    <r>
      <rPr>
        <b/>
        <u/>
        <sz val="11"/>
        <color theme="1"/>
        <rFont val="Calibri"/>
        <family val="2"/>
        <scheme val="minor"/>
      </rPr>
      <t>(Time fix?</t>
    </r>
    <r>
      <rPr>
        <u/>
        <sz val="11"/>
        <color theme="1"/>
        <rFont val="Calibri"/>
        <family val="2"/>
        <scheme val="minor"/>
      </rPr>
      <t>-TimeRound)</t>
    </r>
    <r>
      <rPr>
        <b/>
        <sz val="11"/>
        <color theme="1"/>
        <rFont val="Calibri"/>
        <family val="2"/>
        <scheme val="minor"/>
      </rPr>
      <t xml:space="preserve">:  </t>
    </r>
    <r>
      <rPr>
        <sz val="11"/>
        <color theme="1"/>
        <rFont val="Calibri"/>
        <family val="2"/>
        <scheme val="minor"/>
      </rPr>
      <t xml:space="preserve">Very quickly double-check that all of the times in column </t>
    </r>
    <r>
      <rPr>
        <u/>
        <sz val="11"/>
        <color theme="1"/>
        <rFont val="Calibri"/>
        <family val="2"/>
        <scheme val="minor"/>
      </rPr>
      <t>S</t>
    </r>
    <r>
      <rPr>
        <sz val="11"/>
        <color theme="1"/>
        <rFont val="Calibri"/>
        <family val="2"/>
        <scheme val="minor"/>
      </rPr>
      <t xml:space="preserve"> (TimeRound) end in even 15-minute intervals (a quick visual check).  Then in column </t>
    </r>
    <r>
      <rPr>
        <u/>
        <sz val="11"/>
        <color theme="1"/>
        <rFont val="Calibri"/>
        <family val="2"/>
        <scheme val="minor"/>
      </rPr>
      <t>R</t>
    </r>
    <r>
      <rPr>
        <sz val="11"/>
        <color theme="1"/>
        <rFont val="Calibri"/>
        <family val="2"/>
        <scheme val="minor"/>
      </rPr>
      <t xml:space="preserve"> (Time Issue?), filter the drop-down on the header cell to check to see if there are any values OTHER than 0:15.  If yes, there are values &lt; or &gt; 0:15 in Field </t>
    </r>
    <r>
      <rPr>
        <u/>
        <sz val="11"/>
        <color theme="1"/>
        <rFont val="Calibri"/>
        <family val="2"/>
        <scheme val="minor"/>
      </rPr>
      <t>R</t>
    </r>
    <r>
      <rPr>
        <sz val="11"/>
        <color theme="1"/>
        <rFont val="Calibri"/>
        <family val="2"/>
        <scheme val="minor"/>
      </rPr>
      <t>, then in column</t>
    </r>
    <r>
      <rPr>
        <b/>
        <sz val="11"/>
        <color theme="1"/>
        <rFont val="Calibri"/>
        <family val="2"/>
        <scheme val="minor"/>
      </rPr>
      <t xml:space="preserve"> Q </t>
    </r>
    <r>
      <rPr>
        <sz val="11"/>
        <color theme="1"/>
        <rFont val="Calibri"/>
        <family val="2"/>
        <scheme val="minor"/>
      </rPr>
      <t xml:space="preserve">(Time fix?), place a "Y" on any row where the time stamps got off.  Please note that it's likely only the first deviation will generate a value that's not 0:15, so please flag all subsequent rows where the time stamps in </t>
    </r>
    <r>
      <rPr>
        <b/>
        <sz val="11"/>
        <color theme="1"/>
        <rFont val="Calibri"/>
        <family val="2"/>
        <scheme val="minor"/>
      </rPr>
      <t>Field E</t>
    </r>
    <r>
      <rPr>
        <sz val="11"/>
        <color theme="1"/>
        <rFont val="Calibri"/>
        <family val="2"/>
        <scheme val="minor"/>
      </rPr>
      <t xml:space="preserve"> (Date&amp;Time) are not on the even 15-minute mark. </t>
    </r>
    <r>
      <rPr>
        <sz val="11"/>
        <rFont val="Calibri"/>
        <family val="2"/>
        <scheme val="minor"/>
      </rPr>
      <t xml:space="preserve"> And you need to type </t>
    </r>
    <r>
      <rPr>
        <b/>
        <sz val="11"/>
        <rFont val="Calibri"/>
        <family val="2"/>
        <scheme val="minor"/>
      </rPr>
      <t>Y</t>
    </r>
    <r>
      <rPr>
        <sz val="11"/>
        <rFont val="Calibri"/>
        <family val="2"/>
        <scheme val="minor"/>
      </rPr>
      <t xml:space="preserve"> only in each cell--"yes" won't register in the flagging system!</t>
    </r>
    <r>
      <rPr>
        <sz val="11"/>
        <color theme="2" tint="-0.499984740745262"/>
        <rFont val="Calibri"/>
        <family val="2"/>
        <scheme val="minor"/>
      </rPr>
      <t xml:space="preserve">  (But once you've filled out the "Y" in column Q...the person analyzing the data will need to deal with actually fixing the times.)</t>
    </r>
    <r>
      <rPr>
        <sz val="11"/>
        <color theme="1"/>
        <rFont val="Calibri"/>
        <family val="2"/>
        <scheme val="minor"/>
      </rPr>
      <t xml:space="preserve">  Continue to step </t>
    </r>
    <r>
      <rPr>
        <sz val="11"/>
        <color rgb="FF0070C0"/>
        <rFont val="Calibri"/>
        <family val="2"/>
        <scheme val="minor"/>
      </rPr>
      <t>6</t>
    </r>
    <r>
      <rPr>
        <sz val="11"/>
        <color theme="1"/>
        <rFont val="Calibri"/>
        <family val="2"/>
        <scheme val="minor"/>
      </rPr>
      <t>, below.</t>
    </r>
  </si>
  <si>
    <r>
      <rPr>
        <u/>
        <sz val="11"/>
        <color theme="1"/>
        <rFont val="Calibri"/>
        <family val="2"/>
        <scheme val="minor"/>
      </rPr>
      <t>Fields J-M (data value flags)</t>
    </r>
    <r>
      <rPr>
        <sz val="11"/>
        <color theme="1"/>
        <rFont val="Calibri"/>
        <family val="2"/>
        <scheme val="minor"/>
      </rPr>
      <t xml:space="preserve">: these are the data QA/QC fields that are currently set up to generate #s automatically if they detect certain issues with the data (missing data, i.e., a data cell is blank; data over and/or under a certain threshold, e.g., temp is &lt;0, etc.).  You will need to review certain flag values and make a subjective judgment whether you want to leave that record flagged as likely erroneous or whether you think the value is valid, in which case you would </t>
    </r>
    <r>
      <rPr>
        <b/>
        <sz val="11"/>
        <color theme="1"/>
        <rFont val="Calibri"/>
        <family val="2"/>
        <scheme val="minor"/>
      </rPr>
      <t xml:space="preserve">override the formula value by typing in  a "0".  </t>
    </r>
    <r>
      <rPr>
        <b/>
        <sz val="11"/>
        <color rgb="FFC00000"/>
        <rFont val="Calibri"/>
        <family val="2"/>
        <scheme val="minor"/>
      </rPr>
      <t>See accompanying document for instructions on the data codes and next steps.</t>
    </r>
    <r>
      <rPr>
        <b/>
        <sz val="11"/>
        <color theme="1"/>
        <rFont val="Calibri"/>
        <family val="2"/>
        <scheme val="minor"/>
      </rPr>
      <t xml:space="preserve">  </t>
    </r>
    <r>
      <rPr>
        <sz val="11"/>
        <color theme="1"/>
        <rFont val="Calibri"/>
        <family val="2"/>
        <scheme val="minor"/>
      </rPr>
      <t xml:space="preserve">All rows you review should be marked as reviewed by either indicating "YES" or "assume ok" (see step </t>
    </r>
    <r>
      <rPr>
        <sz val="11"/>
        <color rgb="FF0070C0"/>
        <rFont val="Calibri"/>
        <family val="2"/>
        <scheme val="minor"/>
      </rPr>
      <t>7</t>
    </r>
    <r>
      <rPr>
        <sz val="11"/>
        <color theme="1"/>
        <rFont val="Calibri"/>
        <family val="2"/>
        <scheme val="minor"/>
      </rPr>
      <t xml:space="preserve">, below).  </t>
    </r>
  </si>
  <si>
    <r>
      <rPr>
        <b/>
        <sz val="11"/>
        <color theme="1"/>
        <rFont val="Calibri"/>
        <family val="2"/>
        <scheme val="minor"/>
      </rPr>
      <t xml:space="preserve">Field N (FlagsReviewed?): </t>
    </r>
    <r>
      <rPr>
        <b/>
        <sz val="11"/>
        <color rgb="FFC00000"/>
        <rFont val="Calibri"/>
        <family val="2"/>
        <scheme val="minor"/>
      </rPr>
      <t>Complete this step after completing steps 1&amp;2 in the accompanying instructions document and have marked each of the rows for which you reviewed the flags associated with that record, with a "YES" (in black font)</t>
    </r>
    <r>
      <rPr>
        <sz val="11"/>
        <color theme="1"/>
        <rFont val="Calibri"/>
        <family val="2"/>
        <scheme val="minor"/>
      </rPr>
      <t>.  When you have reviewed ALL of the flagged data values (</t>
    </r>
    <r>
      <rPr>
        <b/>
        <sz val="11"/>
        <color rgb="FF00B050"/>
        <rFont val="Calibri"/>
        <family val="2"/>
        <scheme val="minor"/>
      </rPr>
      <t>5</t>
    </r>
    <r>
      <rPr>
        <b/>
        <sz val="11"/>
        <color theme="1"/>
        <rFont val="Calibri"/>
        <family val="2"/>
        <scheme val="minor"/>
      </rPr>
      <t xml:space="preserve"> &amp;</t>
    </r>
    <r>
      <rPr>
        <b/>
        <sz val="11"/>
        <color rgb="FF00B050"/>
        <rFont val="Calibri"/>
        <family val="2"/>
        <scheme val="minor"/>
      </rPr>
      <t xml:space="preserve"> 1.5</t>
    </r>
    <r>
      <rPr>
        <sz val="11"/>
        <color theme="1"/>
        <rFont val="Calibri"/>
        <family val="2"/>
        <scheme val="minor"/>
      </rPr>
      <t xml:space="preserve"> records), mark the remaining records with "</t>
    </r>
    <r>
      <rPr>
        <b/>
        <sz val="11"/>
        <color theme="1"/>
        <rFont val="Calibri"/>
        <family val="2"/>
        <scheme val="minor"/>
      </rPr>
      <t>assume ok</t>
    </r>
    <r>
      <rPr>
        <sz val="11"/>
        <color theme="1"/>
        <rFont val="Calibri"/>
        <family val="2"/>
        <scheme val="minor"/>
      </rPr>
      <t>" (by replacing "not yet").  You can select the cells in that column between and including the first row of data you downloaded today down to the last row of data you downloaded and then use Ctrl+H to replace all of the "not yet"s with "assume ok".</t>
    </r>
  </si>
  <si>
    <t xml:space="preserve"> </t>
  </si>
  <si>
    <r>
      <rPr>
        <b/>
        <sz val="11"/>
        <color theme="1"/>
        <rFont val="Calibri"/>
        <family val="2"/>
        <scheme val="minor"/>
      </rPr>
      <t>Fields A, B, and C</t>
    </r>
    <r>
      <rPr>
        <sz val="11"/>
        <color theme="1"/>
        <rFont val="Calibri"/>
        <family val="2"/>
        <scheme val="minor"/>
      </rPr>
      <t>: Fill in, and then copy &amp; paste to the bottom of the data rows, the Year for column A, TNC ID for column B in this format:  "TNC_11", "TNC_3", etc., and Logger Name in this format "PKHO_1", "CLDHO_2", etc. for column C.</t>
    </r>
  </si>
  <si>
    <r>
      <rPr>
        <b/>
        <u/>
        <sz val="11"/>
        <color theme="1"/>
        <rFont val="Calibri"/>
        <family val="2"/>
        <scheme val="minor"/>
      </rPr>
      <t>Fields D-I (#-DO%)</t>
    </r>
    <r>
      <rPr>
        <b/>
        <sz val="11"/>
        <color theme="1"/>
        <rFont val="Calibri"/>
        <family val="2"/>
        <scheme val="minor"/>
      </rPr>
      <t>:</t>
    </r>
    <r>
      <rPr>
        <sz val="11"/>
        <color theme="1"/>
        <rFont val="Calibri"/>
        <family val="2"/>
        <scheme val="minor"/>
      </rPr>
      <t xml:space="preserve"> The column titles in </t>
    </r>
    <r>
      <rPr>
        <b/>
        <u/>
        <sz val="11"/>
        <color theme="1"/>
        <rFont val="Calibri"/>
        <family val="2"/>
        <scheme val="minor"/>
      </rPr>
      <t>bold and underlined</t>
    </r>
    <r>
      <rPr>
        <sz val="11"/>
        <color theme="1"/>
        <rFont val="Calibri"/>
        <family val="2"/>
        <scheme val="minor"/>
      </rPr>
      <t xml:space="preserve"> are the ones that you will be populating by copying and pasting values from the HOBO file into Excel.  Use "copy &amp; </t>
    </r>
    <r>
      <rPr>
        <i/>
        <sz val="11"/>
        <color theme="1"/>
        <rFont val="Calibri"/>
        <family val="2"/>
        <scheme val="minor"/>
      </rPr>
      <t>paste</t>
    </r>
    <r>
      <rPr>
        <sz val="11"/>
        <color theme="1"/>
        <rFont val="Calibri"/>
        <family val="2"/>
        <scheme val="minor"/>
      </rPr>
      <t xml:space="preserve"> </t>
    </r>
    <r>
      <rPr>
        <i/>
        <sz val="11"/>
        <color theme="1"/>
        <rFont val="Calibri"/>
        <family val="2"/>
        <scheme val="minor"/>
      </rPr>
      <t>special, values" ONLY</t>
    </r>
    <r>
      <rPr>
        <sz val="11"/>
        <color theme="1"/>
        <rFont val="Calibri"/>
        <family val="2"/>
        <scheme val="minor"/>
      </rPr>
      <t xml:space="preserve"> to maintain formatting consistency--by selecting, copying, &amp; pasting ONLY the cells for the columns and rows we want data for. </t>
    </r>
  </si>
  <si>
    <t>Difference</t>
  </si>
  <si>
    <t>Drift Check</t>
  </si>
  <si>
    <t>Parameter</t>
  </si>
  <si>
    <t>DO, mg/L</t>
  </si>
  <si>
    <t>Discrete</t>
  </si>
  <si>
    <t>N/A</t>
  </si>
  <si>
    <t>TNC_9</t>
  </si>
  <si>
    <t>PKHO_6</t>
  </si>
  <si>
    <t>YES</t>
  </si>
  <si>
    <t>post-cleaning</t>
  </si>
  <si>
    <t>pre-cleaning</t>
  </si>
  <si>
    <t>NA</t>
  </si>
  <si>
    <t>Y</t>
  </si>
  <si>
    <t xml:space="preserve">Where there was no barometric pressure data to calculate DO % saturation, 99999 was input as a placeholder. No retroactive drift flags (8) were added. There was only one HOBO file worth of data on the share drive. Time interval 15 minutes, but logging did not start at a 15 minute interval from the top of the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</si>
</sst>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h:mm;@"/>
    <numFmt numFmtId="165" formatCode="h:mm;@"/>
    <numFmt numFmtId="166" formatCode="[$-F400]h:mm:ss\ AM/PM"/>
    <numFmt numFmtId="167" formatCode="[$-409]h:mm\ AM/PM;@"/>
  </numFmts>
  <fonts count="18" x14ac:knownFonts="1">
    <font>
      <sz val="11"/>
      <color theme="1"/>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i/>
      <sz val="11"/>
      <color theme="1"/>
      <name val="Calibri"/>
      <family val="2"/>
      <scheme val="minor"/>
    </font>
    <font>
      <sz val="11"/>
      <color rgb="FF0070C0"/>
      <name val="Calibri"/>
      <family val="2"/>
      <scheme val="minor"/>
    </font>
    <font>
      <u/>
      <sz val="11"/>
      <color theme="1"/>
      <name val="Calibri"/>
      <family val="2"/>
      <scheme val="minor"/>
    </font>
    <font>
      <sz val="11"/>
      <color theme="2" tint="-0.499984740745262"/>
      <name val="Calibri"/>
      <family val="2"/>
      <scheme val="minor"/>
    </font>
    <font>
      <sz val="11"/>
      <color theme="0" tint="-0.499984740745262"/>
      <name val="Calibri"/>
      <family val="2"/>
      <scheme val="minor"/>
    </font>
    <font>
      <b/>
      <sz val="11"/>
      <color rgb="FFC00000"/>
      <name val="Calibri"/>
      <family val="2"/>
      <scheme val="minor"/>
    </font>
    <font>
      <sz val="11"/>
      <name val="Calibri"/>
      <family val="2"/>
      <scheme val="minor"/>
    </font>
    <font>
      <b/>
      <sz val="11"/>
      <name val="Calibri"/>
      <family val="2"/>
      <scheme val="minor"/>
    </font>
    <font>
      <i/>
      <sz val="11"/>
      <color rgb="FFC00000"/>
      <name val="Calibri"/>
      <family val="2"/>
      <scheme val="minor"/>
    </font>
    <font>
      <i/>
      <sz val="11"/>
      <color rgb="FF7030A0"/>
      <name val="Calibri"/>
      <family val="2"/>
      <scheme val="minor"/>
    </font>
    <font>
      <sz val="11"/>
      <color theme="7" tint="-0.249977111117893"/>
      <name val="Calibri"/>
      <family val="2"/>
      <scheme val="minor"/>
    </font>
    <font>
      <b/>
      <i/>
      <sz val="11"/>
      <name val="Calibri"/>
      <family val="2"/>
      <scheme val="minor"/>
    </font>
    <font>
      <b/>
      <sz val="11"/>
      <color rgb="FF00B050"/>
      <name val="Calibri"/>
      <family val="2"/>
      <scheme val="minor"/>
    </font>
    <font>
      <sz val="8"/>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C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14" fontId="0" fillId="0" borderId="0" xfId="0" applyNumberFormat="1"/>
    <xf numFmtId="165" fontId="0" fillId="0" borderId="0" xfId="0" applyNumberFormat="1"/>
    <xf numFmtId="166" fontId="0" fillId="0" borderId="0" xfId="0" applyNumberFormat="1"/>
    <xf numFmtId="164" fontId="0" fillId="0" borderId="0" xfId="0" applyNumberFormat="1"/>
    <xf numFmtId="165" fontId="2" fillId="0" borderId="0" xfId="0" applyNumberFormat="1" applyFont="1"/>
    <xf numFmtId="166" fontId="2" fillId="0" borderId="0" xfId="0" applyNumberFormat="1" applyFont="1"/>
    <xf numFmtId="0" fontId="1" fillId="0" borderId="0" xfId="0" applyFont="1"/>
    <xf numFmtId="164" fontId="1" fillId="2" borderId="0" xfId="0" applyNumberFormat="1" applyFont="1" applyFill="1"/>
    <xf numFmtId="0" fontId="3" fillId="0" borderId="0" xfId="0" applyFont="1"/>
    <xf numFmtId="0" fontId="3" fillId="2" borderId="0" xfId="0" applyFont="1" applyFill="1"/>
    <xf numFmtId="0" fontId="0" fillId="0" borderId="0" xfId="0" applyAlignment="1">
      <alignment wrapText="1"/>
    </xf>
    <xf numFmtId="14" fontId="0" fillId="3" borderId="0" xfId="0" applyNumberFormat="1" applyFont="1" applyFill="1"/>
    <xf numFmtId="165" fontId="0" fillId="3" borderId="0" xfId="0" applyNumberFormat="1" applyFont="1" applyFill="1"/>
    <xf numFmtId="166" fontId="0" fillId="3" borderId="0" xfId="0" applyNumberFormat="1" applyFont="1" applyFill="1"/>
    <xf numFmtId="164" fontId="3" fillId="4" borderId="0" xfId="0" applyNumberFormat="1" applyFont="1" applyFill="1"/>
    <xf numFmtId="0" fontId="0" fillId="0" borderId="0" xfId="0" applyAlignment="1">
      <alignment vertical="center"/>
    </xf>
    <xf numFmtId="0" fontId="1" fillId="0" borderId="0" xfId="0" applyFont="1" applyAlignment="1">
      <alignment vertical="center"/>
    </xf>
    <xf numFmtId="14" fontId="0" fillId="0" borderId="1" xfId="0" applyNumberFormat="1" applyBorder="1" applyAlignment="1">
      <alignment horizontal="center"/>
    </xf>
    <xf numFmtId="0" fontId="1" fillId="0" borderId="1" xfId="0" applyFont="1" applyBorder="1" applyAlignment="1">
      <alignment horizontal="center"/>
    </xf>
    <xf numFmtId="14" fontId="0" fillId="0" borderId="1" xfId="0" applyNumberFormat="1" applyBorder="1"/>
    <xf numFmtId="0" fontId="0" fillId="0" borderId="1" xfId="0" applyBorder="1"/>
    <xf numFmtId="0" fontId="0" fillId="3" borderId="0" xfId="0" applyFill="1"/>
    <xf numFmtId="0" fontId="6" fillId="0" borderId="0" xfId="0" applyFont="1"/>
    <xf numFmtId="164" fontId="6" fillId="0" borderId="0" xfId="0" applyNumberFormat="1" applyFont="1"/>
    <xf numFmtId="0" fontId="8" fillId="0" borderId="0" xfId="0" applyFont="1" applyAlignment="1">
      <alignment horizontal="center"/>
    </xf>
    <xf numFmtId="0" fontId="12" fillId="0" borderId="0" xfId="0" applyFont="1" applyAlignment="1">
      <alignment wrapText="1"/>
    </xf>
    <xf numFmtId="0" fontId="13" fillId="0" borderId="0" xfId="0" applyFont="1" applyAlignment="1">
      <alignment wrapText="1"/>
    </xf>
    <xf numFmtId="0" fontId="10" fillId="0" borderId="0" xfId="0" applyFont="1" applyAlignment="1">
      <alignment wrapText="1"/>
    </xf>
    <xf numFmtId="0" fontId="1" fillId="0" borderId="1" xfId="0" applyFont="1" applyBorder="1"/>
    <xf numFmtId="0" fontId="0" fillId="0" borderId="0" xfId="0" applyBorder="1" applyAlignment="1">
      <alignment horizontal="center"/>
    </xf>
    <xf numFmtId="0" fontId="0" fillId="0" borderId="0" xfId="0" applyBorder="1" applyAlignment="1">
      <alignment horizontal="center" vertical="center"/>
    </xf>
    <xf numFmtId="1" fontId="0" fillId="0" borderId="0" xfId="0" applyNumberFormat="1" applyBorder="1" applyAlignment="1">
      <alignment horizontal="center"/>
    </xf>
    <xf numFmtId="0" fontId="0" fillId="0" borderId="0" xfId="0" applyBorder="1"/>
    <xf numFmtId="0" fontId="0" fillId="0" borderId="1" xfId="0" applyBorder="1" applyAlignment="1">
      <alignment horizontal="center"/>
    </xf>
    <xf numFmtId="0" fontId="10" fillId="0" borderId="0" xfId="0" applyFont="1" applyAlignment="1">
      <alignment horizontal="center"/>
    </xf>
    <xf numFmtId="0" fontId="0" fillId="5" borderId="1" xfId="0" applyFill="1" applyBorder="1" applyAlignment="1">
      <alignment horizontal="center"/>
    </xf>
    <xf numFmtId="14" fontId="0" fillId="0" borderId="0" xfId="0" applyNumberFormat="1" applyBorder="1" applyAlignment="1">
      <alignment horizontal="center"/>
    </xf>
    <xf numFmtId="20" fontId="0" fillId="0" borderId="0" xfId="0" applyNumberFormat="1" applyBorder="1" applyAlignment="1">
      <alignment horizontal="center"/>
    </xf>
    <xf numFmtId="20" fontId="0" fillId="0" borderId="0" xfId="0" applyNumberFormat="1" applyBorder="1" applyAlignment="1">
      <alignment horizontal="center" vertical="center"/>
    </xf>
    <xf numFmtId="14" fontId="4" fillId="0" borderId="1" xfId="0" applyNumberFormat="1" applyFont="1" applyBorder="1" applyAlignment="1">
      <alignment horizontal="center"/>
    </xf>
    <xf numFmtId="18" fontId="0" fillId="0" borderId="1" xfId="0" applyNumberFormat="1" applyBorder="1" applyAlignment="1">
      <alignment horizontal="center"/>
    </xf>
    <xf numFmtId="167" fontId="0" fillId="0" borderId="1" xfId="0" applyNumberFormat="1" applyBorder="1" applyAlignment="1">
      <alignment horizontal="center"/>
    </xf>
    <xf numFmtId="0" fontId="4"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14" fontId="0" fillId="0" borderId="1" xfId="0" applyNumberFormat="1" applyBorder="1" applyAlignment="1">
      <alignment horizontal="center"/>
    </xf>
  </cellXfs>
  <cellStyles count="1">
    <cellStyle name="Normal" xfId="0" builtinId="0"/>
  </cellStyles>
  <dxfs count="1">
    <dxf>
      <font>
        <color rgb="FFC00000"/>
      </font>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0</xdr:col>
      <xdr:colOff>714375</xdr:colOff>
      <xdr:row>17</xdr:row>
      <xdr:rowOff>31750</xdr:rowOff>
    </xdr:from>
    <xdr:to>
      <xdr:col>7</xdr:col>
      <xdr:colOff>298690</xdr:colOff>
      <xdr:row>27</xdr:row>
      <xdr:rowOff>60421</xdr:rowOff>
    </xdr:to>
    <xdr:pic>
      <xdr:nvPicPr>
        <xdr:cNvPr id="2" name="Picture 1">
          <a:extLst>
            <a:ext uri="{FF2B5EF4-FFF2-40B4-BE49-F238E27FC236}">
              <a16:creationId xmlns:a16="http://schemas.microsoft.com/office/drawing/2014/main" id="{6318DC4B-0FBA-4980-B329-7407677669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4451350"/>
          <a:ext cx="4664315" cy="18701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Ellen Creveling" id="{01F99817-80A3-4430-A307-B37257563C0C}" userId="S::ecreveling@TNC.ORG::9df14bd1-adf1-4fc0-8a10-f02cf6182ab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 dT="2021-05-20T21:17:05.32" personId="{01F99817-80A3-4430-A307-B37257563C0C}" id="{EFE938D9-F5B5-44FF-A0BE-77D191A03198}">
    <text>Fill with a "Y" if R is &gt; or &lt; 0:15</text>
  </threadedComment>
  <threadedComment ref="Q2" dT="2021-05-20T21:17:39.80" personId="{01F99817-80A3-4430-A307-B37257563C0C}" id="{4A6FE016-7716-4D1E-A438-3EE9E1EA2B3F}">
    <text>Fill with a "Y" if R is &gt; or &lt; 0:15</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76BC-60E6-4F4F-994F-2CA50540F0FC}">
  <dimension ref="A1:C13"/>
  <sheetViews>
    <sheetView workbookViewId="0">
      <pane xSplit="1" ySplit="2" topLeftCell="B11" activePane="bottomRight" state="frozen"/>
      <selection pane="topRight" activeCell="B1" sqref="B1"/>
      <selection pane="bottomLeft" activeCell="A3" sqref="A3"/>
      <selection pane="bottomRight" sqref="A1:B13"/>
    </sheetView>
  </sheetViews>
  <sheetFormatPr defaultRowHeight="14.5" x14ac:dyDescent="0.35"/>
  <cols>
    <col min="1" max="1" width="8.7265625" style="16"/>
    <col min="2" max="2" width="129.54296875" style="11" customWidth="1"/>
  </cols>
  <sheetData>
    <row r="1" spans="1:3" x14ac:dyDescent="0.35">
      <c r="A1" s="16" t="s">
        <v>54</v>
      </c>
      <c r="B1" s="9" t="s">
        <v>15</v>
      </c>
    </row>
    <row r="2" spans="1:3" ht="8" customHeight="1" x14ac:dyDescent="0.35"/>
    <row r="3" spans="1:3" x14ac:dyDescent="0.35">
      <c r="A3" s="16" t="s">
        <v>16</v>
      </c>
      <c r="B3" s="11" t="s">
        <v>14</v>
      </c>
    </row>
    <row r="4" spans="1:3" ht="58.5" customHeight="1" x14ac:dyDescent="0.35">
      <c r="A4" s="16" t="s">
        <v>16</v>
      </c>
      <c r="B4" s="11" t="s">
        <v>47</v>
      </c>
    </row>
    <row r="5" spans="1:3" ht="30.5" customHeight="1" x14ac:dyDescent="0.35">
      <c r="A5" s="16" t="s">
        <v>26</v>
      </c>
      <c r="B5" s="11" t="s">
        <v>48</v>
      </c>
    </row>
    <row r="6" spans="1:3" ht="43.5" x14ac:dyDescent="0.35">
      <c r="A6" s="17" t="s">
        <v>17</v>
      </c>
      <c r="B6" s="11" t="s">
        <v>56</v>
      </c>
    </row>
    <row r="7" spans="1:3" ht="29" x14ac:dyDescent="0.35">
      <c r="A7" s="17" t="s">
        <v>18</v>
      </c>
      <c r="B7" s="11" t="s">
        <v>55</v>
      </c>
    </row>
    <row r="8" spans="1:3" ht="94" customHeight="1" x14ac:dyDescent="0.35">
      <c r="A8" s="17" t="s">
        <v>21</v>
      </c>
      <c r="B8" s="11" t="s">
        <v>49</v>
      </c>
    </row>
    <row r="9" spans="1:3" ht="103.5" customHeight="1" x14ac:dyDescent="0.35">
      <c r="A9" s="17" t="s">
        <v>23</v>
      </c>
      <c r="B9" s="28" t="s">
        <v>50</v>
      </c>
      <c r="C9" s="27"/>
    </row>
    <row r="10" spans="1:3" ht="87" x14ac:dyDescent="0.35">
      <c r="A10" s="17" t="s">
        <v>24</v>
      </c>
      <c r="B10" s="11" t="s">
        <v>51</v>
      </c>
    </row>
    <row r="11" spans="1:3" ht="72.5" x14ac:dyDescent="0.35">
      <c r="A11" s="17" t="s">
        <v>25</v>
      </c>
      <c r="B11" s="11" t="s">
        <v>52</v>
      </c>
    </row>
    <row r="12" spans="1:3" ht="72.5" x14ac:dyDescent="0.35">
      <c r="A12" s="17" t="s">
        <v>42</v>
      </c>
      <c r="B12" s="11" t="s">
        <v>53</v>
      </c>
    </row>
    <row r="13" spans="1:3" x14ac:dyDescent="0.35">
      <c r="A13" s="17" t="s">
        <v>46</v>
      </c>
      <c r="B13" s="11"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ACE75-FCCD-48E9-9C6C-1A77A1A016E6}">
  <sheetPr codeName="Sheet4"/>
  <dimension ref="A1:V25000"/>
  <sheetViews>
    <sheetView tabSelected="1" workbookViewId="0">
      <pane xSplit="5" ySplit="1" topLeftCell="K2" activePane="bottomRight" state="frozen"/>
      <selection pane="topRight" activeCell="E1" sqref="E1"/>
      <selection pane="bottomLeft" activeCell="A2" sqref="A2"/>
      <selection pane="bottomRight" activeCell="L2498" sqref="L2498"/>
    </sheetView>
  </sheetViews>
  <sheetFormatPr defaultRowHeight="14.5" x14ac:dyDescent="0.35"/>
  <cols>
    <col min="1" max="1" width="4.81640625" bestFit="1" customWidth="1"/>
    <col min="2" max="2" width="8.08984375" customWidth="1"/>
    <col min="3" max="3" width="13.453125" bestFit="1" customWidth="1"/>
    <col min="4" max="4" width="4.1796875" customWidth="1"/>
    <col min="5" max="5" width="15.453125" style="4" customWidth="1"/>
    <col min="10" max="10" width="11.36328125" customWidth="1"/>
    <col min="11" max="11" width="10.54296875" customWidth="1"/>
    <col min="12" max="12" width="11.90625" customWidth="1"/>
    <col min="13" max="14" width="10.453125" customWidth="1"/>
    <col min="17" max="17" width="11" customWidth="1"/>
    <col min="19" max="19" width="11.453125" style="4" bestFit="1" customWidth="1"/>
    <col min="20" max="20" width="9.453125" style="1" bestFit="1" customWidth="1"/>
    <col min="21" max="21" width="7.1796875" style="2" customWidth="1"/>
    <col min="22" max="22" width="5.54296875" style="3" customWidth="1"/>
  </cols>
  <sheetData>
    <row r="1" spans="1:22" s="7" customFormat="1" x14ac:dyDescent="0.35">
      <c r="A1" s="7" t="s">
        <v>38</v>
      </c>
      <c r="B1" s="8" t="s">
        <v>0</v>
      </c>
      <c r="C1" s="7" t="s">
        <v>40</v>
      </c>
      <c r="D1" s="9" t="s">
        <v>1</v>
      </c>
      <c r="E1" s="15" t="s">
        <v>2</v>
      </c>
      <c r="F1" s="9" t="s">
        <v>3</v>
      </c>
      <c r="G1" s="10" t="s">
        <v>4</v>
      </c>
      <c r="H1" s="10" t="s">
        <v>5</v>
      </c>
      <c r="I1" s="9" t="s">
        <v>6</v>
      </c>
      <c r="J1" s="23" t="s">
        <v>10</v>
      </c>
      <c r="K1" s="23" t="s">
        <v>11</v>
      </c>
      <c r="L1" s="23" t="s">
        <v>12</v>
      </c>
      <c r="M1" s="23" t="s">
        <v>13</v>
      </c>
      <c r="N1" s="7" t="s">
        <v>39</v>
      </c>
      <c r="O1" s="23" t="s">
        <v>36</v>
      </c>
      <c r="P1" s="23" t="s">
        <v>37</v>
      </c>
      <c r="Q1" s="7" t="s">
        <v>22</v>
      </c>
      <c r="R1" s="23" t="s">
        <v>19</v>
      </c>
      <c r="S1" s="24" t="s">
        <v>20</v>
      </c>
      <c r="T1" s="12" t="s">
        <v>7</v>
      </c>
      <c r="U1" s="13" t="s">
        <v>8</v>
      </c>
      <c r="V1" s="14" t="s">
        <v>9</v>
      </c>
    </row>
    <row r="2" spans="1:22" x14ac:dyDescent="0.35">
      <c r="A2">
        <v>2016</v>
      </c>
      <c r="B2" t="s">
        <v>63</v>
      </c>
      <c r="C2" t="s">
        <v>64</v>
      </c>
      <c r="D2">
        <v>1</v>
      </c>
      <c r="E2" s="4">
        <v>42648.496620370373</v>
      </c>
      <c r="F2">
        <v>8.2799999999999994</v>
      </c>
      <c r="G2">
        <v>23.9</v>
      </c>
      <c r="H2">
        <v>8.17</v>
      </c>
      <c r="I2">
        <v>96.8</v>
      </c>
      <c r="J2">
        <f>IF(G2="",0.5,IF(G2&lt;=0,2,IF(G2&gt;=40,2, IF(AND(G2&gt;0,G2&lt;1),5,IF(AND(G2&gt;35,G2&lt;40),5,IF(O2&gt;=1.5,1.5,0))))))</f>
        <v>1.5</v>
      </c>
      <c r="K2">
        <f>IF(H2="",0.5,IF(H2&lt;=0.1,2,IF(H2&gt;=20,2, IF(AND(H2&gt;0.1,H2&lt;0.2),5,IF(AND(H2&gt;16,H2&lt;20),5,IF(P2&gt;=2,1.5,0))))))</f>
        <v>0</v>
      </c>
      <c r="L2">
        <f>IF(A2="",0.5,IF(B2="",0.5,IF(C2="",0.5,IF(E2="",0.5,IF(Q2="Y",0.01,0)))))</f>
        <v>0</v>
      </c>
      <c r="M2">
        <f>COUNTIF(J2:L2,"&gt;0")</f>
        <v>1</v>
      </c>
      <c r="N2" s="35" t="s">
        <v>65</v>
      </c>
      <c r="O2">
        <f>IF(G2="","",ABS(G3-G2))</f>
        <v>5.4199999999999982</v>
      </c>
      <c r="P2">
        <f>IF(H2="","",ABS(H3-H2))</f>
        <v>1.4700000000000006</v>
      </c>
      <c r="R2" s="22"/>
      <c r="S2" s="4">
        <f t="shared" ref="S2:S65" si="0">MROUND(E2,"0:15")</f>
        <v>42648.5</v>
      </c>
    </row>
    <row r="3" spans="1:22" x14ac:dyDescent="0.35">
      <c r="A3">
        <v>2016</v>
      </c>
      <c r="B3" t="s">
        <v>63</v>
      </c>
      <c r="C3" t="s">
        <v>64</v>
      </c>
      <c r="D3">
        <v>2</v>
      </c>
      <c r="E3" s="4">
        <v>42648.507037037038</v>
      </c>
      <c r="F3">
        <v>9.77</v>
      </c>
      <c r="G3">
        <v>18.48</v>
      </c>
      <c r="H3">
        <v>9.64</v>
      </c>
      <c r="I3">
        <v>102.7</v>
      </c>
      <c r="J3">
        <f t="shared" ref="J3:J66" si="1">IF(G3="",0.5,IF(G3&lt;=0,2,IF(G3&gt;=40,2, IF(AND(G3&gt;0,G3&lt;1),5,IF(AND(G3&gt;35,G3&lt;40),5,IF(O3&gt;=1.5,1.5,0))))))</f>
        <v>0</v>
      </c>
      <c r="K3">
        <f t="shared" ref="K3:K66" si="2">IF(H3="",0.5,IF(H3&lt;=0.1,2,IF(H3&gt;=20,2, IF(AND(H3&gt;0.1,H3&lt;0.2),5,IF(AND(H3&gt;16,H3&lt;20),5,IF(P3&gt;=2,1.5,0))))))</f>
        <v>0</v>
      </c>
      <c r="L3">
        <f t="shared" ref="L3:L66" si="3">IF(A3="",0.5,IF(B3="",0.5,IF(C3="",0.5,IF(E3="",0.5,IF(Q3="Y",0.01,0)))))</f>
        <v>0.01</v>
      </c>
      <c r="M3">
        <f t="shared" ref="M3:M62" si="4">COUNTIF(J3:L3,"&gt;0")</f>
        <v>1</v>
      </c>
      <c r="N3" s="35" t="s">
        <v>65</v>
      </c>
      <c r="O3">
        <f t="shared" ref="O3:O66" si="5">IF(G3="","",ABS(G4-G3))</f>
        <v>0.55999999999999872</v>
      </c>
      <c r="P3">
        <f t="shared" ref="P3:P66" si="6">IF(H3="","",ABS(H4-H3))</f>
        <v>0.21999999999999886</v>
      </c>
      <c r="Q3" t="s">
        <v>69</v>
      </c>
      <c r="R3" s="2">
        <f t="shared" ref="R3:R66" si="7">E3-E2</f>
        <v>1.0416666664241347E-2</v>
      </c>
      <c r="S3" s="4">
        <f t="shared" si="0"/>
        <v>42648.510416666664</v>
      </c>
    </row>
    <row r="4" spans="1:22" x14ac:dyDescent="0.35">
      <c r="A4">
        <v>2016</v>
      </c>
      <c r="B4" t="s">
        <v>63</v>
      </c>
      <c r="C4" t="s">
        <v>64</v>
      </c>
      <c r="D4">
        <v>3</v>
      </c>
      <c r="E4" s="4">
        <v>42648.517453703702</v>
      </c>
      <c r="F4">
        <v>9.99</v>
      </c>
      <c r="G4">
        <v>17.920000000000002</v>
      </c>
      <c r="H4">
        <v>9.86</v>
      </c>
      <c r="I4">
        <v>103.8</v>
      </c>
      <c r="J4">
        <f t="shared" si="1"/>
        <v>0</v>
      </c>
      <c r="K4">
        <f t="shared" si="2"/>
        <v>0</v>
      </c>
      <c r="L4">
        <f t="shared" si="3"/>
        <v>0.01</v>
      </c>
      <c r="M4">
        <f t="shared" si="4"/>
        <v>1</v>
      </c>
      <c r="N4" s="35" t="s">
        <v>65</v>
      </c>
      <c r="O4">
        <f t="shared" si="5"/>
        <v>1.9999999999999574E-2</v>
      </c>
      <c r="P4">
        <f t="shared" si="6"/>
        <v>8.0000000000000071E-2</v>
      </c>
      <c r="Q4" t="s">
        <v>69</v>
      </c>
      <c r="R4" s="2">
        <f t="shared" si="7"/>
        <v>1.0416666664241347E-2</v>
      </c>
      <c r="S4" s="4">
        <f t="shared" si="0"/>
        <v>42648.520833333328</v>
      </c>
    </row>
    <row r="5" spans="1:22" x14ac:dyDescent="0.35">
      <c r="A5">
        <v>2016</v>
      </c>
      <c r="B5" t="s">
        <v>63</v>
      </c>
      <c r="C5" t="s">
        <v>64</v>
      </c>
      <c r="D5">
        <v>4</v>
      </c>
      <c r="E5" s="4">
        <v>42648.527870370373</v>
      </c>
      <c r="F5">
        <v>10.07</v>
      </c>
      <c r="G5">
        <v>17.940000000000001</v>
      </c>
      <c r="H5">
        <v>9.94</v>
      </c>
      <c r="I5">
        <v>104.7</v>
      </c>
      <c r="J5">
        <f t="shared" si="1"/>
        <v>0</v>
      </c>
      <c r="K5">
        <f t="shared" si="2"/>
        <v>0</v>
      </c>
      <c r="L5">
        <f t="shared" si="3"/>
        <v>0.01</v>
      </c>
      <c r="M5">
        <f t="shared" si="4"/>
        <v>1</v>
      </c>
      <c r="N5" s="35" t="s">
        <v>65</v>
      </c>
      <c r="O5">
        <f t="shared" si="5"/>
        <v>5.9999999999998721E-2</v>
      </c>
      <c r="P5">
        <f t="shared" si="6"/>
        <v>7.0000000000000284E-2</v>
      </c>
      <c r="Q5" t="s">
        <v>69</v>
      </c>
      <c r="R5" s="2">
        <f t="shared" si="7"/>
        <v>1.0416666671517305E-2</v>
      </c>
      <c r="S5" s="4">
        <f t="shared" si="0"/>
        <v>42648.53125</v>
      </c>
    </row>
    <row r="6" spans="1:22" x14ac:dyDescent="0.35">
      <c r="A6">
        <v>2016</v>
      </c>
      <c r="B6" t="s">
        <v>63</v>
      </c>
      <c r="C6" t="s">
        <v>64</v>
      </c>
      <c r="D6">
        <v>5</v>
      </c>
      <c r="E6" s="4">
        <v>42648.538287037038</v>
      </c>
      <c r="F6">
        <v>10.14</v>
      </c>
      <c r="G6">
        <v>18</v>
      </c>
      <c r="H6">
        <v>10.01</v>
      </c>
      <c r="I6">
        <v>105.6</v>
      </c>
      <c r="J6">
        <f t="shared" si="1"/>
        <v>0</v>
      </c>
      <c r="K6">
        <f t="shared" si="2"/>
        <v>0</v>
      </c>
      <c r="L6">
        <f t="shared" si="3"/>
        <v>0.01</v>
      </c>
      <c r="M6">
        <f t="shared" si="4"/>
        <v>1</v>
      </c>
      <c r="N6" s="35" t="s">
        <v>65</v>
      </c>
      <c r="O6">
        <f t="shared" si="5"/>
        <v>7.9999999999998295E-2</v>
      </c>
      <c r="P6">
        <f t="shared" si="6"/>
        <v>9.9999999999997868E-3</v>
      </c>
      <c r="Q6" t="s">
        <v>69</v>
      </c>
      <c r="R6" s="2">
        <f t="shared" si="7"/>
        <v>1.0416666664241347E-2</v>
      </c>
      <c r="S6" s="4">
        <f t="shared" si="0"/>
        <v>42648.541666666664</v>
      </c>
    </row>
    <row r="7" spans="1:22" x14ac:dyDescent="0.35">
      <c r="A7">
        <v>2016</v>
      </c>
      <c r="B7" t="s">
        <v>63</v>
      </c>
      <c r="C7" t="s">
        <v>64</v>
      </c>
      <c r="D7">
        <v>6</v>
      </c>
      <c r="E7" s="4">
        <v>42648.548703703702</v>
      </c>
      <c r="F7">
        <v>10.130000000000001</v>
      </c>
      <c r="G7">
        <v>18.079999999999998</v>
      </c>
      <c r="H7">
        <v>10</v>
      </c>
      <c r="I7">
        <v>105.6</v>
      </c>
      <c r="J7">
        <f t="shared" si="1"/>
        <v>0</v>
      </c>
      <c r="K7">
        <f t="shared" si="2"/>
        <v>0</v>
      </c>
      <c r="L7">
        <f t="shared" si="3"/>
        <v>0.01</v>
      </c>
      <c r="M7">
        <f t="shared" si="4"/>
        <v>1</v>
      </c>
      <c r="N7" s="35" t="s">
        <v>65</v>
      </c>
      <c r="O7">
        <f t="shared" si="5"/>
        <v>8.0000000000001847E-2</v>
      </c>
      <c r="P7">
        <f t="shared" si="6"/>
        <v>2.9999999999999361E-2</v>
      </c>
      <c r="Q7" t="s">
        <v>69</v>
      </c>
      <c r="R7" s="2">
        <f t="shared" si="7"/>
        <v>1.0416666664241347E-2</v>
      </c>
      <c r="S7" s="4">
        <f t="shared" si="0"/>
        <v>42648.552083333328</v>
      </c>
    </row>
    <row r="8" spans="1:22" x14ac:dyDescent="0.35">
      <c r="A8">
        <v>2016</v>
      </c>
      <c r="B8" t="s">
        <v>63</v>
      </c>
      <c r="C8" t="s">
        <v>64</v>
      </c>
      <c r="D8">
        <v>7</v>
      </c>
      <c r="E8" s="4">
        <v>42648.559120370373</v>
      </c>
      <c r="F8">
        <v>10.1</v>
      </c>
      <c r="G8">
        <v>18.16</v>
      </c>
      <c r="H8">
        <v>9.9700000000000006</v>
      </c>
      <c r="I8">
        <v>105.5</v>
      </c>
      <c r="J8">
        <f t="shared" si="1"/>
        <v>0</v>
      </c>
      <c r="K8">
        <f t="shared" si="2"/>
        <v>0</v>
      </c>
      <c r="L8">
        <f t="shared" si="3"/>
        <v>0.01</v>
      </c>
      <c r="M8">
        <f t="shared" si="4"/>
        <v>1</v>
      </c>
      <c r="N8" s="35" t="s">
        <v>65</v>
      </c>
      <c r="O8">
        <f t="shared" si="5"/>
        <v>5.9999999999998721E-2</v>
      </c>
      <c r="P8">
        <f t="shared" si="6"/>
        <v>3.0000000000001137E-2</v>
      </c>
      <c r="Q8" t="s">
        <v>69</v>
      </c>
      <c r="R8" s="2">
        <f t="shared" si="7"/>
        <v>1.0416666671517305E-2</v>
      </c>
      <c r="S8" s="4">
        <f t="shared" si="0"/>
        <v>42648.5625</v>
      </c>
    </row>
    <row r="9" spans="1:22" x14ac:dyDescent="0.35">
      <c r="A9">
        <v>2016</v>
      </c>
      <c r="B9" t="s">
        <v>63</v>
      </c>
      <c r="C9" t="s">
        <v>64</v>
      </c>
      <c r="D9">
        <v>8</v>
      </c>
      <c r="E9" s="4">
        <v>42648.569537037038</v>
      </c>
      <c r="F9">
        <v>10.07</v>
      </c>
      <c r="G9">
        <v>18.22</v>
      </c>
      <c r="H9">
        <v>9.94</v>
      </c>
      <c r="I9">
        <v>105.3</v>
      </c>
      <c r="J9">
        <f t="shared" si="1"/>
        <v>0</v>
      </c>
      <c r="K9">
        <f t="shared" si="2"/>
        <v>0</v>
      </c>
      <c r="L9">
        <f t="shared" si="3"/>
        <v>0.01</v>
      </c>
      <c r="M9">
        <f t="shared" si="4"/>
        <v>1</v>
      </c>
      <c r="N9" s="35" t="s">
        <v>65</v>
      </c>
      <c r="O9">
        <f t="shared" si="5"/>
        <v>8.0000000000001847E-2</v>
      </c>
      <c r="P9">
        <f t="shared" si="6"/>
        <v>9.9999999999997868E-3</v>
      </c>
      <c r="Q9" t="s">
        <v>69</v>
      </c>
      <c r="R9" s="2">
        <f t="shared" si="7"/>
        <v>1.0416666664241347E-2</v>
      </c>
      <c r="S9" s="4">
        <f t="shared" si="0"/>
        <v>42648.572916666664</v>
      </c>
    </row>
    <row r="10" spans="1:22" x14ac:dyDescent="0.35">
      <c r="A10">
        <v>2016</v>
      </c>
      <c r="B10" t="s">
        <v>63</v>
      </c>
      <c r="C10" t="s">
        <v>64</v>
      </c>
      <c r="D10">
        <v>9</v>
      </c>
      <c r="E10" s="4">
        <v>42648.579953703702</v>
      </c>
      <c r="F10">
        <v>10.06</v>
      </c>
      <c r="G10">
        <v>18.3</v>
      </c>
      <c r="H10">
        <v>9.93</v>
      </c>
      <c r="I10">
        <v>105.4</v>
      </c>
      <c r="J10">
        <f t="shared" si="1"/>
        <v>0</v>
      </c>
      <c r="K10">
        <f t="shared" si="2"/>
        <v>0</v>
      </c>
      <c r="L10">
        <f t="shared" si="3"/>
        <v>0.01</v>
      </c>
      <c r="M10">
        <f t="shared" si="4"/>
        <v>1</v>
      </c>
      <c r="N10" s="35" t="s">
        <v>65</v>
      </c>
      <c r="O10">
        <f t="shared" si="5"/>
        <v>3.9999999999999147E-2</v>
      </c>
      <c r="P10">
        <f t="shared" si="6"/>
        <v>2.9999999999999361E-2</v>
      </c>
      <c r="Q10" t="s">
        <v>69</v>
      </c>
      <c r="R10" s="2">
        <f t="shared" si="7"/>
        <v>1.0416666664241347E-2</v>
      </c>
      <c r="S10" s="4">
        <f t="shared" si="0"/>
        <v>42648.583333333328</v>
      </c>
    </row>
    <row r="11" spans="1:22" x14ac:dyDescent="0.35">
      <c r="A11">
        <v>2016</v>
      </c>
      <c r="B11" t="s">
        <v>63</v>
      </c>
      <c r="C11" t="s">
        <v>64</v>
      </c>
      <c r="D11">
        <v>10</v>
      </c>
      <c r="E11" s="4">
        <v>42648.590370370373</v>
      </c>
      <c r="F11">
        <v>10.029999999999999</v>
      </c>
      <c r="G11">
        <v>18.34</v>
      </c>
      <c r="H11">
        <v>9.9</v>
      </c>
      <c r="I11">
        <v>105.1</v>
      </c>
      <c r="J11">
        <f t="shared" si="1"/>
        <v>0</v>
      </c>
      <c r="K11">
        <f t="shared" si="2"/>
        <v>0</v>
      </c>
      <c r="L11">
        <f t="shared" si="3"/>
        <v>0.01</v>
      </c>
      <c r="M11">
        <f t="shared" si="4"/>
        <v>1</v>
      </c>
      <c r="N11" s="35" t="s">
        <v>65</v>
      </c>
      <c r="O11">
        <f t="shared" si="5"/>
        <v>1.9999999999999574E-2</v>
      </c>
      <c r="P11">
        <f t="shared" si="6"/>
        <v>4.0000000000000924E-2</v>
      </c>
      <c r="Q11" t="s">
        <v>69</v>
      </c>
      <c r="R11" s="2">
        <f t="shared" si="7"/>
        <v>1.0416666671517305E-2</v>
      </c>
      <c r="S11" s="4">
        <f t="shared" si="0"/>
        <v>42648.59375</v>
      </c>
    </row>
    <row r="12" spans="1:22" x14ac:dyDescent="0.35">
      <c r="A12">
        <v>2016</v>
      </c>
      <c r="B12" t="s">
        <v>63</v>
      </c>
      <c r="C12" t="s">
        <v>64</v>
      </c>
      <c r="D12">
        <v>11</v>
      </c>
      <c r="E12" s="4">
        <v>42648.600787037038</v>
      </c>
      <c r="F12">
        <v>9.99</v>
      </c>
      <c r="G12">
        <v>18.36</v>
      </c>
      <c r="H12">
        <v>9.86</v>
      </c>
      <c r="I12">
        <v>104.8</v>
      </c>
      <c r="J12">
        <f t="shared" si="1"/>
        <v>0</v>
      </c>
      <c r="K12">
        <f t="shared" si="2"/>
        <v>0</v>
      </c>
      <c r="L12">
        <f t="shared" si="3"/>
        <v>0.01</v>
      </c>
      <c r="M12">
        <f t="shared" si="4"/>
        <v>1</v>
      </c>
      <c r="N12" s="35" t="s">
        <v>65</v>
      </c>
      <c r="O12">
        <f t="shared" si="5"/>
        <v>1.9999999999999574E-2</v>
      </c>
      <c r="P12">
        <f t="shared" si="6"/>
        <v>3.9999999999999147E-2</v>
      </c>
      <c r="Q12" t="s">
        <v>69</v>
      </c>
      <c r="R12" s="2">
        <f t="shared" si="7"/>
        <v>1.0416666664241347E-2</v>
      </c>
      <c r="S12" s="4">
        <f t="shared" si="0"/>
        <v>42648.604166666664</v>
      </c>
    </row>
    <row r="13" spans="1:22" x14ac:dyDescent="0.35">
      <c r="A13">
        <v>2016</v>
      </c>
      <c r="B13" t="s">
        <v>63</v>
      </c>
      <c r="C13" t="s">
        <v>64</v>
      </c>
      <c r="D13">
        <v>12</v>
      </c>
      <c r="E13" s="4">
        <v>42648.611203703702</v>
      </c>
      <c r="F13">
        <v>9.9499999999999993</v>
      </c>
      <c r="G13">
        <v>18.38</v>
      </c>
      <c r="H13">
        <v>9.82</v>
      </c>
      <c r="I13">
        <v>104.4</v>
      </c>
      <c r="J13">
        <f t="shared" si="1"/>
        <v>0</v>
      </c>
      <c r="K13">
        <f t="shared" si="2"/>
        <v>0</v>
      </c>
      <c r="L13">
        <f t="shared" si="3"/>
        <v>0.01</v>
      </c>
      <c r="M13">
        <f t="shared" si="4"/>
        <v>1</v>
      </c>
      <c r="N13" s="35" t="s">
        <v>65</v>
      </c>
      <c r="O13">
        <f t="shared" si="5"/>
        <v>1.9999999999999574E-2</v>
      </c>
      <c r="P13">
        <f t="shared" si="6"/>
        <v>6.0000000000000497E-2</v>
      </c>
      <c r="Q13" t="s">
        <v>69</v>
      </c>
      <c r="R13" s="2">
        <f t="shared" si="7"/>
        <v>1.0416666664241347E-2</v>
      </c>
      <c r="S13" s="4">
        <f t="shared" si="0"/>
        <v>42648.614583333328</v>
      </c>
    </row>
    <row r="14" spans="1:22" x14ac:dyDescent="0.35">
      <c r="A14">
        <v>2016</v>
      </c>
      <c r="B14" t="s">
        <v>63</v>
      </c>
      <c r="C14" t="s">
        <v>64</v>
      </c>
      <c r="D14">
        <v>13</v>
      </c>
      <c r="E14" s="4">
        <v>42648.621620370373</v>
      </c>
      <c r="F14">
        <v>9.89</v>
      </c>
      <c r="G14">
        <v>18.399999999999999</v>
      </c>
      <c r="H14">
        <v>9.76</v>
      </c>
      <c r="I14">
        <v>103.8</v>
      </c>
      <c r="J14">
        <f t="shared" si="1"/>
        <v>0</v>
      </c>
      <c r="K14">
        <f t="shared" si="2"/>
        <v>0</v>
      </c>
      <c r="L14">
        <f t="shared" si="3"/>
        <v>0.01</v>
      </c>
      <c r="M14">
        <f t="shared" si="4"/>
        <v>1</v>
      </c>
      <c r="N14" s="35" t="s">
        <v>65</v>
      </c>
      <c r="O14">
        <f t="shared" si="5"/>
        <v>4.00000000000027E-2</v>
      </c>
      <c r="P14">
        <f t="shared" si="6"/>
        <v>3.9999999999999147E-2</v>
      </c>
      <c r="Q14" t="s">
        <v>69</v>
      </c>
      <c r="R14" s="2">
        <f t="shared" si="7"/>
        <v>1.0416666671517305E-2</v>
      </c>
      <c r="S14" s="4">
        <f t="shared" si="0"/>
        <v>42648.625</v>
      </c>
    </row>
    <row r="15" spans="1:22" x14ac:dyDescent="0.35">
      <c r="A15">
        <v>2016</v>
      </c>
      <c r="B15" t="s">
        <v>63</v>
      </c>
      <c r="C15" t="s">
        <v>64</v>
      </c>
      <c r="D15">
        <v>14</v>
      </c>
      <c r="E15" s="4">
        <v>42648.632037037038</v>
      </c>
      <c r="F15">
        <v>9.85</v>
      </c>
      <c r="G15">
        <v>18.440000000000001</v>
      </c>
      <c r="H15">
        <v>9.7200000000000006</v>
      </c>
      <c r="I15">
        <v>103.5</v>
      </c>
      <c r="J15">
        <f t="shared" si="1"/>
        <v>0</v>
      </c>
      <c r="K15">
        <f t="shared" si="2"/>
        <v>0</v>
      </c>
      <c r="L15">
        <f t="shared" si="3"/>
        <v>0.01</v>
      </c>
      <c r="M15">
        <f t="shared" si="4"/>
        <v>1</v>
      </c>
      <c r="N15" s="35" t="s">
        <v>65</v>
      </c>
      <c r="O15">
        <f t="shared" si="5"/>
        <v>3.9999999999999147E-2</v>
      </c>
      <c r="P15">
        <f t="shared" si="6"/>
        <v>4.0000000000000924E-2</v>
      </c>
      <c r="Q15" t="s">
        <v>69</v>
      </c>
      <c r="R15" s="2">
        <f t="shared" si="7"/>
        <v>1.0416666664241347E-2</v>
      </c>
      <c r="S15" s="4">
        <f t="shared" si="0"/>
        <v>42648.635416666664</v>
      </c>
    </row>
    <row r="16" spans="1:22" x14ac:dyDescent="0.35">
      <c r="A16">
        <v>2016</v>
      </c>
      <c r="B16" t="s">
        <v>63</v>
      </c>
      <c r="C16" t="s">
        <v>64</v>
      </c>
      <c r="D16">
        <v>15</v>
      </c>
      <c r="E16" s="4">
        <v>42648.642453703702</v>
      </c>
      <c r="F16">
        <v>9.81</v>
      </c>
      <c r="G16">
        <v>18.48</v>
      </c>
      <c r="H16">
        <v>9.68</v>
      </c>
      <c r="I16">
        <v>103.1</v>
      </c>
      <c r="J16">
        <f t="shared" si="1"/>
        <v>0</v>
      </c>
      <c r="K16">
        <f t="shared" si="2"/>
        <v>0</v>
      </c>
      <c r="L16">
        <f t="shared" si="3"/>
        <v>0.01</v>
      </c>
      <c r="M16">
        <f t="shared" si="4"/>
        <v>1</v>
      </c>
      <c r="N16" s="35" t="s">
        <v>65</v>
      </c>
      <c r="O16">
        <f t="shared" si="5"/>
        <v>1.9999999999999574E-2</v>
      </c>
      <c r="P16">
        <f t="shared" si="6"/>
        <v>3.9999999999999147E-2</v>
      </c>
      <c r="Q16" t="s">
        <v>69</v>
      </c>
      <c r="R16" s="2">
        <f t="shared" si="7"/>
        <v>1.0416666664241347E-2</v>
      </c>
      <c r="S16" s="4">
        <f t="shared" si="0"/>
        <v>42648.645833333328</v>
      </c>
    </row>
    <row r="17" spans="1:19" x14ac:dyDescent="0.35">
      <c r="A17">
        <v>2016</v>
      </c>
      <c r="B17" t="s">
        <v>63</v>
      </c>
      <c r="C17" t="s">
        <v>64</v>
      </c>
      <c r="D17">
        <v>16</v>
      </c>
      <c r="E17" s="4">
        <v>42648.652870370373</v>
      </c>
      <c r="F17">
        <v>9.77</v>
      </c>
      <c r="G17">
        <v>18.5</v>
      </c>
      <c r="H17">
        <v>9.64</v>
      </c>
      <c r="I17">
        <v>102.8</v>
      </c>
      <c r="J17">
        <f t="shared" si="1"/>
        <v>0</v>
      </c>
      <c r="K17">
        <f t="shared" si="2"/>
        <v>0</v>
      </c>
      <c r="L17">
        <f t="shared" si="3"/>
        <v>0.01</v>
      </c>
      <c r="M17">
        <f t="shared" si="4"/>
        <v>1</v>
      </c>
      <c r="N17" s="35" t="s">
        <v>65</v>
      </c>
      <c r="O17">
        <f t="shared" si="5"/>
        <v>3.9999999999999147E-2</v>
      </c>
      <c r="P17">
        <f t="shared" si="6"/>
        <v>6.0000000000000497E-2</v>
      </c>
      <c r="Q17" t="s">
        <v>69</v>
      </c>
      <c r="R17" s="2">
        <f t="shared" si="7"/>
        <v>1.0416666671517305E-2</v>
      </c>
      <c r="S17" s="4">
        <f t="shared" si="0"/>
        <v>42648.65625</v>
      </c>
    </row>
    <row r="18" spans="1:19" x14ac:dyDescent="0.35">
      <c r="A18">
        <v>2016</v>
      </c>
      <c r="B18" t="s">
        <v>63</v>
      </c>
      <c r="C18" t="s">
        <v>64</v>
      </c>
      <c r="D18">
        <v>17</v>
      </c>
      <c r="E18" s="4">
        <v>42648.663287037038</v>
      </c>
      <c r="F18">
        <v>9.7100000000000009</v>
      </c>
      <c r="G18">
        <v>18.54</v>
      </c>
      <c r="H18">
        <v>9.58</v>
      </c>
      <c r="I18">
        <v>102.2</v>
      </c>
      <c r="J18">
        <f t="shared" si="1"/>
        <v>0</v>
      </c>
      <c r="K18">
        <f t="shared" si="2"/>
        <v>0</v>
      </c>
      <c r="L18">
        <f t="shared" si="3"/>
        <v>0.01</v>
      </c>
      <c r="M18">
        <f t="shared" si="4"/>
        <v>1</v>
      </c>
      <c r="N18" s="35" t="s">
        <v>65</v>
      </c>
      <c r="O18">
        <f t="shared" si="5"/>
        <v>1.9999999999999574E-2</v>
      </c>
      <c r="P18">
        <f t="shared" si="6"/>
        <v>9.9999999999997868E-3</v>
      </c>
      <c r="Q18" t="s">
        <v>69</v>
      </c>
      <c r="R18" s="2">
        <f t="shared" si="7"/>
        <v>1.0416666664241347E-2</v>
      </c>
      <c r="S18" s="4">
        <f t="shared" si="0"/>
        <v>42648.666666666664</v>
      </c>
    </row>
    <row r="19" spans="1:19" x14ac:dyDescent="0.35">
      <c r="A19">
        <v>2016</v>
      </c>
      <c r="B19" t="s">
        <v>63</v>
      </c>
      <c r="C19" t="s">
        <v>64</v>
      </c>
      <c r="D19">
        <v>18</v>
      </c>
      <c r="E19" s="4">
        <v>42648.673703703702</v>
      </c>
      <c r="F19">
        <v>9.6999999999999993</v>
      </c>
      <c r="G19">
        <v>18.559999999999999</v>
      </c>
      <c r="H19">
        <v>9.57</v>
      </c>
      <c r="I19">
        <v>102.1</v>
      </c>
      <c r="J19">
        <f t="shared" si="1"/>
        <v>0</v>
      </c>
      <c r="K19">
        <f t="shared" si="2"/>
        <v>0</v>
      </c>
      <c r="L19">
        <f t="shared" si="3"/>
        <v>0.01</v>
      </c>
      <c r="M19">
        <f t="shared" si="4"/>
        <v>1</v>
      </c>
      <c r="N19" s="35" t="s">
        <v>65</v>
      </c>
      <c r="O19">
        <f t="shared" si="5"/>
        <v>0</v>
      </c>
      <c r="P19">
        <f t="shared" si="6"/>
        <v>1.9999999999999574E-2</v>
      </c>
      <c r="Q19" t="s">
        <v>69</v>
      </c>
      <c r="R19" s="2">
        <f t="shared" si="7"/>
        <v>1.0416666664241347E-2</v>
      </c>
      <c r="S19" s="4">
        <f t="shared" si="0"/>
        <v>42648.677083333328</v>
      </c>
    </row>
    <row r="20" spans="1:19" x14ac:dyDescent="0.35">
      <c r="A20">
        <v>2016</v>
      </c>
      <c r="B20" t="s">
        <v>63</v>
      </c>
      <c r="C20" t="s">
        <v>64</v>
      </c>
      <c r="D20">
        <v>19</v>
      </c>
      <c r="E20" s="4">
        <v>42648.684120370373</v>
      </c>
      <c r="F20">
        <v>9.68</v>
      </c>
      <c r="G20">
        <v>18.559999999999999</v>
      </c>
      <c r="H20">
        <v>9.5500000000000007</v>
      </c>
      <c r="I20">
        <v>101.9</v>
      </c>
      <c r="J20">
        <f t="shared" si="1"/>
        <v>0</v>
      </c>
      <c r="K20">
        <f t="shared" si="2"/>
        <v>0</v>
      </c>
      <c r="L20">
        <f t="shared" si="3"/>
        <v>0.01</v>
      </c>
      <c r="M20">
        <f t="shared" si="4"/>
        <v>1</v>
      </c>
      <c r="N20" s="35" t="s">
        <v>65</v>
      </c>
      <c r="O20">
        <f t="shared" si="5"/>
        <v>1.9999999999999574E-2</v>
      </c>
      <c r="P20">
        <f t="shared" si="6"/>
        <v>7.0000000000000284E-2</v>
      </c>
      <c r="Q20" t="s">
        <v>69</v>
      </c>
      <c r="R20" s="2">
        <f t="shared" si="7"/>
        <v>1.0416666671517305E-2</v>
      </c>
      <c r="S20" s="4">
        <f t="shared" si="0"/>
        <v>42648.6875</v>
      </c>
    </row>
    <row r="21" spans="1:19" x14ac:dyDescent="0.35">
      <c r="A21">
        <v>2016</v>
      </c>
      <c r="B21" t="s">
        <v>63</v>
      </c>
      <c r="C21" t="s">
        <v>64</v>
      </c>
      <c r="D21">
        <v>20</v>
      </c>
      <c r="E21" s="4">
        <v>42648.694537037038</v>
      </c>
      <c r="F21">
        <v>9.61</v>
      </c>
      <c r="G21">
        <v>18.579999999999998</v>
      </c>
      <c r="H21">
        <v>9.48</v>
      </c>
      <c r="I21">
        <v>101.2</v>
      </c>
      <c r="J21">
        <f t="shared" si="1"/>
        <v>0</v>
      </c>
      <c r="K21">
        <f t="shared" si="2"/>
        <v>0</v>
      </c>
      <c r="L21">
        <f t="shared" si="3"/>
        <v>0.01</v>
      </c>
      <c r="M21">
        <f t="shared" si="4"/>
        <v>1</v>
      </c>
      <c r="N21" s="35" t="s">
        <v>65</v>
      </c>
      <c r="O21">
        <f t="shared" si="5"/>
        <v>0</v>
      </c>
      <c r="P21">
        <f t="shared" si="6"/>
        <v>4.0000000000000924E-2</v>
      </c>
      <c r="Q21" t="s">
        <v>69</v>
      </c>
      <c r="R21" s="2">
        <f t="shared" si="7"/>
        <v>1.0416666664241347E-2</v>
      </c>
      <c r="S21" s="4">
        <f t="shared" si="0"/>
        <v>42648.697916666664</v>
      </c>
    </row>
    <row r="22" spans="1:19" x14ac:dyDescent="0.35">
      <c r="A22">
        <v>2016</v>
      </c>
      <c r="B22" t="s">
        <v>63</v>
      </c>
      <c r="C22" t="s">
        <v>64</v>
      </c>
      <c r="D22">
        <v>21</v>
      </c>
      <c r="E22" s="4">
        <v>42648.704953703702</v>
      </c>
      <c r="F22">
        <v>9.57</v>
      </c>
      <c r="G22">
        <v>18.579999999999998</v>
      </c>
      <c r="H22">
        <v>9.44</v>
      </c>
      <c r="I22">
        <v>100.8</v>
      </c>
      <c r="J22">
        <f t="shared" si="1"/>
        <v>0</v>
      </c>
      <c r="K22">
        <f t="shared" si="2"/>
        <v>0</v>
      </c>
      <c r="L22">
        <f t="shared" si="3"/>
        <v>0.01</v>
      </c>
      <c r="M22">
        <f t="shared" si="4"/>
        <v>1</v>
      </c>
      <c r="N22" s="35" t="s">
        <v>65</v>
      </c>
      <c r="O22">
        <f t="shared" si="5"/>
        <v>1.9999999999999574E-2</v>
      </c>
      <c r="P22">
        <f t="shared" si="6"/>
        <v>7.0000000000000284E-2</v>
      </c>
      <c r="Q22" t="s">
        <v>69</v>
      </c>
      <c r="R22" s="2">
        <f t="shared" si="7"/>
        <v>1.0416666664241347E-2</v>
      </c>
      <c r="S22" s="4">
        <f t="shared" si="0"/>
        <v>42648.708333333328</v>
      </c>
    </row>
    <row r="23" spans="1:19" x14ac:dyDescent="0.35">
      <c r="A23">
        <v>2016</v>
      </c>
      <c r="B23" t="s">
        <v>63</v>
      </c>
      <c r="C23" t="s">
        <v>64</v>
      </c>
      <c r="D23">
        <v>22</v>
      </c>
      <c r="E23" s="4">
        <v>42648.715370370373</v>
      </c>
      <c r="F23">
        <v>9.5</v>
      </c>
      <c r="G23">
        <v>18.559999999999999</v>
      </c>
      <c r="H23">
        <v>9.3699999999999992</v>
      </c>
      <c r="I23">
        <v>100</v>
      </c>
      <c r="J23">
        <f t="shared" si="1"/>
        <v>0</v>
      </c>
      <c r="K23">
        <f t="shared" si="2"/>
        <v>0</v>
      </c>
      <c r="L23">
        <f t="shared" si="3"/>
        <v>0.01</v>
      </c>
      <c r="M23">
        <f t="shared" si="4"/>
        <v>1</v>
      </c>
      <c r="N23" s="35" t="s">
        <v>65</v>
      </c>
      <c r="O23">
        <f t="shared" si="5"/>
        <v>0</v>
      </c>
      <c r="P23">
        <f t="shared" si="6"/>
        <v>5.9999999999998721E-2</v>
      </c>
      <c r="Q23" t="s">
        <v>69</v>
      </c>
      <c r="R23" s="2">
        <f t="shared" si="7"/>
        <v>1.0416666671517305E-2</v>
      </c>
      <c r="S23" s="4">
        <f t="shared" si="0"/>
        <v>42648.71875</v>
      </c>
    </row>
    <row r="24" spans="1:19" x14ac:dyDescent="0.35">
      <c r="A24">
        <v>2016</v>
      </c>
      <c r="B24" t="s">
        <v>63</v>
      </c>
      <c r="C24" t="s">
        <v>64</v>
      </c>
      <c r="D24">
        <v>23</v>
      </c>
      <c r="E24" s="4">
        <v>42648.725787037038</v>
      </c>
      <c r="F24">
        <v>9.44</v>
      </c>
      <c r="G24">
        <v>18.559999999999999</v>
      </c>
      <c r="H24">
        <v>9.31</v>
      </c>
      <c r="I24">
        <v>99.4</v>
      </c>
      <c r="J24">
        <f t="shared" si="1"/>
        <v>0</v>
      </c>
      <c r="K24">
        <f t="shared" si="2"/>
        <v>0</v>
      </c>
      <c r="L24">
        <f t="shared" si="3"/>
        <v>0.01</v>
      </c>
      <c r="M24">
        <f t="shared" si="4"/>
        <v>1</v>
      </c>
      <c r="N24" s="35" t="s">
        <v>65</v>
      </c>
      <c r="O24">
        <f t="shared" si="5"/>
        <v>3.9999999999999147E-2</v>
      </c>
      <c r="P24">
        <f t="shared" si="6"/>
        <v>9.9999999999997868E-3</v>
      </c>
      <c r="Q24" t="s">
        <v>69</v>
      </c>
      <c r="R24" s="2">
        <f t="shared" si="7"/>
        <v>1.0416666664241347E-2</v>
      </c>
      <c r="S24" s="4">
        <f t="shared" si="0"/>
        <v>42648.729166666664</v>
      </c>
    </row>
    <row r="25" spans="1:19" x14ac:dyDescent="0.35">
      <c r="A25">
        <v>2016</v>
      </c>
      <c r="B25" t="s">
        <v>63</v>
      </c>
      <c r="C25" t="s">
        <v>64</v>
      </c>
      <c r="D25">
        <v>24</v>
      </c>
      <c r="E25" s="4">
        <v>42648.736203703702</v>
      </c>
      <c r="F25">
        <v>9.43</v>
      </c>
      <c r="G25">
        <v>18.52</v>
      </c>
      <c r="H25">
        <v>9.3000000000000007</v>
      </c>
      <c r="I25">
        <v>99.2</v>
      </c>
      <c r="J25">
        <f t="shared" si="1"/>
        <v>0</v>
      </c>
      <c r="K25">
        <f t="shared" si="2"/>
        <v>0</v>
      </c>
      <c r="L25">
        <f t="shared" si="3"/>
        <v>0.01</v>
      </c>
      <c r="M25">
        <f t="shared" si="4"/>
        <v>1</v>
      </c>
      <c r="N25" s="35" t="s">
        <v>65</v>
      </c>
      <c r="O25">
        <f t="shared" si="5"/>
        <v>3.9999999999999147E-2</v>
      </c>
      <c r="P25">
        <f t="shared" si="6"/>
        <v>8.9999999999999858E-2</v>
      </c>
      <c r="Q25" t="s">
        <v>69</v>
      </c>
      <c r="R25" s="2">
        <f t="shared" si="7"/>
        <v>1.0416666664241347E-2</v>
      </c>
      <c r="S25" s="4">
        <f t="shared" si="0"/>
        <v>42648.739583333328</v>
      </c>
    </row>
    <row r="26" spans="1:19" x14ac:dyDescent="0.35">
      <c r="A26">
        <v>2016</v>
      </c>
      <c r="B26" t="s">
        <v>63</v>
      </c>
      <c r="C26" t="s">
        <v>64</v>
      </c>
      <c r="D26">
        <v>25</v>
      </c>
      <c r="E26" s="4">
        <v>42648.746620370373</v>
      </c>
      <c r="F26">
        <v>9.33</v>
      </c>
      <c r="G26">
        <v>18.48</v>
      </c>
      <c r="H26">
        <v>9.2100000000000009</v>
      </c>
      <c r="I26">
        <v>98.1</v>
      </c>
      <c r="J26">
        <f t="shared" si="1"/>
        <v>0</v>
      </c>
      <c r="K26">
        <f t="shared" si="2"/>
        <v>0</v>
      </c>
      <c r="L26">
        <f t="shared" si="3"/>
        <v>0.01</v>
      </c>
      <c r="M26">
        <f t="shared" si="4"/>
        <v>1</v>
      </c>
      <c r="N26" s="35" t="s">
        <v>65</v>
      </c>
      <c r="O26">
        <f t="shared" si="5"/>
        <v>5.9999999999998721E-2</v>
      </c>
      <c r="P26">
        <f t="shared" si="6"/>
        <v>1.0000000000001563E-2</v>
      </c>
      <c r="Q26" t="s">
        <v>69</v>
      </c>
      <c r="R26" s="2">
        <f t="shared" si="7"/>
        <v>1.0416666671517305E-2</v>
      </c>
      <c r="S26" s="4">
        <f t="shared" si="0"/>
        <v>42648.75</v>
      </c>
    </row>
    <row r="27" spans="1:19" x14ac:dyDescent="0.35">
      <c r="A27">
        <v>2016</v>
      </c>
      <c r="B27" t="s">
        <v>63</v>
      </c>
      <c r="C27" t="s">
        <v>64</v>
      </c>
      <c r="D27">
        <v>26</v>
      </c>
      <c r="E27" s="4">
        <v>42648.757037037038</v>
      </c>
      <c r="F27">
        <v>9.32</v>
      </c>
      <c r="G27">
        <v>18.420000000000002</v>
      </c>
      <c r="H27">
        <v>9.1999999999999993</v>
      </c>
      <c r="I27">
        <v>97.9</v>
      </c>
      <c r="J27">
        <f t="shared" si="1"/>
        <v>0</v>
      </c>
      <c r="K27">
        <f t="shared" si="2"/>
        <v>0</v>
      </c>
      <c r="L27">
        <f t="shared" si="3"/>
        <v>0.01</v>
      </c>
      <c r="M27">
        <f t="shared" si="4"/>
        <v>1</v>
      </c>
      <c r="N27" s="35" t="s">
        <v>65</v>
      </c>
      <c r="O27">
        <f t="shared" si="5"/>
        <v>6.0000000000002274E-2</v>
      </c>
      <c r="P27">
        <f t="shared" si="6"/>
        <v>2.9999999999999361E-2</v>
      </c>
      <c r="Q27" t="s">
        <v>69</v>
      </c>
      <c r="R27" s="2">
        <f t="shared" si="7"/>
        <v>1.0416666664241347E-2</v>
      </c>
      <c r="S27" s="4">
        <f t="shared" si="0"/>
        <v>42648.760416666664</v>
      </c>
    </row>
    <row r="28" spans="1:19" x14ac:dyDescent="0.35">
      <c r="A28">
        <v>2016</v>
      </c>
      <c r="B28" t="s">
        <v>63</v>
      </c>
      <c r="C28" t="s">
        <v>64</v>
      </c>
      <c r="D28">
        <v>27</v>
      </c>
      <c r="E28" s="4">
        <v>42648.767453703702</v>
      </c>
      <c r="F28">
        <v>9.2899999999999991</v>
      </c>
      <c r="G28">
        <v>18.36</v>
      </c>
      <c r="H28">
        <v>9.17</v>
      </c>
      <c r="I28">
        <v>97.4</v>
      </c>
      <c r="J28">
        <f t="shared" si="1"/>
        <v>0</v>
      </c>
      <c r="K28">
        <f t="shared" si="2"/>
        <v>0</v>
      </c>
      <c r="L28">
        <f t="shared" si="3"/>
        <v>0.01</v>
      </c>
      <c r="M28">
        <f t="shared" si="4"/>
        <v>1</v>
      </c>
      <c r="N28" s="35" t="s">
        <v>65</v>
      </c>
      <c r="O28">
        <f t="shared" si="5"/>
        <v>5.9999999999998721E-2</v>
      </c>
      <c r="P28">
        <f t="shared" si="6"/>
        <v>8.0000000000000071E-2</v>
      </c>
      <c r="Q28" t="s">
        <v>69</v>
      </c>
      <c r="R28" s="2">
        <f t="shared" si="7"/>
        <v>1.0416666664241347E-2</v>
      </c>
      <c r="S28" s="4">
        <f t="shared" si="0"/>
        <v>42648.770833333328</v>
      </c>
    </row>
    <row r="29" spans="1:19" x14ac:dyDescent="0.35">
      <c r="A29">
        <v>2016</v>
      </c>
      <c r="B29" t="s">
        <v>63</v>
      </c>
      <c r="C29" t="s">
        <v>64</v>
      </c>
      <c r="D29">
        <v>28</v>
      </c>
      <c r="E29" s="4">
        <v>42648.777870370373</v>
      </c>
      <c r="F29">
        <v>9.2100000000000009</v>
      </c>
      <c r="G29">
        <v>18.3</v>
      </c>
      <c r="H29">
        <v>9.09</v>
      </c>
      <c r="I29">
        <v>96.5</v>
      </c>
      <c r="J29">
        <f t="shared" si="1"/>
        <v>0</v>
      </c>
      <c r="K29">
        <f t="shared" si="2"/>
        <v>0</v>
      </c>
      <c r="L29">
        <f t="shared" si="3"/>
        <v>0.01</v>
      </c>
      <c r="M29">
        <f t="shared" si="4"/>
        <v>1</v>
      </c>
      <c r="N29" s="35" t="s">
        <v>65</v>
      </c>
      <c r="O29">
        <f t="shared" si="5"/>
        <v>8.0000000000001847E-2</v>
      </c>
      <c r="P29">
        <f t="shared" si="6"/>
        <v>1.9999999999999574E-2</v>
      </c>
      <c r="Q29" t="s">
        <v>69</v>
      </c>
      <c r="R29" s="2">
        <f t="shared" si="7"/>
        <v>1.0416666671517305E-2</v>
      </c>
      <c r="S29" s="4">
        <f t="shared" si="0"/>
        <v>42648.78125</v>
      </c>
    </row>
    <row r="30" spans="1:19" x14ac:dyDescent="0.35">
      <c r="A30">
        <v>2016</v>
      </c>
      <c r="B30" t="s">
        <v>63</v>
      </c>
      <c r="C30" t="s">
        <v>64</v>
      </c>
      <c r="D30">
        <v>29</v>
      </c>
      <c r="E30" s="4">
        <v>42648.788287037038</v>
      </c>
      <c r="F30">
        <v>9.19</v>
      </c>
      <c r="G30">
        <v>18.22</v>
      </c>
      <c r="H30">
        <v>9.07</v>
      </c>
      <c r="I30">
        <v>96.1</v>
      </c>
      <c r="J30">
        <f t="shared" si="1"/>
        <v>0</v>
      </c>
      <c r="K30">
        <f t="shared" si="2"/>
        <v>0</v>
      </c>
      <c r="L30">
        <f t="shared" si="3"/>
        <v>0.01</v>
      </c>
      <c r="M30">
        <f t="shared" si="4"/>
        <v>1</v>
      </c>
      <c r="N30" s="35" t="s">
        <v>65</v>
      </c>
      <c r="O30">
        <f t="shared" si="5"/>
        <v>5.9999999999998721E-2</v>
      </c>
      <c r="P30">
        <f t="shared" si="6"/>
        <v>6.0000000000000497E-2</v>
      </c>
      <c r="Q30" t="s">
        <v>69</v>
      </c>
      <c r="R30" s="2">
        <f t="shared" si="7"/>
        <v>1.0416666664241347E-2</v>
      </c>
      <c r="S30" s="4">
        <f t="shared" si="0"/>
        <v>42648.791666666664</v>
      </c>
    </row>
    <row r="31" spans="1:19" x14ac:dyDescent="0.35">
      <c r="A31">
        <v>2016</v>
      </c>
      <c r="B31" t="s">
        <v>63</v>
      </c>
      <c r="C31" t="s">
        <v>64</v>
      </c>
      <c r="D31">
        <v>30</v>
      </c>
      <c r="E31" s="4">
        <v>42648.798703703702</v>
      </c>
      <c r="F31">
        <v>9.1300000000000008</v>
      </c>
      <c r="G31">
        <v>18.16</v>
      </c>
      <c r="H31">
        <v>9.01</v>
      </c>
      <c r="I31">
        <v>95.4</v>
      </c>
      <c r="J31">
        <f t="shared" si="1"/>
        <v>0</v>
      </c>
      <c r="K31">
        <f t="shared" si="2"/>
        <v>0</v>
      </c>
      <c r="L31">
        <f t="shared" si="3"/>
        <v>0.01</v>
      </c>
      <c r="M31">
        <f t="shared" si="4"/>
        <v>1</v>
      </c>
      <c r="N31" s="35" t="s">
        <v>65</v>
      </c>
      <c r="O31">
        <f t="shared" si="5"/>
        <v>5.9999999999998721E-2</v>
      </c>
      <c r="P31">
        <f t="shared" si="6"/>
        <v>6.0000000000000497E-2</v>
      </c>
      <c r="Q31" t="s">
        <v>69</v>
      </c>
      <c r="R31" s="2">
        <f t="shared" si="7"/>
        <v>1.0416666664241347E-2</v>
      </c>
      <c r="S31" s="4">
        <f t="shared" si="0"/>
        <v>42648.802083333328</v>
      </c>
    </row>
    <row r="32" spans="1:19" x14ac:dyDescent="0.35">
      <c r="A32">
        <v>2016</v>
      </c>
      <c r="B32" t="s">
        <v>63</v>
      </c>
      <c r="C32" t="s">
        <v>64</v>
      </c>
      <c r="D32">
        <v>31</v>
      </c>
      <c r="E32" s="4">
        <v>42648.809120370373</v>
      </c>
      <c r="F32">
        <v>9.07</v>
      </c>
      <c r="G32">
        <v>18.100000000000001</v>
      </c>
      <c r="H32">
        <v>8.9499999999999993</v>
      </c>
      <c r="I32">
        <v>94.6</v>
      </c>
      <c r="J32">
        <f t="shared" si="1"/>
        <v>0</v>
      </c>
      <c r="K32">
        <f t="shared" si="2"/>
        <v>0</v>
      </c>
      <c r="L32">
        <f t="shared" si="3"/>
        <v>0.01</v>
      </c>
      <c r="M32">
        <f t="shared" si="4"/>
        <v>1</v>
      </c>
      <c r="N32" s="35" t="s">
        <v>65</v>
      </c>
      <c r="O32">
        <f t="shared" si="5"/>
        <v>4.00000000000027E-2</v>
      </c>
      <c r="P32">
        <f t="shared" si="6"/>
        <v>2.9999999999999361E-2</v>
      </c>
      <c r="Q32" t="s">
        <v>69</v>
      </c>
      <c r="R32" s="2">
        <f t="shared" si="7"/>
        <v>1.0416666671517305E-2</v>
      </c>
      <c r="S32" s="4">
        <f t="shared" si="0"/>
        <v>42648.8125</v>
      </c>
    </row>
    <row r="33" spans="1:22" x14ac:dyDescent="0.35">
      <c r="A33">
        <v>2016</v>
      </c>
      <c r="B33" t="s">
        <v>63</v>
      </c>
      <c r="C33" t="s">
        <v>64</v>
      </c>
      <c r="D33">
        <v>32</v>
      </c>
      <c r="E33" s="4">
        <v>42648.819537037038</v>
      </c>
      <c r="F33">
        <v>9.0399999999999991</v>
      </c>
      <c r="G33">
        <v>18.059999999999999</v>
      </c>
      <c r="H33">
        <v>8.92</v>
      </c>
      <c r="I33">
        <v>94.2</v>
      </c>
      <c r="J33">
        <f t="shared" si="1"/>
        <v>0</v>
      </c>
      <c r="K33">
        <f t="shared" si="2"/>
        <v>0</v>
      </c>
      <c r="L33">
        <f t="shared" si="3"/>
        <v>0.01</v>
      </c>
      <c r="M33">
        <f t="shared" si="4"/>
        <v>1</v>
      </c>
      <c r="N33" s="35" t="s">
        <v>65</v>
      </c>
      <c r="O33">
        <f t="shared" si="5"/>
        <v>5.9999999999998721E-2</v>
      </c>
      <c r="P33">
        <f t="shared" si="6"/>
        <v>1.9999999999999574E-2</v>
      </c>
      <c r="Q33" t="s">
        <v>69</v>
      </c>
      <c r="R33" s="2">
        <f t="shared" si="7"/>
        <v>1.0416666664241347E-2</v>
      </c>
      <c r="S33" s="4">
        <f t="shared" si="0"/>
        <v>42648.822916666664</v>
      </c>
    </row>
    <row r="34" spans="1:22" x14ac:dyDescent="0.35">
      <c r="A34">
        <v>2016</v>
      </c>
      <c r="B34" t="s">
        <v>63</v>
      </c>
      <c r="C34" t="s">
        <v>64</v>
      </c>
      <c r="D34">
        <v>33</v>
      </c>
      <c r="E34" s="4">
        <v>42648.829953703702</v>
      </c>
      <c r="F34">
        <v>9.02</v>
      </c>
      <c r="G34">
        <v>18</v>
      </c>
      <c r="H34">
        <v>8.9</v>
      </c>
      <c r="I34">
        <v>93.9</v>
      </c>
      <c r="J34">
        <f t="shared" si="1"/>
        <v>0</v>
      </c>
      <c r="K34">
        <f t="shared" si="2"/>
        <v>0</v>
      </c>
      <c r="L34">
        <f t="shared" si="3"/>
        <v>0.01</v>
      </c>
      <c r="M34">
        <f t="shared" si="4"/>
        <v>1</v>
      </c>
      <c r="N34" s="35" t="s">
        <v>65</v>
      </c>
      <c r="O34">
        <f t="shared" si="5"/>
        <v>3.9999999999999147E-2</v>
      </c>
      <c r="P34">
        <f t="shared" si="6"/>
        <v>9.9999999999997868E-3</v>
      </c>
      <c r="Q34" t="s">
        <v>69</v>
      </c>
      <c r="R34" s="2">
        <f t="shared" si="7"/>
        <v>1.0416666664241347E-2</v>
      </c>
      <c r="S34" s="4">
        <f t="shared" si="0"/>
        <v>42648.833333333328</v>
      </c>
    </row>
    <row r="35" spans="1:22" x14ac:dyDescent="0.35">
      <c r="A35">
        <v>2016</v>
      </c>
      <c r="B35" t="s">
        <v>63</v>
      </c>
      <c r="C35" t="s">
        <v>64</v>
      </c>
      <c r="D35">
        <v>34</v>
      </c>
      <c r="E35" s="4">
        <v>42648.840370370373</v>
      </c>
      <c r="F35">
        <v>9.0299999999999994</v>
      </c>
      <c r="G35">
        <v>17.96</v>
      </c>
      <c r="H35">
        <v>8.91</v>
      </c>
      <c r="I35">
        <v>93.9</v>
      </c>
      <c r="J35">
        <f t="shared" si="1"/>
        <v>0</v>
      </c>
      <c r="K35">
        <f t="shared" si="2"/>
        <v>0</v>
      </c>
      <c r="L35">
        <f t="shared" si="3"/>
        <v>0.01</v>
      </c>
      <c r="M35">
        <f t="shared" si="4"/>
        <v>1</v>
      </c>
      <c r="N35" s="35" t="s">
        <v>65</v>
      </c>
      <c r="O35">
        <f t="shared" si="5"/>
        <v>3.9999999999999147E-2</v>
      </c>
      <c r="P35">
        <f t="shared" si="6"/>
        <v>0</v>
      </c>
      <c r="Q35" t="s">
        <v>69</v>
      </c>
      <c r="R35" s="2">
        <f t="shared" si="7"/>
        <v>1.0416666671517305E-2</v>
      </c>
      <c r="S35" s="4">
        <f t="shared" si="0"/>
        <v>42648.84375</v>
      </c>
    </row>
    <row r="36" spans="1:22" x14ac:dyDescent="0.35">
      <c r="A36">
        <v>2016</v>
      </c>
      <c r="B36" t="s">
        <v>63</v>
      </c>
      <c r="C36" t="s">
        <v>64</v>
      </c>
      <c r="D36">
        <v>35</v>
      </c>
      <c r="E36" s="4">
        <v>42648.850787037038</v>
      </c>
      <c r="F36">
        <v>9.0299999999999994</v>
      </c>
      <c r="G36">
        <v>17.920000000000002</v>
      </c>
      <c r="H36">
        <v>8.91</v>
      </c>
      <c r="I36">
        <v>93.8</v>
      </c>
      <c r="J36">
        <f t="shared" si="1"/>
        <v>0</v>
      </c>
      <c r="K36">
        <f t="shared" si="2"/>
        <v>0</v>
      </c>
      <c r="L36">
        <f t="shared" si="3"/>
        <v>0.01</v>
      </c>
      <c r="M36">
        <f t="shared" si="4"/>
        <v>1</v>
      </c>
      <c r="N36" s="35" t="s">
        <v>65</v>
      </c>
      <c r="O36">
        <f t="shared" si="5"/>
        <v>6.0000000000002274E-2</v>
      </c>
      <c r="P36">
        <f t="shared" si="6"/>
        <v>1.9999999999999574E-2</v>
      </c>
      <c r="Q36" t="s">
        <v>69</v>
      </c>
      <c r="R36" s="2">
        <f t="shared" si="7"/>
        <v>1.0416666664241347E-2</v>
      </c>
      <c r="S36" s="4">
        <f t="shared" si="0"/>
        <v>42648.854166666664</v>
      </c>
    </row>
    <row r="37" spans="1:22" x14ac:dyDescent="0.35">
      <c r="A37">
        <v>2016</v>
      </c>
      <c r="B37" t="s">
        <v>63</v>
      </c>
      <c r="C37" t="s">
        <v>64</v>
      </c>
      <c r="D37">
        <v>36</v>
      </c>
      <c r="E37" s="4">
        <v>42648.861203703702</v>
      </c>
      <c r="F37">
        <v>9.01</v>
      </c>
      <c r="G37">
        <v>17.86</v>
      </c>
      <c r="H37">
        <v>8.89</v>
      </c>
      <c r="I37">
        <v>93.5</v>
      </c>
      <c r="J37">
        <f t="shared" si="1"/>
        <v>0</v>
      </c>
      <c r="K37">
        <f t="shared" si="2"/>
        <v>0</v>
      </c>
      <c r="L37">
        <f t="shared" si="3"/>
        <v>0.01</v>
      </c>
      <c r="M37">
        <f t="shared" si="4"/>
        <v>1</v>
      </c>
      <c r="N37" s="35" t="s">
        <v>65</v>
      </c>
      <c r="O37">
        <f t="shared" si="5"/>
        <v>3.9999999999999147E-2</v>
      </c>
      <c r="P37">
        <f t="shared" si="6"/>
        <v>9.9999999999997868E-3</v>
      </c>
      <c r="Q37" t="s">
        <v>69</v>
      </c>
      <c r="R37" s="2">
        <f t="shared" si="7"/>
        <v>1.0416666664241347E-2</v>
      </c>
      <c r="S37" s="4">
        <f t="shared" si="0"/>
        <v>42648.864583333328</v>
      </c>
    </row>
    <row r="38" spans="1:22" x14ac:dyDescent="0.35">
      <c r="A38">
        <v>2016</v>
      </c>
      <c r="B38" t="s">
        <v>63</v>
      </c>
      <c r="C38" t="s">
        <v>64</v>
      </c>
      <c r="D38">
        <v>37</v>
      </c>
      <c r="E38" s="4">
        <v>42648.871620370373</v>
      </c>
      <c r="F38">
        <v>9.02</v>
      </c>
      <c r="G38">
        <v>17.82</v>
      </c>
      <c r="H38">
        <v>8.9</v>
      </c>
      <c r="I38">
        <v>93.6</v>
      </c>
      <c r="J38">
        <f t="shared" si="1"/>
        <v>0</v>
      </c>
      <c r="K38">
        <f t="shared" si="2"/>
        <v>0</v>
      </c>
      <c r="L38">
        <f t="shared" si="3"/>
        <v>0.01</v>
      </c>
      <c r="M38">
        <f t="shared" si="4"/>
        <v>1</v>
      </c>
      <c r="N38" s="35" t="s">
        <v>65</v>
      </c>
      <c r="O38">
        <f t="shared" si="5"/>
        <v>3.9999999999999147E-2</v>
      </c>
      <c r="P38">
        <f t="shared" si="6"/>
        <v>9.9999999999997868E-3</v>
      </c>
      <c r="Q38" t="s">
        <v>69</v>
      </c>
      <c r="R38" s="2">
        <f t="shared" si="7"/>
        <v>1.0416666671517305E-2</v>
      </c>
      <c r="S38" s="4">
        <f t="shared" si="0"/>
        <v>42648.875</v>
      </c>
    </row>
    <row r="39" spans="1:22" x14ac:dyDescent="0.35">
      <c r="A39">
        <v>2016</v>
      </c>
      <c r="B39" t="s">
        <v>63</v>
      </c>
      <c r="C39" t="s">
        <v>64</v>
      </c>
      <c r="D39">
        <v>38</v>
      </c>
      <c r="E39" s="4">
        <v>42648.882037037038</v>
      </c>
      <c r="F39">
        <v>9.0299999999999994</v>
      </c>
      <c r="G39">
        <v>17.78</v>
      </c>
      <c r="H39">
        <v>8.91</v>
      </c>
      <c r="I39">
        <v>93.6</v>
      </c>
      <c r="J39">
        <f t="shared" si="1"/>
        <v>0</v>
      </c>
      <c r="K39">
        <f t="shared" si="2"/>
        <v>0</v>
      </c>
      <c r="L39">
        <f t="shared" si="3"/>
        <v>0.01</v>
      </c>
      <c r="M39">
        <f t="shared" si="4"/>
        <v>1</v>
      </c>
      <c r="N39" s="35" t="s">
        <v>65</v>
      </c>
      <c r="O39">
        <f t="shared" si="5"/>
        <v>6.0000000000002274E-2</v>
      </c>
      <c r="P39">
        <f t="shared" si="6"/>
        <v>1.9999999999999574E-2</v>
      </c>
      <c r="Q39" t="s">
        <v>69</v>
      </c>
      <c r="R39" s="2">
        <f t="shared" si="7"/>
        <v>1.0416666664241347E-2</v>
      </c>
      <c r="S39" s="4">
        <f t="shared" si="0"/>
        <v>42648.885416666664</v>
      </c>
    </row>
    <row r="40" spans="1:22" x14ac:dyDescent="0.35">
      <c r="A40">
        <v>2016</v>
      </c>
      <c r="B40" t="s">
        <v>63</v>
      </c>
      <c r="C40" t="s">
        <v>64</v>
      </c>
      <c r="D40">
        <v>39</v>
      </c>
      <c r="E40" s="4">
        <v>42648.892453703702</v>
      </c>
      <c r="F40">
        <v>9.01</v>
      </c>
      <c r="G40">
        <v>17.72</v>
      </c>
      <c r="H40">
        <v>8.89</v>
      </c>
      <c r="I40">
        <v>93.3</v>
      </c>
      <c r="J40">
        <f t="shared" si="1"/>
        <v>0</v>
      </c>
      <c r="K40">
        <f t="shared" si="2"/>
        <v>0</v>
      </c>
      <c r="L40">
        <f t="shared" si="3"/>
        <v>0.01</v>
      </c>
      <c r="M40">
        <f t="shared" si="4"/>
        <v>1</v>
      </c>
      <c r="N40" s="35" t="s">
        <v>65</v>
      </c>
      <c r="O40">
        <f t="shared" si="5"/>
        <v>3.9999999999999147E-2</v>
      </c>
      <c r="P40">
        <f t="shared" si="6"/>
        <v>3.0000000000001137E-2</v>
      </c>
      <c r="Q40" t="s">
        <v>69</v>
      </c>
      <c r="R40" s="2">
        <f t="shared" si="7"/>
        <v>1.0416666664241347E-2</v>
      </c>
      <c r="S40" s="4">
        <f t="shared" si="0"/>
        <v>42648.895833333328</v>
      </c>
    </row>
    <row r="41" spans="1:22" x14ac:dyDescent="0.35">
      <c r="A41">
        <v>2016</v>
      </c>
      <c r="B41" t="s">
        <v>63</v>
      </c>
      <c r="C41" t="s">
        <v>64</v>
      </c>
      <c r="D41">
        <v>40</v>
      </c>
      <c r="E41" s="4">
        <v>42648.902870370373</v>
      </c>
      <c r="F41">
        <v>8.98</v>
      </c>
      <c r="G41">
        <v>17.68</v>
      </c>
      <c r="H41">
        <v>8.86</v>
      </c>
      <c r="I41">
        <v>92.9</v>
      </c>
      <c r="J41">
        <f t="shared" si="1"/>
        <v>0</v>
      </c>
      <c r="K41">
        <f t="shared" si="2"/>
        <v>0</v>
      </c>
      <c r="L41">
        <f t="shared" si="3"/>
        <v>0.01</v>
      </c>
      <c r="M41">
        <f t="shared" si="4"/>
        <v>1</v>
      </c>
      <c r="N41" s="35" t="s">
        <v>65</v>
      </c>
      <c r="O41">
        <f t="shared" si="5"/>
        <v>3.9999999999999147E-2</v>
      </c>
      <c r="P41">
        <f t="shared" si="6"/>
        <v>3.0000000000001137E-2</v>
      </c>
      <c r="Q41" t="s">
        <v>69</v>
      </c>
      <c r="R41" s="2">
        <f t="shared" si="7"/>
        <v>1.0416666671517305E-2</v>
      </c>
      <c r="S41" s="4">
        <f t="shared" si="0"/>
        <v>42648.90625</v>
      </c>
    </row>
    <row r="42" spans="1:22" x14ac:dyDescent="0.35">
      <c r="A42">
        <v>2016</v>
      </c>
      <c r="B42" t="s">
        <v>63</v>
      </c>
      <c r="C42" t="s">
        <v>64</v>
      </c>
      <c r="D42">
        <v>41</v>
      </c>
      <c r="E42" s="4">
        <v>42648.913287037038</v>
      </c>
      <c r="F42">
        <v>9.01</v>
      </c>
      <c r="G42">
        <v>17.64</v>
      </c>
      <c r="H42">
        <v>8.89</v>
      </c>
      <c r="I42">
        <v>93.1</v>
      </c>
      <c r="J42">
        <f t="shared" si="1"/>
        <v>0</v>
      </c>
      <c r="K42">
        <f t="shared" si="2"/>
        <v>0</v>
      </c>
      <c r="L42">
        <f t="shared" si="3"/>
        <v>0.01</v>
      </c>
      <c r="M42">
        <f t="shared" si="4"/>
        <v>1</v>
      </c>
      <c r="N42" s="35" t="s">
        <v>65</v>
      </c>
      <c r="O42">
        <f t="shared" si="5"/>
        <v>3.9999999999999147E-2</v>
      </c>
      <c r="P42">
        <f t="shared" si="6"/>
        <v>4.0000000000000924E-2</v>
      </c>
      <c r="Q42" t="s">
        <v>69</v>
      </c>
      <c r="R42" s="2">
        <f t="shared" si="7"/>
        <v>1.0416666664241347E-2</v>
      </c>
      <c r="S42" s="4">
        <f t="shared" si="0"/>
        <v>42648.916666666664</v>
      </c>
      <c r="U42" s="5"/>
      <c r="V42" s="6"/>
    </row>
    <row r="43" spans="1:22" x14ac:dyDescent="0.35">
      <c r="A43">
        <v>2016</v>
      </c>
      <c r="B43" t="s">
        <v>63</v>
      </c>
      <c r="C43" t="s">
        <v>64</v>
      </c>
      <c r="D43">
        <v>42</v>
      </c>
      <c r="E43" s="4">
        <v>42648.923703703702</v>
      </c>
      <c r="F43">
        <v>8.9700000000000006</v>
      </c>
      <c r="G43">
        <v>17.600000000000001</v>
      </c>
      <c r="H43">
        <v>8.85</v>
      </c>
      <c r="I43">
        <v>92.6</v>
      </c>
      <c r="J43">
        <f t="shared" si="1"/>
        <v>0</v>
      </c>
      <c r="K43">
        <f t="shared" si="2"/>
        <v>0</v>
      </c>
      <c r="L43">
        <f t="shared" si="3"/>
        <v>0.01</v>
      </c>
      <c r="M43">
        <f t="shared" si="4"/>
        <v>1</v>
      </c>
      <c r="N43" s="35" t="s">
        <v>65</v>
      </c>
      <c r="O43">
        <f t="shared" si="5"/>
        <v>6.0000000000002274E-2</v>
      </c>
      <c r="P43">
        <f t="shared" si="6"/>
        <v>0</v>
      </c>
      <c r="Q43" t="s">
        <v>69</v>
      </c>
      <c r="R43" s="2">
        <f t="shared" si="7"/>
        <v>1.0416666664241347E-2</v>
      </c>
      <c r="S43" s="4">
        <f t="shared" si="0"/>
        <v>42648.927083333328</v>
      </c>
    </row>
    <row r="44" spans="1:22" x14ac:dyDescent="0.35">
      <c r="A44">
        <v>2016</v>
      </c>
      <c r="B44" t="s">
        <v>63</v>
      </c>
      <c r="C44" t="s">
        <v>64</v>
      </c>
      <c r="D44">
        <v>43</v>
      </c>
      <c r="E44" s="4">
        <v>42648.934120370373</v>
      </c>
      <c r="F44">
        <v>8.9700000000000006</v>
      </c>
      <c r="G44">
        <v>17.54</v>
      </c>
      <c r="H44">
        <v>8.85</v>
      </c>
      <c r="I44">
        <v>92.5</v>
      </c>
      <c r="J44">
        <f t="shared" si="1"/>
        <v>0</v>
      </c>
      <c r="K44">
        <f t="shared" si="2"/>
        <v>0</v>
      </c>
      <c r="L44">
        <f t="shared" si="3"/>
        <v>0.01</v>
      </c>
      <c r="M44">
        <f t="shared" si="4"/>
        <v>1</v>
      </c>
      <c r="N44" s="35" t="s">
        <v>65</v>
      </c>
      <c r="O44">
        <f t="shared" si="5"/>
        <v>3.9999999999999147E-2</v>
      </c>
      <c r="P44">
        <f t="shared" si="6"/>
        <v>5.0000000000000711E-2</v>
      </c>
      <c r="Q44" t="s">
        <v>69</v>
      </c>
      <c r="R44" s="2">
        <f t="shared" si="7"/>
        <v>1.0416666671517305E-2</v>
      </c>
      <c r="S44" s="4">
        <f t="shared" si="0"/>
        <v>42648.9375</v>
      </c>
    </row>
    <row r="45" spans="1:22" x14ac:dyDescent="0.35">
      <c r="A45">
        <v>2016</v>
      </c>
      <c r="B45" t="s">
        <v>63</v>
      </c>
      <c r="C45" t="s">
        <v>64</v>
      </c>
      <c r="D45">
        <v>44</v>
      </c>
      <c r="E45" s="4">
        <v>42648.944537037038</v>
      </c>
      <c r="F45">
        <v>9.02</v>
      </c>
      <c r="G45">
        <v>17.5</v>
      </c>
      <c r="H45">
        <v>8.9</v>
      </c>
      <c r="I45">
        <v>92.9</v>
      </c>
      <c r="J45">
        <f t="shared" si="1"/>
        <v>0</v>
      </c>
      <c r="K45">
        <f t="shared" si="2"/>
        <v>0</v>
      </c>
      <c r="L45">
        <f t="shared" si="3"/>
        <v>0.01</v>
      </c>
      <c r="M45">
        <f t="shared" si="4"/>
        <v>1</v>
      </c>
      <c r="N45" s="35" t="s">
        <v>65</v>
      </c>
      <c r="O45">
        <f t="shared" si="5"/>
        <v>3.9999999999999147E-2</v>
      </c>
      <c r="P45">
        <f t="shared" si="6"/>
        <v>5.0000000000000711E-2</v>
      </c>
      <c r="Q45" t="s">
        <v>69</v>
      </c>
      <c r="R45" s="2">
        <f t="shared" si="7"/>
        <v>1.0416666664241347E-2</v>
      </c>
      <c r="S45" s="4">
        <f t="shared" si="0"/>
        <v>42648.947916666664</v>
      </c>
    </row>
    <row r="46" spans="1:22" x14ac:dyDescent="0.35">
      <c r="A46">
        <v>2016</v>
      </c>
      <c r="B46" t="s">
        <v>63</v>
      </c>
      <c r="C46" t="s">
        <v>64</v>
      </c>
      <c r="D46">
        <v>45</v>
      </c>
      <c r="E46" s="4">
        <v>42648.954953703702</v>
      </c>
      <c r="F46">
        <v>8.9700000000000006</v>
      </c>
      <c r="G46">
        <v>17.46</v>
      </c>
      <c r="H46">
        <v>8.85</v>
      </c>
      <c r="I46">
        <v>92.3</v>
      </c>
      <c r="J46">
        <f t="shared" si="1"/>
        <v>0</v>
      </c>
      <c r="K46">
        <f t="shared" si="2"/>
        <v>0</v>
      </c>
      <c r="L46">
        <f t="shared" si="3"/>
        <v>0.01</v>
      </c>
      <c r="M46">
        <f t="shared" si="4"/>
        <v>1</v>
      </c>
      <c r="N46" s="35" t="s">
        <v>65</v>
      </c>
      <c r="O46">
        <f t="shared" si="5"/>
        <v>3.9999999999999147E-2</v>
      </c>
      <c r="P46">
        <f t="shared" si="6"/>
        <v>4.0000000000000924E-2</v>
      </c>
      <c r="Q46" t="s">
        <v>69</v>
      </c>
      <c r="R46" s="2">
        <f t="shared" si="7"/>
        <v>1.0416666664241347E-2</v>
      </c>
      <c r="S46" s="4">
        <f t="shared" si="0"/>
        <v>42648.958333333328</v>
      </c>
    </row>
    <row r="47" spans="1:22" x14ac:dyDescent="0.35">
      <c r="A47">
        <v>2016</v>
      </c>
      <c r="B47" t="s">
        <v>63</v>
      </c>
      <c r="C47" t="s">
        <v>64</v>
      </c>
      <c r="D47">
        <v>46</v>
      </c>
      <c r="E47" s="4">
        <v>42648.965370370373</v>
      </c>
      <c r="F47">
        <v>9.01</v>
      </c>
      <c r="G47">
        <v>17.420000000000002</v>
      </c>
      <c r="H47">
        <v>8.89</v>
      </c>
      <c r="I47">
        <v>92.7</v>
      </c>
      <c r="J47">
        <f t="shared" si="1"/>
        <v>0</v>
      </c>
      <c r="K47">
        <f t="shared" si="2"/>
        <v>0</v>
      </c>
      <c r="L47">
        <f t="shared" si="3"/>
        <v>0.01</v>
      </c>
      <c r="M47">
        <f t="shared" si="4"/>
        <v>1</v>
      </c>
      <c r="N47" s="35" t="s">
        <v>65</v>
      </c>
      <c r="O47">
        <f t="shared" si="5"/>
        <v>4.00000000000027E-2</v>
      </c>
      <c r="P47">
        <f t="shared" si="6"/>
        <v>4.0000000000000924E-2</v>
      </c>
      <c r="Q47" t="s">
        <v>69</v>
      </c>
      <c r="R47" s="2">
        <f t="shared" si="7"/>
        <v>1.0416666671517305E-2</v>
      </c>
      <c r="S47" s="4">
        <f t="shared" si="0"/>
        <v>42648.96875</v>
      </c>
    </row>
    <row r="48" spans="1:22" x14ac:dyDescent="0.35">
      <c r="A48">
        <v>2016</v>
      </c>
      <c r="B48" t="s">
        <v>63</v>
      </c>
      <c r="C48" t="s">
        <v>64</v>
      </c>
      <c r="D48">
        <v>47</v>
      </c>
      <c r="E48" s="4">
        <v>42648.975787037038</v>
      </c>
      <c r="F48">
        <v>8.9700000000000006</v>
      </c>
      <c r="G48">
        <v>17.38</v>
      </c>
      <c r="H48">
        <v>8.85</v>
      </c>
      <c r="I48">
        <v>92.2</v>
      </c>
      <c r="J48">
        <f t="shared" si="1"/>
        <v>0</v>
      </c>
      <c r="K48">
        <f t="shared" si="2"/>
        <v>0</v>
      </c>
      <c r="L48">
        <f t="shared" si="3"/>
        <v>0.01</v>
      </c>
      <c r="M48">
        <f t="shared" si="4"/>
        <v>1</v>
      </c>
      <c r="N48" s="35" t="s">
        <v>65</v>
      </c>
      <c r="O48">
        <f t="shared" si="5"/>
        <v>3.9999999999999147E-2</v>
      </c>
      <c r="P48">
        <f t="shared" si="6"/>
        <v>9.9999999999997868E-3</v>
      </c>
      <c r="Q48" t="s">
        <v>69</v>
      </c>
      <c r="R48" s="2">
        <f t="shared" si="7"/>
        <v>1.0416666664241347E-2</v>
      </c>
      <c r="S48" s="4">
        <f t="shared" si="0"/>
        <v>42648.979166666664</v>
      </c>
    </row>
    <row r="49" spans="1:19" x14ac:dyDescent="0.35">
      <c r="A49">
        <v>2016</v>
      </c>
      <c r="B49" t="s">
        <v>63</v>
      </c>
      <c r="C49" t="s">
        <v>64</v>
      </c>
      <c r="D49">
        <v>48</v>
      </c>
      <c r="E49" s="4">
        <v>42648.986203703702</v>
      </c>
      <c r="F49">
        <v>8.98</v>
      </c>
      <c r="G49">
        <v>17.34</v>
      </c>
      <c r="H49">
        <v>8.86</v>
      </c>
      <c r="I49">
        <v>92.2</v>
      </c>
      <c r="J49">
        <f t="shared" si="1"/>
        <v>0</v>
      </c>
      <c r="K49">
        <f t="shared" si="2"/>
        <v>0</v>
      </c>
      <c r="L49">
        <f t="shared" si="3"/>
        <v>0.01</v>
      </c>
      <c r="M49">
        <f t="shared" si="4"/>
        <v>1</v>
      </c>
      <c r="N49" s="35" t="s">
        <v>65</v>
      </c>
      <c r="O49">
        <f t="shared" si="5"/>
        <v>3.9999999999999147E-2</v>
      </c>
      <c r="P49">
        <f t="shared" si="6"/>
        <v>2.000000000000135E-2</v>
      </c>
      <c r="Q49" t="s">
        <v>69</v>
      </c>
      <c r="R49" s="2">
        <f t="shared" si="7"/>
        <v>1.0416666664241347E-2</v>
      </c>
      <c r="S49" s="4">
        <f t="shared" si="0"/>
        <v>42648.989583333328</v>
      </c>
    </row>
    <row r="50" spans="1:19" x14ac:dyDescent="0.35">
      <c r="A50">
        <v>2016</v>
      </c>
      <c r="B50" t="s">
        <v>63</v>
      </c>
      <c r="C50" t="s">
        <v>64</v>
      </c>
      <c r="D50">
        <v>49</v>
      </c>
      <c r="E50" s="4">
        <v>42648.996620370373</v>
      </c>
      <c r="F50">
        <v>9</v>
      </c>
      <c r="G50">
        <v>17.3</v>
      </c>
      <c r="H50">
        <v>8.8800000000000008</v>
      </c>
      <c r="I50">
        <v>92.3</v>
      </c>
      <c r="J50">
        <f t="shared" si="1"/>
        <v>0</v>
      </c>
      <c r="K50">
        <f t="shared" si="2"/>
        <v>0</v>
      </c>
      <c r="L50">
        <f t="shared" si="3"/>
        <v>0.01</v>
      </c>
      <c r="M50">
        <f t="shared" si="4"/>
        <v>1</v>
      </c>
      <c r="N50" s="35" t="s">
        <v>65</v>
      </c>
      <c r="O50">
        <f t="shared" si="5"/>
        <v>1.9999999999999574E-2</v>
      </c>
      <c r="P50">
        <f t="shared" si="6"/>
        <v>4.0000000000000924E-2</v>
      </c>
      <c r="Q50" t="s">
        <v>69</v>
      </c>
      <c r="R50" s="2">
        <f t="shared" si="7"/>
        <v>1.0416666671517305E-2</v>
      </c>
      <c r="S50" s="4">
        <f t="shared" si="0"/>
        <v>42649</v>
      </c>
    </row>
    <row r="51" spans="1:19" x14ac:dyDescent="0.35">
      <c r="A51">
        <v>2016</v>
      </c>
      <c r="B51" t="s">
        <v>63</v>
      </c>
      <c r="C51" t="s">
        <v>64</v>
      </c>
      <c r="D51">
        <v>50</v>
      </c>
      <c r="E51" s="4">
        <v>42649.007037037038</v>
      </c>
      <c r="F51">
        <v>8.9600000000000009</v>
      </c>
      <c r="G51">
        <v>17.28</v>
      </c>
      <c r="H51">
        <v>8.84</v>
      </c>
      <c r="I51">
        <v>91.9</v>
      </c>
      <c r="J51">
        <f t="shared" si="1"/>
        <v>0</v>
      </c>
      <c r="K51">
        <f t="shared" si="2"/>
        <v>0</v>
      </c>
      <c r="L51">
        <f t="shared" si="3"/>
        <v>0.01</v>
      </c>
      <c r="M51">
        <f t="shared" si="4"/>
        <v>1</v>
      </c>
      <c r="N51" s="35" t="s">
        <v>65</v>
      </c>
      <c r="O51">
        <f t="shared" si="5"/>
        <v>4.00000000000027E-2</v>
      </c>
      <c r="P51">
        <f t="shared" si="6"/>
        <v>9.9999999999997868E-3</v>
      </c>
      <c r="Q51" t="s">
        <v>69</v>
      </c>
      <c r="R51" s="2">
        <f t="shared" si="7"/>
        <v>1.0416666664241347E-2</v>
      </c>
      <c r="S51" s="4">
        <f t="shared" si="0"/>
        <v>42649.010416666664</v>
      </c>
    </row>
    <row r="52" spans="1:19" x14ac:dyDescent="0.35">
      <c r="A52">
        <v>2016</v>
      </c>
      <c r="B52" t="s">
        <v>63</v>
      </c>
      <c r="C52" t="s">
        <v>64</v>
      </c>
      <c r="D52">
        <v>51</v>
      </c>
      <c r="E52" s="4">
        <v>42649.017453703702</v>
      </c>
      <c r="F52">
        <v>8.9700000000000006</v>
      </c>
      <c r="G52">
        <v>17.239999999999998</v>
      </c>
      <c r="H52">
        <v>8.85</v>
      </c>
      <c r="I52">
        <v>91.9</v>
      </c>
      <c r="J52">
        <f t="shared" si="1"/>
        <v>0</v>
      </c>
      <c r="K52">
        <f t="shared" si="2"/>
        <v>0</v>
      </c>
      <c r="L52">
        <f t="shared" si="3"/>
        <v>0.01</v>
      </c>
      <c r="M52">
        <f t="shared" si="4"/>
        <v>1</v>
      </c>
      <c r="N52" s="35" t="s">
        <v>65</v>
      </c>
      <c r="O52">
        <f t="shared" si="5"/>
        <v>1.9999999999999574E-2</v>
      </c>
      <c r="P52">
        <f t="shared" si="6"/>
        <v>0</v>
      </c>
      <c r="Q52" t="s">
        <v>69</v>
      </c>
      <c r="R52" s="2">
        <f t="shared" si="7"/>
        <v>1.0416666664241347E-2</v>
      </c>
      <c r="S52" s="4">
        <f t="shared" si="0"/>
        <v>42649.020833333328</v>
      </c>
    </row>
    <row r="53" spans="1:19" x14ac:dyDescent="0.35">
      <c r="A53">
        <v>2016</v>
      </c>
      <c r="B53" t="s">
        <v>63</v>
      </c>
      <c r="C53" t="s">
        <v>64</v>
      </c>
      <c r="D53">
        <v>52</v>
      </c>
      <c r="E53" s="4">
        <v>42649.027870370373</v>
      </c>
      <c r="F53">
        <v>8.9700000000000006</v>
      </c>
      <c r="G53">
        <v>17.22</v>
      </c>
      <c r="H53">
        <v>8.85</v>
      </c>
      <c r="I53">
        <v>91.9</v>
      </c>
      <c r="J53">
        <f t="shared" si="1"/>
        <v>0</v>
      </c>
      <c r="K53">
        <f t="shared" si="2"/>
        <v>0</v>
      </c>
      <c r="L53">
        <f t="shared" si="3"/>
        <v>0.01</v>
      </c>
      <c r="M53">
        <f t="shared" si="4"/>
        <v>1</v>
      </c>
      <c r="N53" s="35" t="s">
        <v>65</v>
      </c>
      <c r="O53">
        <f t="shared" si="5"/>
        <v>3.9999999999999147E-2</v>
      </c>
      <c r="P53">
        <f t="shared" si="6"/>
        <v>0</v>
      </c>
      <c r="Q53" t="s">
        <v>69</v>
      </c>
      <c r="R53" s="2">
        <f t="shared" si="7"/>
        <v>1.0416666671517305E-2</v>
      </c>
      <c r="S53" s="4">
        <f t="shared" si="0"/>
        <v>42649.03125</v>
      </c>
    </row>
    <row r="54" spans="1:19" x14ac:dyDescent="0.35">
      <c r="A54">
        <v>2016</v>
      </c>
      <c r="B54" t="s">
        <v>63</v>
      </c>
      <c r="C54" t="s">
        <v>64</v>
      </c>
      <c r="D54">
        <v>53</v>
      </c>
      <c r="E54" s="4">
        <v>42649.038287037038</v>
      </c>
      <c r="F54">
        <v>8.9700000000000006</v>
      </c>
      <c r="G54">
        <v>17.18</v>
      </c>
      <c r="H54">
        <v>8.85</v>
      </c>
      <c r="I54">
        <v>91.8</v>
      </c>
      <c r="J54">
        <f t="shared" si="1"/>
        <v>0</v>
      </c>
      <c r="K54">
        <f t="shared" si="2"/>
        <v>0</v>
      </c>
      <c r="L54">
        <f t="shared" si="3"/>
        <v>0.01</v>
      </c>
      <c r="M54">
        <f t="shared" si="4"/>
        <v>1</v>
      </c>
      <c r="N54" s="35" t="s">
        <v>65</v>
      </c>
      <c r="O54">
        <f t="shared" si="5"/>
        <v>1.9999999999999574E-2</v>
      </c>
      <c r="P54">
        <f t="shared" si="6"/>
        <v>9.9999999999997868E-3</v>
      </c>
      <c r="Q54" t="s">
        <v>69</v>
      </c>
      <c r="R54" s="2">
        <f t="shared" si="7"/>
        <v>1.0416666664241347E-2</v>
      </c>
      <c r="S54" s="4">
        <f t="shared" si="0"/>
        <v>42649.041666666664</v>
      </c>
    </row>
    <row r="55" spans="1:19" x14ac:dyDescent="0.35">
      <c r="A55">
        <v>2016</v>
      </c>
      <c r="B55" t="s">
        <v>63</v>
      </c>
      <c r="C55" t="s">
        <v>64</v>
      </c>
      <c r="D55">
        <v>54</v>
      </c>
      <c r="E55" s="4">
        <v>42649.048703703702</v>
      </c>
      <c r="F55">
        <v>8.98</v>
      </c>
      <c r="G55">
        <v>17.16</v>
      </c>
      <c r="H55">
        <v>8.86</v>
      </c>
      <c r="I55">
        <v>91.9</v>
      </c>
      <c r="J55">
        <f t="shared" si="1"/>
        <v>0</v>
      </c>
      <c r="K55">
        <f t="shared" si="2"/>
        <v>0</v>
      </c>
      <c r="L55">
        <f t="shared" si="3"/>
        <v>0.01</v>
      </c>
      <c r="M55">
        <f t="shared" si="4"/>
        <v>1</v>
      </c>
      <c r="N55" s="35" t="s">
        <v>65</v>
      </c>
      <c r="O55">
        <f t="shared" si="5"/>
        <v>3.9999999999999147E-2</v>
      </c>
      <c r="P55">
        <f t="shared" si="6"/>
        <v>0</v>
      </c>
      <c r="Q55" t="s">
        <v>69</v>
      </c>
      <c r="R55" s="2">
        <f t="shared" si="7"/>
        <v>1.0416666664241347E-2</v>
      </c>
      <c r="S55" s="4">
        <f t="shared" si="0"/>
        <v>42649.052083333328</v>
      </c>
    </row>
    <row r="56" spans="1:19" x14ac:dyDescent="0.35">
      <c r="A56">
        <v>2016</v>
      </c>
      <c r="B56" t="s">
        <v>63</v>
      </c>
      <c r="C56" t="s">
        <v>64</v>
      </c>
      <c r="D56">
        <v>55</v>
      </c>
      <c r="E56" s="4">
        <v>42649.059120370373</v>
      </c>
      <c r="F56">
        <v>8.98</v>
      </c>
      <c r="G56">
        <v>17.12</v>
      </c>
      <c r="H56">
        <v>8.86</v>
      </c>
      <c r="I56">
        <v>91.8</v>
      </c>
      <c r="J56">
        <f t="shared" si="1"/>
        <v>0</v>
      </c>
      <c r="K56">
        <f t="shared" si="2"/>
        <v>0</v>
      </c>
      <c r="L56">
        <f t="shared" si="3"/>
        <v>0.01</v>
      </c>
      <c r="M56">
        <f t="shared" si="4"/>
        <v>1</v>
      </c>
      <c r="N56" s="35" t="s">
        <v>65</v>
      </c>
      <c r="O56">
        <f t="shared" si="5"/>
        <v>1.9999999999999574E-2</v>
      </c>
      <c r="P56">
        <f t="shared" si="6"/>
        <v>1.9999999999999574E-2</v>
      </c>
      <c r="Q56" t="s">
        <v>69</v>
      </c>
      <c r="R56" s="2">
        <f t="shared" si="7"/>
        <v>1.0416666671517305E-2</v>
      </c>
      <c r="S56" s="4">
        <f t="shared" si="0"/>
        <v>42649.0625</v>
      </c>
    </row>
    <row r="57" spans="1:19" x14ac:dyDescent="0.35">
      <c r="A57">
        <v>2016</v>
      </c>
      <c r="B57" t="s">
        <v>63</v>
      </c>
      <c r="C57" t="s">
        <v>64</v>
      </c>
      <c r="D57">
        <v>56</v>
      </c>
      <c r="E57" s="4">
        <v>42649.069537037038</v>
      </c>
      <c r="F57">
        <v>8.9600000000000009</v>
      </c>
      <c r="G57">
        <v>17.100000000000001</v>
      </c>
      <c r="H57">
        <v>8.84</v>
      </c>
      <c r="I57">
        <v>91.6</v>
      </c>
      <c r="J57">
        <f t="shared" si="1"/>
        <v>0</v>
      </c>
      <c r="K57">
        <f t="shared" si="2"/>
        <v>0</v>
      </c>
      <c r="L57">
        <f t="shared" si="3"/>
        <v>0.01</v>
      </c>
      <c r="M57">
        <f t="shared" si="4"/>
        <v>1</v>
      </c>
      <c r="N57" s="35" t="s">
        <v>65</v>
      </c>
      <c r="O57">
        <f t="shared" si="5"/>
        <v>4.00000000000027E-2</v>
      </c>
      <c r="P57">
        <f t="shared" si="6"/>
        <v>9.9999999999997868E-3</v>
      </c>
      <c r="Q57" t="s">
        <v>69</v>
      </c>
      <c r="R57" s="2">
        <f t="shared" si="7"/>
        <v>1.0416666664241347E-2</v>
      </c>
      <c r="S57" s="4">
        <f t="shared" si="0"/>
        <v>42649.072916666664</v>
      </c>
    </row>
    <row r="58" spans="1:19" x14ac:dyDescent="0.35">
      <c r="A58">
        <v>2016</v>
      </c>
      <c r="B58" t="s">
        <v>63</v>
      </c>
      <c r="C58" t="s">
        <v>64</v>
      </c>
      <c r="D58">
        <v>57</v>
      </c>
      <c r="E58" s="4">
        <v>42649.079953703702</v>
      </c>
      <c r="F58">
        <v>8.9700000000000006</v>
      </c>
      <c r="G58">
        <v>17.059999999999999</v>
      </c>
      <c r="H58">
        <v>8.85</v>
      </c>
      <c r="I58">
        <v>91.6</v>
      </c>
      <c r="J58">
        <f t="shared" si="1"/>
        <v>0</v>
      </c>
      <c r="K58">
        <f t="shared" si="2"/>
        <v>0</v>
      </c>
      <c r="L58">
        <f t="shared" si="3"/>
        <v>0.01</v>
      </c>
      <c r="M58">
        <f t="shared" si="4"/>
        <v>1</v>
      </c>
      <c r="N58" s="35" t="s">
        <v>65</v>
      </c>
      <c r="O58">
        <f t="shared" si="5"/>
        <v>1.9999999999999574E-2</v>
      </c>
      <c r="P58">
        <f t="shared" si="6"/>
        <v>1.9999999999999574E-2</v>
      </c>
      <c r="Q58" t="s">
        <v>69</v>
      </c>
      <c r="R58" s="2">
        <f t="shared" si="7"/>
        <v>1.0416666664241347E-2</v>
      </c>
      <c r="S58" s="4">
        <f t="shared" si="0"/>
        <v>42649.083333333328</v>
      </c>
    </row>
    <row r="59" spans="1:19" x14ac:dyDescent="0.35">
      <c r="A59">
        <v>2016</v>
      </c>
      <c r="B59" t="s">
        <v>63</v>
      </c>
      <c r="C59" t="s">
        <v>64</v>
      </c>
      <c r="D59">
        <v>58</v>
      </c>
      <c r="E59" s="4">
        <v>42649.090370370373</v>
      </c>
      <c r="F59">
        <v>8.9499999999999993</v>
      </c>
      <c r="G59">
        <v>17.04</v>
      </c>
      <c r="H59">
        <v>8.83</v>
      </c>
      <c r="I59">
        <v>91.3</v>
      </c>
      <c r="J59">
        <f t="shared" si="1"/>
        <v>0</v>
      </c>
      <c r="K59">
        <f t="shared" si="2"/>
        <v>0</v>
      </c>
      <c r="L59">
        <f t="shared" si="3"/>
        <v>0.01</v>
      </c>
      <c r="M59">
        <f t="shared" si="4"/>
        <v>1</v>
      </c>
      <c r="N59" s="35" t="s">
        <v>65</v>
      </c>
      <c r="O59">
        <f t="shared" si="5"/>
        <v>1.9999999999999574E-2</v>
      </c>
      <c r="P59">
        <f t="shared" si="6"/>
        <v>1.9999999999999574E-2</v>
      </c>
      <c r="Q59" t="s">
        <v>69</v>
      </c>
      <c r="R59" s="2">
        <f t="shared" si="7"/>
        <v>1.0416666671517305E-2</v>
      </c>
      <c r="S59" s="4">
        <f t="shared" si="0"/>
        <v>42649.09375</v>
      </c>
    </row>
    <row r="60" spans="1:19" x14ac:dyDescent="0.35">
      <c r="A60">
        <v>2016</v>
      </c>
      <c r="B60" t="s">
        <v>63</v>
      </c>
      <c r="C60" t="s">
        <v>64</v>
      </c>
      <c r="D60">
        <v>59</v>
      </c>
      <c r="E60" s="4">
        <v>42649.100787037038</v>
      </c>
      <c r="F60">
        <v>8.9700000000000006</v>
      </c>
      <c r="G60">
        <v>17.02</v>
      </c>
      <c r="H60">
        <v>8.85</v>
      </c>
      <c r="I60">
        <v>91.5</v>
      </c>
      <c r="J60">
        <f t="shared" si="1"/>
        <v>0</v>
      </c>
      <c r="K60">
        <f t="shared" si="2"/>
        <v>0</v>
      </c>
      <c r="L60">
        <f t="shared" si="3"/>
        <v>0.01</v>
      </c>
      <c r="M60">
        <f t="shared" si="4"/>
        <v>1</v>
      </c>
      <c r="N60" s="35" t="s">
        <v>65</v>
      </c>
      <c r="O60">
        <f t="shared" si="5"/>
        <v>3.9999999999999147E-2</v>
      </c>
      <c r="P60">
        <f t="shared" si="6"/>
        <v>0</v>
      </c>
      <c r="Q60" t="s">
        <v>69</v>
      </c>
      <c r="R60" s="2">
        <f t="shared" si="7"/>
        <v>1.0416666664241347E-2</v>
      </c>
      <c r="S60" s="4">
        <f t="shared" si="0"/>
        <v>42649.104166666664</v>
      </c>
    </row>
    <row r="61" spans="1:19" x14ac:dyDescent="0.35">
      <c r="A61">
        <v>2016</v>
      </c>
      <c r="B61" t="s">
        <v>63</v>
      </c>
      <c r="C61" t="s">
        <v>64</v>
      </c>
      <c r="D61">
        <v>60</v>
      </c>
      <c r="E61" s="4">
        <v>42649.111203703702</v>
      </c>
      <c r="F61">
        <v>8.9700000000000006</v>
      </c>
      <c r="G61">
        <v>16.98</v>
      </c>
      <c r="H61">
        <v>8.85</v>
      </c>
      <c r="I61">
        <v>91.4</v>
      </c>
      <c r="J61">
        <f t="shared" si="1"/>
        <v>0</v>
      </c>
      <c r="K61">
        <f t="shared" si="2"/>
        <v>0</v>
      </c>
      <c r="L61">
        <f t="shared" si="3"/>
        <v>0.01</v>
      </c>
      <c r="M61">
        <f t="shared" si="4"/>
        <v>1</v>
      </c>
      <c r="N61" s="35" t="s">
        <v>65</v>
      </c>
      <c r="O61">
        <f t="shared" si="5"/>
        <v>1.9999999999999574E-2</v>
      </c>
      <c r="P61">
        <f t="shared" si="6"/>
        <v>1.9999999999999574E-2</v>
      </c>
      <c r="Q61" t="s">
        <v>69</v>
      </c>
      <c r="R61" s="2">
        <f t="shared" si="7"/>
        <v>1.0416666664241347E-2</v>
      </c>
      <c r="S61" s="4">
        <f t="shared" si="0"/>
        <v>42649.114583333328</v>
      </c>
    </row>
    <row r="62" spans="1:19" x14ac:dyDescent="0.35">
      <c r="A62">
        <v>2016</v>
      </c>
      <c r="B62" t="s">
        <v>63</v>
      </c>
      <c r="C62" t="s">
        <v>64</v>
      </c>
      <c r="D62">
        <v>61</v>
      </c>
      <c r="E62" s="4">
        <v>42649.121620370373</v>
      </c>
      <c r="F62">
        <v>8.9499999999999993</v>
      </c>
      <c r="G62">
        <v>16.96</v>
      </c>
      <c r="H62">
        <v>8.83</v>
      </c>
      <c r="I62">
        <v>91.2</v>
      </c>
      <c r="J62">
        <f t="shared" si="1"/>
        <v>0</v>
      </c>
      <c r="K62">
        <f t="shared" si="2"/>
        <v>0</v>
      </c>
      <c r="L62">
        <f t="shared" si="3"/>
        <v>0.01</v>
      </c>
      <c r="M62">
        <f t="shared" si="4"/>
        <v>1</v>
      </c>
      <c r="N62" s="35" t="s">
        <v>65</v>
      </c>
      <c r="O62">
        <f t="shared" si="5"/>
        <v>1.9999999999999574E-2</v>
      </c>
      <c r="P62">
        <f t="shared" si="6"/>
        <v>9.9999999999997868E-3</v>
      </c>
      <c r="Q62" t="s">
        <v>69</v>
      </c>
      <c r="R62" s="2">
        <f t="shared" si="7"/>
        <v>1.0416666671517305E-2</v>
      </c>
      <c r="S62" s="4">
        <f t="shared" si="0"/>
        <v>42649.125</v>
      </c>
    </row>
    <row r="63" spans="1:19" x14ac:dyDescent="0.35">
      <c r="A63">
        <v>2016</v>
      </c>
      <c r="B63" t="s">
        <v>63</v>
      </c>
      <c r="C63" t="s">
        <v>64</v>
      </c>
      <c r="D63">
        <v>62</v>
      </c>
      <c r="E63" s="4">
        <v>42649.132037037038</v>
      </c>
      <c r="F63">
        <v>8.9600000000000009</v>
      </c>
      <c r="G63">
        <v>16.940000000000001</v>
      </c>
      <c r="H63">
        <v>8.84</v>
      </c>
      <c r="I63">
        <v>91.3</v>
      </c>
      <c r="J63">
        <f t="shared" si="1"/>
        <v>0</v>
      </c>
      <c r="K63">
        <f t="shared" si="2"/>
        <v>0</v>
      </c>
      <c r="L63">
        <f t="shared" si="3"/>
        <v>0.01</v>
      </c>
      <c r="M63">
        <f t="shared" ref="M63:M126" si="8">COUNTIF(J63:L63,"&gt;0")</f>
        <v>1</v>
      </c>
      <c r="N63" s="35" t="s">
        <v>65</v>
      </c>
      <c r="O63">
        <f t="shared" si="5"/>
        <v>4.00000000000027E-2</v>
      </c>
      <c r="P63">
        <f t="shared" si="6"/>
        <v>1.9999999999999574E-2</v>
      </c>
      <c r="Q63" t="s">
        <v>69</v>
      </c>
      <c r="R63" s="2">
        <f t="shared" si="7"/>
        <v>1.0416666664241347E-2</v>
      </c>
      <c r="S63" s="4">
        <f t="shared" si="0"/>
        <v>42649.135416666664</v>
      </c>
    </row>
    <row r="64" spans="1:19" x14ac:dyDescent="0.35">
      <c r="A64">
        <v>2016</v>
      </c>
      <c r="B64" t="s">
        <v>63</v>
      </c>
      <c r="C64" t="s">
        <v>64</v>
      </c>
      <c r="D64">
        <v>63</v>
      </c>
      <c r="E64" s="4">
        <v>42649.142453703702</v>
      </c>
      <c r="F64">
        <v>8.94</v>
      </c>
      <c r="G64">
        <v>16.899999999999999</v>
      </c>
      <c r="H64">
        <v>8.82</v>
      </c>
      <c r="I64">
        <v>91</v>
      </c>
      <c r="J64">
        <f t="shared" si="1"/>
        <v>0</v>
      </c>
      <c r="K64">
        <f t="shared" si="2"/>
        <v>0</v>
      </c>
      <c r="L64">
        <f t="shared" si="3"/>
        <v>0.01</v>
      </c>
      <c r="M64">
        <f t="shared" si="8"/>
        <v>1</v>
      </c>
      <c r="N64" s="35" t="s">
        <v>65</v>
      </c>
      <c r="O64">
        <f t="shared" si="5"/>
        <v>1.9999999999999574E-2</v>
      </c>
      <c r="P64">
        <f t="shared" si="6"/>
        <v>1.9999999999999574E-2</v>
      </c>
      <c r="Q64" t="s">
        <v>69</v>
      </c>
      <c r="R64" s="2">
        <f t="shared" si="7"/>
        <v>1.0416666664241347E-2</v>
      </c>
      <c r="S64" s="4">
        <f t="shared" si="0"/>
        <v>42649.145833333328</v>
      </c>
    </row>
    <row r="65" spans="1:19" x14ac:dyDescent="0.35">
      <c r="A65">
        <v>2016</v>
      </c>
      <c r="B65" t="s">
        <v>63</v>
      </c>
      <c r="C65" t="s">
        <v>64</v>
      </c>
      <c r="D65">
        <v>64</v>
      </c>
      <c r="E65" s="4">
        <v>42649.152870370373</v>
      </c>
      <c r="F65">
        <v>8.92</v>
      </c>
      <c r="G65">
        <v>16.88</v>
      </c>
      <c r="H65">
        <v>8.8000000000000007</v>
      </c>
      <c r="I65">
        <v>90.7</v>
      </c>
      <c r="J65">
        <f t="shared" si="1"/>
        <v>0</v>
      </c>
      <c r="K65">
        <f t="shared" si="2"/>
        <v>0</v>
      </c>
      <c r="L65">
        <f t="shared" si="3"/>
        <v>0.01</v>
      </c>
      <c r="M65">
        <f t="shared" si="8"/>
        <v>1</v>
      </c>
      <c r="N65" s="35" t="s">
        <v>65</v>
      </c>
      <c r="O65">
        <f t="shared" si="5"/>
        <v>1.9999999999999574E-2</v>
      </c>
      <c r="P65">
        <f t="shared" si="6"/>
        <v>0</v>
      </c>
      <c r="Q65" t="s">
        <v>69</v>
      </c>
      <c r="R65" s="2">
        <f t="shared" si="7"/>
        <v>1.0416666671517305E-2</v>
      </c>
      <c r="S65" s="4">
        <f t="shared" si="0"/>
        <v>42649.15625</v>
      </c>
    </row>
    <row r="66" spans="1:19" x14ac:dyDescent="0.35">
      <c r="A66">
        <v>2016</v>
      </c>
      <c r="B66" t="s">
        <v>63</v>
      </c>
      <c r="C66" t="s">
        <v>64</v>
      </c>
      <c r="D66">
        <v>65</v>
      </c>
      <c r="E66" s="4">
        <v>42649.163287037038</v>
      </c>
      <c r="F66">
        <v>8.92</v>
      </c>
      <c r="G66">
        <v>16.86</v>
      </c>
      <c r="H66">
        <v>8.8000000000000007</v>
      </c>
      <c r="I66">
        <v>90.7</v>
      </c>
      <c r="J66">
        <f t="shared" si="1"/>
        <v>0</v>
      </c>
      <c r="K66">
        <f t="shared" si="2"/>
        <v>0</v>
      </c>
      <c r="L66">
        <f t="shared" si="3"/>
        <v>0.01</v>
      </c>
      <c r="M66">
        <f t="shared" si="8"/>
        <v>1</v>
      </c>
      <c r="N66" s="35" t="s">
        <v>65</v>
      </c>
      <c r="O66">
        <f t="shared" si="5"/>
        <v>1.9999999999999574E-2</v>
      </c>
      <c r="P66">
        <f t="shared" si="6"/>
        <v>3.0000000000001137E-2</v>
      </c>
      <c r="Q66" t="s">
        <v>69</v>
      </c>
      <c r="R66" s="2">
        <f t="shared" si="7"/>
        <v>1.0416666664241347E-2</v>
      </c>
      <c r="S66" s="4">
        <f t="shared" ref="S66:S129" si="9">MROUND(E66,"0:15")</f>
        <v>42649.166666666664</v>
      </c>
    </row>
    <row r="67" spans="1:19" x14ac:dyDescent="0.35">
      <c r="A67">
        <v>2016</v>
      </c>
      <c r="B67" t="s">
        <v>63</v>
      </c>
      <c r="C67" t="s">
        <v>64</v>
      </c>
      <c r="D67">
        <v>66</v>
      </c>
      <c r="E67" s="4">
        <v>42649.173703703702</v>
      </c>
      <c r="F67">
        <v>8.89</v>
      </c>
      <c r="G67">
        <v>16.84</v>
      </c>
      <c r="H67">
        <v>8.77</v>
      </c>
      <c r="I67">
        <v>90.3</v>
      </c>
      <c r="J67">
        <f t="shared" ref="J67:J130" si="10">IF(G67="",0.5,IF(G67&lt;=0,2,IF(G67&gt;=40,2, IF(AND(G67&gt;0,G67&lt;1),5,IF(AND(G67&gt;35,G67&lt;40),5,IF(O67&gt;=1.5,1.5,0))))))</f>
        <v>0</v>
      </c>
      <c r="K67">
        <f t="shared" ref="K67:K130" si="11">IF(H67="",0.5,IF(H67&lt;=0.1,2,IF(H67&gt;=20,2, IF(AND(H67&gt;0.1,H67&lt;0.2),5,IF(AND(H67&gt;16,H67&lt;20),5,IF(P67&gt;=2,1.5,0))))))</f>
        <v>0</v>
      </c>
      <c r="L67">
        <f t="shared" ref="L67:L130" si="12">IF(A67="",0.5,IF(B67="",0.5,IF(C67="",0.5,IF(E67="",0.5,IF(Q67="Y",0.01,0)))))</f>
        <v>0.01</v>
      </c>
      <c r="M67">
        <f t="shared" si="8"/>
        <v>1</v>
      </c>
      <c r="N67" s="35" t="s">
        <v>65</v>
      </c>
      <c r="O67">
        <f t="shared" ref="O67:O130" si="13">IF(G67="","",ABS(G68-G67))</f>
        <v>1.9999999999999574E-2</v>
      </c>
      <c r="P67">
        <f t="shared" ref="P67:P130" si="14">IF(H67="","",ABS(H68-H67))</f>
        <v>3.9999999999999147E-2</v>
      </c>
      <c r="Q67" t="s">
        <v>69</v>
      </c>
      <c r="R67" s="2">
        <f t="shared" ref="R67:R130" si="15">E67-E66</f>
        <v>1.0416666664241347E-2</v>
      </c>
      <c r="S67" s="4">
        <f t="shared" si="9"/>
        <v>42649.177083333328</v>
      </c>
    </row>
    <row r="68" spans="1:19" x14ac:dyDescent="0.35">
      <c r="A68">
        <v>2016</v>
      </c>
      <c r="B68" t="s">
        <v>63</v>
      </c>
      <c r="C68" t="s">
        <v>64</v>
      </c>
      <c r="D68">
        <v>67</v>
      </c>
      <c r="E68" s="4">
        <v>42649.184120370373</v>
      </c>
      <c r="F68">
        <v>8.85</v>
      </c>
      <c r="G68">
        <v>16.82</v>
      </c>
      <c r="H68">
        <v>8.73</v>
      </c>
      <c r="I68">
        <v>89.9</v>
      </c>
      <c r="J68">
        <f t="shared" si="10"/>
        <v>0</v>
      </c>
      <c r="K68">
        <f t="shared" si="11"/>
        <v>0</v>
      </c>
      <c r="L68">
        <f t="shared" si="12"/>
        <v>0.01</v>
      </c>
      <c r="M68">
        <f t="shared" si="8"/>
        <v>1</v>
      </c>
      <c r="N68" s="35" t="s">
        <v>65</v>
      </c>
      <c r="O68">
        <f t="shared" si="13"/>
        <v>1.9999999999999574E-2</v>
      </c>
      <c r="P68">
        <f t="shared" si="14"/>
        <v>9.9999999999997868E-3</v>
      </c>
      <c r="Q68" t="s">
        <v>69</v>
      </c>
      <c r="R68" s="2">
        <f t="shared" si="15"/>
        <v>1.0416666671517305E-2</v>
      </c>
      <c r="S68" s="4">
        <f t="shared" si="9"/>
        <v>42649.1875</v>
      </c>
    </row>
    <row r="69" spans="1:19" x14ac:dyDescent="0.35">
      <c r="A69">
        <v>2016</v>
      </c>
      <c r="B69" t="s">
        <v>63</v>
      </c>
      <c r="C69" t="s">
        <v>64</v>
      </c>
      <c r="D69">
        <v>68</v>
      </c>
      <c r="E69" s="4">
        <v>42649.194537037038</v>
      </c>
      <c r="F69">
        <v>8.86</v>
      </c>
      <c r="G69">
        <v>16.8</v>
      </c>
      <c r="H69">
        <v>8.74</v>
      </c>
      <c r="I69">
        <v>90</v>
      </c>
      <c r="J69">
        <f t="shared" si="10"/>
        <v>0</v>
      </c>
      <c r="K69">
        <f t="shared" si="11"/>
        <v>0</v>
      </c>
      <c r="L69">
        <f t="shared" si="12"/>
        <v>0.01</v>
      </c>
      <c r="M69">
        <f t="shared" si="8"/>
        <v>1</v>
      </c>
      <c r="N69" s="35" t="s">
        <v>65</v>
      </c>
      <c r="O69">
        <f t="shared" si="13"/>
        <v>0</v>
      </c>
      <c r="P69">
        <f t="shared" si="14"/>
        <v>4.0000000000000924E-2</v>
      </c>
      <c r="Q69" t="s">
        <v>69</v>
      </c>
      <c r="R69" s="2">
        <f t="shared" si="15"/>
        <v>1.0416666664241347E-2</v>
      </c>
      <c r="S69" s="4">
        <f t="shared" si="9"/>
        <v>42649.197916666664</v>
      </c>
    </row>
    <row r="70" spans="1:19" x14ac:dyDescent="0.35">
      <c r="A70">
        <v>2016</v>
      </c>
      <c r="B70" t="s">
        <v>63</v>
      </c>
      <c r="C70" t="s">
        <v>64</v>
      </c>
      <c r="D70">
        <v>69</v>
      </c>
      <c r="E70" s="4">
        <v>42649.204953703702</v>
      </c>
      <c r="F70">
        <v>8.82</v>
      </c>
      <c r="G70">
        <v>16.8</v>
      </c>
      <c r="H70">
        <v>8.6999999999999993</v>
      </c>
      <c r="I70">
        <v>89.6</v>
      </c>
      <c r="J70">
        <f t="shared" si="10"/>
        <v>0</v>
      </c>
      <c r="K70">
        <f t="shared" si="11"/>
        <v>0</v>
      </c>
      <c r="L70">
        <f t="shared" si="12"/>
        <v>0.01</v>
      </c>
      <c r="M70">
        <f t="shared" si="8"/>
        <v>1</v>
      </c>
      <c r="N70" s="35" t="s">
        <v>65</v>
      </c>
      <c r="O70">
        <f t="shared" si="13"/>
        <v>1.9999999999999574E-2</v>
      </c>
      <c r="P70">
        <f t="shared" si="14"/>
        <v>3.0000000000001137E-2</v>
      </c>
      <c r="Q70" t="s">
        <v>69</v>
      </c>
      <c r="R70" s="2">
        <f t="shared" si="15"/>
        <v>1.0416666664241347E-2</v>
      </c>
      <c r="S70" s="4">
        <f t="shared" si="9"/>
        <v>42649.208333333328</v>
      </c>
    </row>
    <row r="71" spans="1:19" x14ac:dyDescent="0.35">
      <c r="A71">
        <v>2016</v>
      </c>
      <c r="B71" t="s">
        <v>63</v>
      </c>
      <c r="C71" t="s">
        <v>64</v>
      </c>
      <c r="D71">
        <v>70</v>
      </c>
      <c r="E71" s="4">
        <v>42649.215370370373</v>
      </c>
      <c r="F71">
        <v>8.85</v>
      </c>
      <c r="G71">
        <v>16.78</v>
      </c>
      <c r="H71">
        <v>8.73</v>
      </c>
      <c r="I71">
        <v>89.8</v>
      </c>
      <c r="J71">
        <f t="shared" si="10"/>
        <v>0</v>
      </c>
      <c r="K71">
        <f t="shared" si="11"/>
        <v>0</v>
      </c>
      <c r="L71">
        <f t="shared" si="12"/>
        <v>0.01</v>
      </c>
      <c r="M71">
        <f t="shared" si="8"/>
        <v>1</v>
      </c>
      <c r="N71" s="35" t="s">
        <v>65</v>
      </c>
      <c r="O71">
        <f t="shared" si="13"/>
        <v>1.9999999999999574E-2</v>
      </c>
      <c r="P71">
        <f t="shared" si="14"/>
        <v>9.9999999999997868E-3</v>
      </c>
      <c r="Q71" t="s">
        <v>69</v>
      </c>
      <c r="R71" s="2">
        <f t="shared" si="15"/>
        <v>1.0416666671517305E-2</v>
      </c>
      <c r="S71" s="4">
        <f t="shared" si="9"/>
        <v>42649.21875</v>
      </c>
    </row>
    <row r="72" spans="1:19" x14ac:dyDescent="0.35">
      <c r="A72">
        <v>2016</v>
      </c>
      <c r="B72" t="s">
        <v>63</v>
      </c>
      <c r="C72" t="s">
        <v>64</v>
      </c>
      <c r="D72">
        <v>71</v>
      </c>
      <c r="E72" s="4">
        <v>42649.225787037038</v>
      </c>
      <c r="F72">
        <v>8.84</v>
      </c>
      <c r="G72">
        <v>16.760000000000002</v>
      </c>
      <c r="H72">
        <v>8.7200000000000006</v>
      </c>
      <c r="I72">
        <v>89.7</v>
      </c>
      <c r="J72">
        <f t="shared" si="10"/>
        <v>0</v>
      </c>
      <c r="K72">
        <f t="shared" si="11"/>
        <v>0</v>
      </c>
      <c r="L72">
        <f t="shared" si="12"/>
        <v>0.01</v>
      </c>
      <c r="M72">
        <f t="shared" si="8"/>
        <v>1</v>
      </c>
      <c r="N72" s="35" t="s">
        <v>65</v>
      </c>
      <c r="O72">
        <f t="shared" si="13"/>
        <v>2.0000000000003126E-2</v>
      </c>
      <c r="P72">
        <f t="shared" si="14"/>
        <v>9.9999999999997868E-3</v>
      </c>
      <c r="Q72" t="s">
        <v>69</v>
      </c>
      <c r="R72" s="2">
        <f t="shared" si="15"/>
        <v>1.0416666664241347E-2</v>
      </c>
      <c r="S72" s="4">
        <f t="shared" si="9"/>
        <v>42649.229166666664</v>
      </c>
    </row>
    <row r="73" spans="1:19" x14ac:dyDescent="0.35">
      <c r="A73">
        <v>2016</v>
      </c>
      <c r="B73" t="s">
        <v>63</v>
      </c>
      <c r="C73" t="s">
        <v>64</v>
      </c>
      <c r="D73">
        <v>72</v>
      </c>
      <c r="E73" s="4">
        <v>42649.236203703702</v>
      </c>
      <c r="F73">
        <v>8.83</v>
      </c>
      <c r="G73">
        <v>16.739999999999998</v>
      </c>
      <c r="H73">
        <v>8.7100000000000009</v>
      </c>
      <c r="I73">
        <v>89.6</v>
      </c>
      <c r="J73">
        <f t="shared" si="10"/>
        <v>0</v>
      </c>
      <c r="K73">
        <f t="shared" si="11"/>
        <v>0</v>
      </c>
      <c r="L73">
        <f t="shared" si="12"/>
        <v>0.01</v>
      </c>
      <c r="M73">
        <f t="shared" si="8"/>
        <v>1</v>
      </c>
      <c r="N73" s="35" t="s">
        <v>65</v>
      </c>
      <c r="O73">
        <f t="shared" si="13"/>
        <v>0</v>
      </c>
      <c r="P73">
        <f t="shared" si="14"/>
        <v>0</v>
      </c>
      <c r="Q73" t="s">
        <v>69</v>
      </c>
      <c r="R73" s="2">
        <f t="shared" si="15"/>
        <v>1.0416666664241347E-2</v>
      </c>
      <c r="S73" s="4">
        <f t="shared" si="9"/>
        <v>42649.239583333328</v>
      </c>
    </row>
    <row r="74" spans="1:19" x14ac:dyDescent="0.35">
      <c r="A74">
        <v>2016</v>
      </c>
      <c r="B74" t="s">
        <v>63</v>
      </c>
      <c r="C74" t="s">
        <v>64</v>
      </c>
      <c r="D74">
        <v>73</v>
      </c>
      <c r="E74" s="4">
        <v>42649.246620370373</v>
      </c>
      <c r="F74">
        <v>8.83</v>
      </c>
      <c r="G74">
        <v>16.739999999999998</v>
      </c>
      <c r="H74">
        <v>8.7100000000000009</v>
      </c>
      <c r="I74">
        <v>89.6</v>
      </c>
      <c r="J74">
        <f t="shared" si="10"/>
        <v>0</v>
      </c>
      <c r="K74">
        <f t="shared" si="11"/>
        <v>0</v>
      </c>
      <c r="L74">
        <f t="shared" si="12"/>
        <v>0.01</v>
      </c>
      <c r="M74">
        <f t="shared" si="8"/>
        <v>1</v>
      </c>
      <c r="N74" s="35" t="s">
        <v>65</v>
      </c>
      <c r="O74">
        <f t="shared" si="13"/>
        <v>1.9999999999999574E-2</v>
      </c>
      <c r="P74">
        <f t="shared" si="14"/>
        <v>9.9999999999997868E-3</v>
      </c>
      <c r="Q74" t="s">
        <v>69</v>
      </c>
      <c r="R74" s="2">
        <f t="shared" si="15"/>
        <v>1.0416666671517305E-2</v>
      </c>
      <c r="S74" s="4">
        <f t="shared" si="9"/>
        <v>42649.25</v>
      </c>
    </row>
    <row r="75" spans="1:19" x14ac:dyDescent="0.35">
      <c r="A75">
        <v>2016</v>
      </c>
      <c r="B75" t="s">
        <v>63</v>
      </c>
      <c r="C75" t="s">
        <v>64</v>
      </c>
      <c r="D75">
        <v>74</v>
      </c>
      <c r="E75" s="4">
        <v>42649.257037037038</v>
      </c>
      <c r="F75">
        <v>8.84</v>
      </c>
      <c r="G75">
        <v>16.72</v>
      </c>
      <c r="H75">
        <v>8.7200000000000006</v>
      </c>
      <c r="I75">
        <v>89.6</v>
      </c>
      <c r="J75">
        <f t="shared" si="10"/>
        <v>0</v>
      </c>
      <c r="K75">
        <f t="shared" si="11"/>
        <v>0</v>
      </c>
      <c r="L75">
        <f t="shared" si="12"/>
        <v>0.01</v>
      </c>
      <c r="M75">
        <f t="shared" si="8"/>
        <v>1</v>
      </c>
      <c r="N75" s="35" t="s">
        <v>65</v>
      </c>
      <c r="O75">
        <f t="shared" si="13"/>
        <v>1.9999999999999574E-2</v>
      </c>
      <c r="P75">
        <f t="shared" si="14"/>
        <v>9.9999999999997868E-3</v>
      </c>
      <c r="Q75" t="s">
        <v>69</v>
      </c>
      <c r="R75" s="2">
        <f t="shared" si="15"/>
        <v>1.0416666664241347E-2</v>
      </c>
      <c r="S75" s="4">
        <f t="shared" si="9"/>
        <v>42649.260416666664</v>
      </c>
    </row>
    <row r="76" spans="1:19" x14ac:dyDescent="0.35">
      <c r="A76">
        <v>2016</v>
      </c>
      <c r="B76" t="s">
        <v>63</v>
      </c>
      <c r="C76" t="s">
        <v>64</v>
      </c>
      <c r="D76">
        <v>75</v>
      </c>
      <c r="E76" s="4">
        <v>42649.267453703702</v>
      </c>
      <c r="F76">
        <v>8.83</v>
      </c>
      <c r="G76">
        <v>16.7</v>
      </c>
      <c r="H76">
        <v>8.7100000000000009</v>
      </c>
      <c r="I76">
        <v>89.5</v>
      </c>
      <c r="J76">
        <f t="shared" si="10"/>
        <v>0</v>
      </c>
      <c r="K76">
        <f t="shared" si="11"/>
        <v>0</v>
      </c>
      <c r="L76">
        <f t="shared" si="12"/>
        <v>0.01</v>
      </c>
      <c r="M76">
        <f t="shared" si="8"/>
        <v>1</v>
      </c>
      <c r="N76" s="35" t="s">
        <v>65</v>
      </c>
      <c r="O76">
        <f t="shared" si="13"/>
        <v>0</v>
      </c>
      <c r="P76">
        <f t="shared" si="14"/>
        <v>1.9999999999999574E-2</v>
      </c>
      <c r="Q76" t="s">
        <v>69</v>
      </c>
      <c r="R76" s="2">
        <f t="shared" si="15"/>
        <v>1.0416666664241347E-2</v>
      </c>
      <c r="S76" s="4">
        <f t="shared" si="9"/>
        <v>42649.270833333328</v>
      </c>
    </row>
    <row r="77" spans="1:19" x14ac:dyDescent="0.35">
      <c r="A77">
        <v>2016</v>
      </c>
      <c r="B77" t="s">
        <v>63</v>
      </c>
      <c r="C77" t="s">
        <v>64</v>
      </c>
      <c r="D77">
        <v>76</v>
      </c>
      <c r="E77" s="4">
        <v>42649.277870370373</v>
      </c>
      <c r="F77">
        <v>8.85</v>
      </c>
      <c r="G77">
        <v>16.7</v>
      </c>
      <c r="H77">
        <v>8.73</v>
      </c>
      <c r="I77">
        <v>89.7</v>
      </c>
      <c r="J77">
        <f t="shared" si="10"/>
        <v>0</v>
      </c>
      <c r="K77">
        <f t="shared" si="11"/>
        <v>0</v>
      </c>
      <c r="L77">
        <f t="shared" si="12"/>
        <v>0.01</v>
      </c>
      <c r="M77">
        <f t="shared" si="8"/>
        <v>1</v>
      </c>
      <c r="N77" s="35" t="s">
        <v>65</v>
      </c>
      <c r="O77">
        <f t="shared" si="13"/>
        <v>1.9999999999999574E-2</v>
      </c>
      <c r="P77">
        <f t="shared" si="14"/>
        <v>9.9999999999997868E-3</v>
      </c>
      <c r="Q77" t="s">
        <v>69</v>
      </c>
      <c r="R77" s="2">
        <f t="shared" si="15"/>
        <v>1.0416666671517305E-2</v>
      </c>
      <c r="S77" s="4">
        <f t="shared" si="9"/>
        <v>42649.28125</v>
      </c>
    </row>
    <row r="78" spans="1:19" x14ac:dyDescent="0.35">
      <c r="A78">
        <v>2016</v>
      </c>
      <c r="B78" t="s">
        <v>63</v>
      </c>
      <c r="C78" t="s">
        <v>64</v>
      </c>
      <c r="D78">
        <v>77</v>
      </c>
      <c r="E78" s="4">
        <v>42649.288287037038</v>
      </c>
      <c r="F78">
        <v>8.86</v>
      </c>
      <c r="G78">
        <v>16.68</v>
      </c>
      <c r="H78">
        <v>8.74</v>
      </c>
      <c r="I78">
        <v>89.7</v>
      </c>
      <c r="J78">
        <f t="shared" si="10"/>
        <v>0</v>
      </c>
      <c r="K78">
        <f t="shared" si="11"/>
        <v>0</v>
      </c>
      <c r="L78">
        <f t="shared" si="12"/>
        <v>0.01</v>
      </c>
      <c r="M78">
        <f t="shared" si="8"/>
        <v>1</v>
      </c>
      <c r="N78" s="35" t="s">
        <v>65</v>
      </c>
      <c r="O78">
        <f t="shared" si="13"/>
        <v>1.9999999999999574E-2</v>
      </c>
      <c r="P78">
        <f t="shared" si="14"/>
        <v>1.9999999999999574E-2</v>
      </c>
      <c r="Q78" t="s">
        <v>69</v>
      </c>
      <c r="R78" s="2">
        <f t="shared" si="15"/>
        <v>1.0416666664241347E-2</v>
      </c>
      <c r="S78" s="4">
        <f t="shared" si="9"/>
        <v>42649.291666666664</v>
      </c>
    </row>
    <row r="79" spans="1:19" x14ac:dyDescent="0.35">
      <c r="A79">
        <v>2016</v>
      </c>
      <c r="B79" t="s">
        <v>63</v>
      </c>
      <c r="C79" t="s">
        <v>64</v>
      </c>
      <c r="D79">
        <v>78</v>
      </c>
      <c r="E79" s="4">
        <v>42649.298703703702</v>
      </c>
      <c r="F79">
        <v>8.84</v>
      </c>
      <c r="G79">
        <v>16.66</v>
      </c>
      <c r="H79">
        <v>8.7200000000000006</v>
      </c>
      <c r="I79">
        <v>89.5</v>
      </c>
      <c r="J79">
        <f t="shared" si="10"/>
        <v>0</v>
      </c>
      <c r="K79">
        <f t="shared" si="11"/>
        <v>0</v>
      </c>
      <c r="L79">
        <f t="shared" si="12"/>
        <v>0.01</v>
      </c>
      <c r="M79">
        <f t="shared" si="8"/>
        <v>1</v>
      </c>
      <c r="N79" s="35" t="s">
        <v>65</v>
      </c>
      <c r="O79">
        <f t="shared" si="13"/>
        <v>0</v>
      </c>
      <c r="P79">
        <f t="shared" si="14"/>
        <v>9.9999999999997868E-3</v>
      </c>
      <c r="Q79" t="s">
        <v>69</v>
      </c>
      <c r="R79" s="2">
        <f t="shared" si="15"/>
        <v>1.0416666664241347E-2</v>
      </c>
      <c r="S79" s="4">
        <f t="shared" si="9"/>
        <v>42649.302083333328</v>
      </c>
    </row>
    <row r="80" spans="1:19" x14ac:dyDescent="0.35">
      <c r="A80">
        <v>2016</v>
      </c>
      <c r="B80" t="s">
        <v>63</v>
      </c>
      <c r="C80" t="s">
        <v>64</v>
      </c>
      <c r="D80">
        <v>79</v>
      </c>
      <c r="E80" s="4">
        <v>42649.309120370373</v>
      </c>
      <c r="F80">
        <v>8.83</v>
      </c>
      <c r="G80">
        <v>16.66</v>
      </c>
      <c r="H80">
        <v>8.7100000000000009</v>
      </c>
      <c r="I80">
        <v>89.4</v>
      </c>
      <c r="J80">
        <f t="shared" si="10"/>
        <v>0</v>
      </c>
      <c r="K80">
        <f t="shared" si="11"/>
        <v>0</v>
      </c>
      <c r="L80">
        <f t="shared" si="12"/>
        <v>0.01</v>
      </c>
      <c r="M80">
        <f t="shared" si="8"/>
        <v>1</v>
      </c>
      <c r="N80" s="35" t="s">
        <v>65</v>
      </c>
      <c r="O80">
        <f t="shared" si="13"/>
        <v>1.9999999999999574E-2</v>
      </c>
      <c r="P80">
        <f t="shared" si="14"/>
        <v>1.9999999999999574E-2</v>
      </c>
      <c r="Q80" t="s">
        <v>69</v>
      </c>
      <c r="R80" s="2">
        <f t="shared" si="15"/>
        <v>1.0416666671517305E-2</v>
      </c>
      <c r="S80" s="4">
        <f t="shared" si="9"/>
        <v>42649.3125</v>
      </c>
    </row>
    <row r="81" spans="1:19" x14ac:dyDescent="0.35">
      <c r="A81">
        <v>2016</v>
      </c>
      <c r="B81" t="s">
        <v>63</v>
      </c>
      <c r="C81" t="s">
        <v>64</v>
      </c>
      <c r="D81">
        <v>80</v>
      </c>
      <c r="E81" s="4">
        <v>42649.319537037038</v>
      </c>
      <c r="F81">
        <v>8.85</v>
      </c>
      <c r="G81">
        <v>16.64</v>
      </c>
      <c r="H81">
        <v>8.73</v>
      </c>
      <c r="I81">
        <v>89.6</v>
      </c>
      <c r="J81">
        <f t="shared" si="10"/>
        <v>0</v>
      </c>
      <c r="K81">
        <f t="shared" si="11"/>
        <v>0</v>
      </c>
      <c r="L81">
        <f t="shared" si="12"/>
        <v>0.01</v>
      </c>
      <c r="M81">
        <f t="shared" si="8"/>
        <v>1</v>
      </c>
      <c r="N81" s="35" t="s">
        <v>65</v>
      </c>
      <c r="O81">
        <f t="shared" si="13"/>
        <v>0</v>
      </c>
      <c r="P81">
        <f t="shared" si="14"/>
        <v>9.9999999999997868E-3</v>
      </c>
      <c r="Q81" t="s">
        <v>69</v>
      </c>
      <c r="R81" s="2">
        <f t="shared" si="15"/>
        <v>1.0416666664241347E-2</v>
      </c>
      <c r="S81" s="4">
        <f t="shared" si="9"/>
        <v>42649.322916666664</v>
      </c>
    </row>
    <row r="82" spans="1:19" x14ac:dyDescent="0.35">
      <c r="A82">
        <v>2016</v>
      </c>
      <c r="B82" t="s">
        <v>63</v>
      </c>
      <c r="C82" t="s">
        <v>64</v>
      </c>
      <c r="D82">
        <v>81</v>
      </c>
      <c r="E82" s="4">
        <v>42649.329953703702</v>
      </c>
      <c r="F82">
        <v>8.86</v>
      </c>
      <c r="G82">
        <v>16.64</v>
      </c>
      <c r="H82">
        <v>8.74</v>
      </c>
      <c r="I82">
        <v>89.7</v>
      </c>
      <c r="J82">
        <f t="shared" si="10"/>
        <v>0</v>
      </c>
      <c r="K82">
        <f t="shared" si="11"/>
        <v>0</v>
      </c>
      <c r="L82">
        <f t="shared" si="12"/>
        <v>0.01</v>
      </c>
      <c r="M82">
        <f t="shared" si="8"/>
        <v>1</v>
      </c>
      <c r="N82" s="35" t="s">
        <v>65</v>
      </c>
      <c r="O82">
        <f t="shared" si="13"/>
        <v>1.9999999999999574E-2</v>
      </c>
      <c r="P82">
        <f t="shared" si="14"/>
        <v>6.0000000000000497E-2</v>
      </c>
      <c r="Q82" t="s">
        <v>69</v>
      </c>
      <c r="R82" s="2">
        <f t="shared" si="15"/>
        <v>1.0416666664241347E-2</v>
      </c>
      <c r="S82" s="4">
        <f t="shared" si="9"/>
        <v>42649.333333333328</v>
      </c>
    </row>
    <row r="83" spans="1:19" x14ac:dyDescent="0.35">
      <c r="A83">
        <v>2016</v>
      </c>
      <c r="B83" t="s">
        <v>63</v>
      </c>
      <c r="C83" t="s">
        <v>64</v>
      </c>
      <c r="D83">
        <v>82</v>
      </c>
      <c r="E83" s="4">
        <v>42649.340370370373</v>
      </c>
      <c r="F83">
        <v>8.92</v>
      </c>
      <c r="G83">
        <v>16.66</v>
      </c>
      <c r="H83">
        <v>8.8000000000000007</v>
      </c>
      <c r="I83">
        <v>90.3</v>
      </c>
      <c r="J83">
        <f t="shared" si="10"/>
        <v>0</v>
      </c>
      <c r="K83">
        <f t="shared" si="11"/>
        <v>0</v>
      </c>
      <c r="L83">
        <f t="shared" si="12"/>
        <v>0.01</v>
      </c>
      <c r="M83">
        <f t="shared" si="8"/>
        <v>1</v>
      </c>
      <c r="N83" s="35" t="s">
        <v>65</v>
      </c>
      <c r="O83">
        <f t="shared" si="13"/>
        <v>0</v>
      </c>
      <c r="P83">
        <f t="shared" si="14"/>
        <v>2.9999999999999361E-2</v>
      </c>
      <c r="Q83" t="s">
        <v>69</v>
      </c>
      <c r="R83" s="2">
        <f t="shared" si="15"/>
        <v>1.0416666671517305E-2</v>
      </c>
      <c r="S83" s="4">
        <f t="shared" si="9"/>
        <v>42649.34375</v>
      </c>
    </row>
    <row r="84" spans="1:19" x14ac:dyDescent="0.35">
      <c r="A84">
        <v>2016</v>
      </c>
      <c r="B84" t="s">
        <v>63</v>
      </c>
      <c r="C84" t="s">
        <v>64</v>
      </c>
      <c r="D84">
        <v>83</v>
      </c>
      <c r="E84" s="4">
        <v>42649.350787037038</v>
      </c>
      <c r="F84">
        <v>8.9499999999999993</v>
      </c>
      <c r="G84">
        <v>16.66</v>
      </c>
      <c r="H84">
        <v>8.83</v>
      </c>
      <c r="I84">
        <v>90.6</v>
      </c>
      <c r="J84">
        <f t="shared" si="10"/>
        <v>0</v>
      </c>
      <c r="K84">
        <f t="shared" si="11"/>
        <v>0</v>
      </c>
      <c r="L84">
        <f t="shared" si="12"/>
        <v>0.01</v>
      </c>
      <c r="M84">
        <f t="shared" si="8"/>
        <v>1</v>
      </c>
      <c r="N84" s="35" t="s">
        <v>65</v>
      </c>
      <c r="O84">
        <f t="shared" si="13"/>
        <v>1.9999999999999574E-2</v>
      </c>
      <c r="P84">
        <f t="shared" si="14"/>
        <v>8.0000000000000071E-2</v>
      </c>
      <c r="Q84" t="s">
        <v>69</v>
      </c>
      <c r="R84" s="2">
        <f t="shared" si="15"/>
        <v>1.0416666664241347E-2</v>
      </c>
      <c r="S84" s="4">
        <f t="shared" si="9"/>
        <v>42649.354166666664</v>
      </c>
    </row>
    <row r="85" spans="1:19" x14ac:dyDescent="0.35">
      <c r="A85">
        <v>2016</v>
      </c>
      <c r="B85" t="s">
        <v>63</v>
      </c>
      <c r="C85" t="s">
        <v>64</v>
      </c>
      <c r="D85">
        <v>84</v>
      </c>
      <c r="E85" s="4">
        <v>42649.361203703702</v>
      </c>
      <c r="F85">
        <v>9.0299999999999994</v>
      </c>
      <c r="G85">
        <v>16.68</v>
      </c>
      <c r="H85">
        <v>8.91</v>
      </c>
      <c r="I85">
        <v>91.5</v>
      </c>
      <c r="J85">
        <f t="shared" si="10"/>
        <v>0</v>
      </c>
      <c r="K85">
        <f t="shared" si="11"/>
        <v>0</v>
      </c>
      <c r="L85">
        <f t="shared" si="12"/>
        <v>0.01</v>
      </c>
      <c r="M85">
        <f t="shared" si="8"/>
        <v>1</v>
      </c>
      <c r="N85" s="35" t="s">
        <v>65</v>
      </c>
      <c r="O85">
        <f t="shared" si="13"/>
        <v>1.9999999999999574E-2</v>
      </c>
      <c r="P85">
        <f t="shared" si="14"/>
        <v>8.9999999999999858E-2</v>
      </c>
      <c r="Q85" t="s">
        <v>69</v>
      </c>
      <c r="R85" s="2">
        <f t="shared" si="15"/>
        <v>1.0416666664241347E-2</v>
      </c>
      <c r="S85" s="4">
        <f t="shared" si="9"/>
        <v>42649.364583333328</v>
      </c>
    </row>
    <row r="86" spans="1:19" x14ac:dyDescent="0.35">
      <c r="A86">
        <v>2016</v>
      </c>
      <c r="B86" t="s">
        <v>63</v>
      </c>
      <c r="C86" t="s">
        <v>64</v>
      </c>
      <c r="D86">
        <v>85</v>
      </c>
      <c r="E86" s="4">
        <v>42649.371620370373</v>
      </c>
      <c r="F86">
        <v>9.1199999999999992</v>
      </c>
      <c r="G86">
        <v>16.7</v>
      </c>
      <c r="H86">
        <v>9</v>
      </c>
      <c r="I86">
        <v>92.4</v>
      </c>
      <c r="J86">
        <f t="shared" si="10"/>
        <v>0</v>
      </c>
      <c r="K86">
        <f t="shared" si="11"/>
        <v>0</v>
      </c>
      <c r="L86">
        <f t="shared" si="12"/>
        <v>0.01</v>
      </c>
      <c r="M86">
        <f t="shared" si="8"/>
        <v>1</v>
      </c>
      <c r="N86" s="35" t="s">
        <v>65</v>
      </c>
      <c r="O86">
        <f t="shared" si="13"/>
        <v>3.9999999999999147E-2</v>
      </c>
      <c r="P86">
        <f t="shared" si="14"/>
        <v>8.9999999999999858E-2</v>
      </c>
      <c r="Q86" t="s">
        <v>69</v>
      </c>
      <c r="R86" s="2">
        <f t="shared" si="15"/>
        <v>1.0416666671517305E-2</v>
      </c>
      <c r="S86" s="4">
        <f t="shared" si="9"/>
        <v>42649.375</v>
      </c>
    </row>
    <row r="87" spans="1:19" x14ac:dyDescent="0.35">
      <c r="A87">
        <v>2016</v>
      </c>
      <c r="B87" t="s">
        <v>63</v>
      </c>
      <c r="C87" t="s">
        <v>64</v>
      </c>
      <c r="D87">
        <v>86</v>
      </c>
      <c r="E87" s="4">
        <v>42649.382037037038</v>
      </c>
      <c r="F87">
        <v>9.2100000000000009</v>
      </c>
      <c r="G87">
        <v>16.739999999999998</v>
      </c>
      <c r="H87">
        <v>9.09</v>
      </c>
      <c r="I87">
        <v>93.4</v>
      </c>
      <c r="J87">
        <f t="shared" si="10"/>
        <v>0</v>
      </c>
      <c r="K87">
        <f t="shared" si="11"/>
        <v>0</v>
      </c>
      <c r="L87">
        <f t="shared" si="12"/>
        <v>0.01</v>
      </c>
      <c r="M87">
        <f t="shared" si="8"/>
        <v>1</v>
      </c>
      <c r="N87" s="35" t="s">
        <v>65</v>
      </c>
      <c r="O87">
        <f t="shared" si="13"/>
        <v>6.0000000000002274E-2</v>
      </c>
      <c r="P87">
        <f t="shared" si="14"/>
        <v>9.9999999999999645E-2</v>
      </c>
      <c r="Q87" t="s">
        <v>69</v>
      </c>
      <c r="R87" s="2">
        <f t="shared" si="15"/>
        <v>1.0416666664241347E-2</v>
      </c>
      <c r="S87" s="4">
        <f t="shared" si="9"/>
        <v>42649.385416666664</v>
      </c>
    </row>
    <row r="88" spans="1:19" x14ac:dyDescent="0.35">
      <c r="A88">
        <v>2016</v>
      </c>
      <c r="B88" t="s">
        <v>63</v>
      </c>
      <c r="C88" t="s">
        <v>64</v>
      </c>
      <c r="D88">
        <v>87</v>
      </c>
      <c r="E88" s="4">
        <v>42649.392453703702</v>
      </c>
      <c r="F88">
        <v>9.31</v>
      </c>
      <c r="G88">
        <v>16.8</v>
      </c>
      <c r="H88">
        <v>9.19</v>
      </c>
      <c r="I88">
        <v>94.5</v>
      </c>
      <c r="J88">
        <f t="shared" si="10"/>
        <v>0</v>
      </c>
      <c r="K88">
        <f t="shared" si="11"/>
        <v>0</v>
      </c>
      <c r="L88">
        <f t="shared" si="12"/>
        <v>0.01</v>
      </c>
      <c r="M88">
        <f t="shared" si="8"/>
        <v>1</v>
      </c>
      <c r="N88" s="35" t="s">
        <v>65</v>
      </c>
      <c r="O88">
        <f t="shared" si="13"/>
        <v>9.9999999999997868E-2</v>
      </c>
      <c r="P88">
        <f t="shared" si="14"/>
        <v>8.0000000000000071E-2</v>
      </c>
      <c r="Q88" t="s">
        <v>69</v>
      </c>
      <c r="R88" s="2">
        <f t="shared" si="15"/>
        <v>1.0416666664241347E-2</v>
      </c>
      <c r="S88" s="4">
        <f t="shared" si="9"/>
        <v>42649.395833333328</v>
      </c>
    </row>
    <row r="89" spans="1:19" x14ac:dyDescent="0.35">
      <c r="A89">
        <v>2016</v>
      </c>
      <c r="B89" t="s">
        <v>63</v>
      </c>
      <c r="C89" t="s">
        <v>64</v>
      </c>
      <c r="D89">
        <v>88</v>
      </c>
      <c r="E89" s="4">
        <v>42649.402870370373</v>
      </c>
      <c r="F89">
        <v>9.4</v>
      </c>
      <c r="G89">
        <v>16.899999999999999</v>
      </c>
      <c r="H89">
        <v>9.27</v>
      </c>
      <c r="I89">
        <v>95.7</v>
      </c>
      <c r="J89">
        <f t="shared" si="10"/>
        <v>0</v>
      </c>
      <c r="K89">
        <f t="shared" si="11"/>
        <v>0</v>
      </c>
      <c r="L89">
        <f t="shared" si="12"/>
        <v>0.01</v>
      </c>
      <c r="M89">
        <f t="shared" si="8"/>
        <v>1</v>
      </c>
      <c r="N89" s="35" t="s">
        <v>65</v>
      </c>
      <c r="O89">
        <f t="shared" si="13"/>
        <v>8.0000000000001847E-2</v>
      </c>
      <c r="P89">
        <f t="shared" si="14"/>
        <v>8.0000000000000071E-2</v>
      </c>
      <c r="Q89" t="s">
        <v>69</v>
      </c>
      <c r="R89" s="2">
        <f t="shared" si="15"/>
        <v>1.0416666671517305E-2</v>
      </c>
      <c r="S89" s="4">
        <f t="shared" si="9"/>
        <v>42649.40625</v>
      </c>
    </row>
    <row r="90" spans="1:19" x14ac:dyDescent="0.35">
      <c r="A90">
        <v>2016</v>
      </c>
      <c r="B90" t="s">
        <v>63</v>
      </c>
      <c r="C90" t="s">
        <v>64</v>
      </c>
      <c r="D90">
        <v>89</v>
      </c>
      <c r="E90" s="4">
        <v>42649.413287037038</v>
      </c>
      <c r="F90">
        <v>9.48</v>
      </c>
      <c r="G90">
        <v>16.98</v>
      </c>
      <c r="H90">
        <v>9.35</v>
      </c>
      <c r="I90">
        <v>96.6</v>
      </c>
      <c r="J90">
        <f t="shared" si="10"/>
        <v>0</v>
      </c>
      <c r="K90">
        <f t="shared" si="11"/>
        <v>0</v>
      </c>
      <c r="L90">
        <f t="shared" si="12"/>
        <v>0.01</v>
      </c>
      <c r="M90">
        <f t="shared" si="8"/>
        <v>1</v>
      </c>
      <c r="N90" s="35" t="s">
        <v>65</v>
      </c>
      <c r="O90">
        <f t="shared" si="13"/>
        <v>9.9999999999997868E-2</v>
      </c>
      <c r="P90">
        <f t="shared" si="14"/>
        <v>5.0000000000000711E-2</v>
      </c>
      <c r="Q90" t="s">
        <v>69</v>
      </c>
      <c r="R90" s="2">
        <f t="shared" si="15"/>
        <v>1.0416666664241347E-2</v>
      </c>
      <c r="S90" s="4">
        <f t="shared" si="9"/>
        <v>42649.416666666664</v>
      </c>
    </row>
    <row r="91" spans="1:19" x14ac:dyDescent="0.35">
      <c r="A91">
        <v>2016</v>
      </c>
      <c r="B91" t="s">
        <v>63</v>
      </c>
      <c r="C91" t="s">
        <v>64</v>
      </c>
      <c r="D91">
        <v>90</v>
      </c>
      <c r="E91" s="4">
        <v>42649.423703703702</v>
      </c>
      <c r="F91">
        <v>9.5299999999999994</v>
      </c>
      <c r="G91">
        <v>17.079999999999998</v>
      </c>
      <c r="H91">
        <v>9.4</v>
      </c>
      <c r="I91">
        <v>97.3</v>
      </c>
      <c r="J91">
        <f t="shared" si="10"/>
        <v>0</v>
      </c>
      <c r="K91">
        <f t="shared" si="11"/>
        <v>0</v>
      </c>
      <c r="L91">
        <f t="shared" si="12"/>
        <v>0.01</v>
      </c>
      <c r="M91">
        <f t="shared" si="8"/>
        <v>1</v>
      </c>
      <c r="N91" s="35" t="s">
        <v>65</v>
      </c>
      <c r="O91">
        <f t="shared" si="13"/>
        <v>0.10000000000000142</v>
      </c>
      <c r="P91">
        <f t="shared" si="14"/>
        <v>7.0000000000000284E-2</v>
      </c>
      <c r="Q91" t="s">
        <v>69</v>
      </c>
      <c r="R91" s="2">
        <f t="shared" si="15"/>
        <v>1.0416666664241347E-2</v>
      </c>
      <c r="S91" s="4">
        <f t="shared" si="9"/>
        <v>42649.427083333328</v>
      </c>
    </row>
    <row r="92" spans="1:19" x14ac:dyDescent="0.35">
      <c r="A92">
        <v>2016</v>
      </c>
      <c r="B92" t="s">
        <v>63</v>
      </c>
      <c r="C92" t="s">
        <v>64</v>
      </c>
      <c r="D92">
        <v>91</v>
      </c>
      <c r="E92" s="4">
        <v>42649.434120370373</v>
      </c>
      <c r="F92">
        <v>9.6</v>
      </c>
      <c r="G92">
        <v>17.18</v>
      </c>
      <c r="H92">
        <v>9.4700000000000006</v>
      </c>
      <c r="I92">
        <v>98.3</v>
      </c>
      <c r="J92">
        <f t="shared" si="10"/>
        <v>0</v>
      </c>
      <c r="K92">
        <f t="shared" si="11"/>
        <v>0</v>
      </c>
      <c r="L92">
        <f t="shared" si="12"/>
        <v>0.01</v>
      </c>
      <c r="M92">
        <f t="shared" si="8"/>
        <v>1</v>
      </c>
      <c r="N92" s="35" t="s">
        <v>65</v>
      </c>
      <c r="O92">
        <f t="shared" si="13"/>
        <v>0.12000000000000099</v>
      </c>
      <c r="P92">
        <f t="shared" si="14"/>
        <v>8.0000000000000071E-2</v>
      </c>
      <c r="Q92" t="s">
        <v>69</v>
      </c>
      <c r="R92" s="2">
        <f t="shared" si="15"/>
        <v>1.0416666671517305E-2</v>
      </c>
      <c r="S92" s="4">
        <f t="shared" si="9"/>
        <v>42649.4375</v>
      </c>
    </row>
    <row r="93" spans="1:19" x14ac:dyDescent="0.35">
      <c r="A93">
        <v>2016</v>
      </c>
      <c r="B93" t="s">
        <v>63</v>
      </c>
      <c r="C93" t="s">
        <v>64</v>
      </c>
      <c r="D93">
        <v>92</v>
      </c>
      <c r="E93" s="4">
        <v>42649.444537037038</v>
      </c>
      <c r="F93">
        <v>9.68</v>
      </c>
      <c r="G93">
        <v>17.3</v>
      </c>
      <c r="H93">
        <v>9.5500000000000007</v>
      </c>
      <c r="I93">
        <v>99.3</v>
      </c>
      <c r="J93">
        <f t="shared" si="10"/>
        <v>0</v>
      </c>
      <c r="K93">
        <f t="shared" si="11"/>
        <v>0</v>
      </c>
      <c r="L93">
        <f t="shared" si="12"/>
        <v>0.01</v>
      </c>
      <c r="M93">
        <f t="shared" si="8"/>
        <v>1</v>
      </c>
      <c r="N93" s="35" t="s">
        <v>65</v>
      </c>
      <c r="O93">
        <f t="shared" si="13"/>
        <v>0.12000000000000099</v>
      </c>
      <c r="P93">
        <f t="shared" si="14"/>
        <v>1.9999999999999574E-2</v>
      </c>
      <c r="Q93" t="s">
        <v>69</v>
      </c>
      <c r="R93" s="2">
        <f t="shared" si="15"/>
        <v>1.0416666664241347E-2</v>
      </c>
      <c r="S93" s="4">
        <f t="shared" si="9"/>
        <v>42649.447916666664</v>
      </c>
    </row>
    <row r="94" spans="1:19" x14ac:dyDescent="0.35">
      <c r="A94">
        <v>2016</v>
      </c>
      <c r="B94" t="s">
        <v>63</v>
      </c>
      <c r="C94" t="s">
        <v>64</v>
      </c>
      <c r="D94">
        <v>93</v>
      </c>
      <c r="E94" s="4">
        <v>42649.454953703702</v>
      </c>
      <c r="F94">
        <v>9.6999999999999993</v>
      </c>
      <c r="G94">
        <v>17.420000000000002</v>
      </c>
      <c r="H94">
        <v>9.57</v>
      </c>
      <c r="I94">
        <v>99.8</v>
      </c>
      <c r="J94">
        <f t="shared" si="10"/>
        <v>0</v>
      </c>
      <c r="K94">
        <f t="shared" si="11"/>
        <v>0</v>
      </c>
      <c r="L94">
        <f t="shared" si="12"/>
        <v>0.01</v>
      </c>
      <c r="M94">
        <f t="shared" si="8"/>
        <v>1</v>
      </c>
      <c r="N94" s="35" t="s">
        <v>65</v>
      </c>
      <c r="O94">
        <f t="shared" si="13"/>
        <v>0.11999999999999744</v>
      </c>
      <c r="P94">
        <f t="shared" si="14"/>
        <v>4.9999999999998934E-2</v>
      </c>
      <c r="Q94" t="s">
        <v>69</v>
      </c>
      <c r="R94" s="2">
        <f t="shared" si="15"/>
        <v>1.0416666664241347E-2</v>
      </c>
      <c r="S94" s="4">
        <f t="shared" si="9"/>
        <v>42649.458333333328</v>
      </c>
    </row>
    <row r="95" spans="1:19" x14ac:dyDescent="0.35">
      <c r="A95">
        <v>2016</v>
      </c>
      <c r="B95" t="s">
        <v>63</v>
      </c>
      <c r="C95" t="s">
        <v>64</v>
      </c>
      <c r="D95">
        <v>94</v>
      </c>
      <c r="E95" s="4">
        <v>42649.465370370373</v>
      </c>
      <c r="F95">
        <v>9.75</v>
      </c>
      <c r="G95">
        <v>17.54</v>
      </c>
      <c r="H95">
        <v>9.6199999999999992</v>
      </c>
      <c r="I95">
        <v>100.5</v>
      </c>
      <c r="J95">
        <f t="shared" si="10"/>
        <v>0</v>
      </c>
      <c r="K95">
        <f t="shared" si="11"/>
        <v>0</v>
      </c>
      <c r="L95">
        <f t="shared" si="12"/>
        <v>0.01</v>
      </c>
      <c r="M95">
        <f t="shared" si="8"/>
        <v>1</v>
      </c>
      <c r="N95" s="35" t="s">
        <v>65</v>
      </c>
      <c r="O95">
        <f t="shared" si="13"/>
        <v>0.14000000000000057</v>
      </c>
      <c r="P95">
        <f t="shared" si="14"/>
        <v>9.0000000000001634E-2</v>
      </c>
      <c r="Q95" t="s">
        <v>69</v>
      </c>
      <c r="R95" s="2">
        <f t="shared" si="15"/>
        <v>1.0416666671517305E-2</v>
      </c>
      <c r="S95" s="4">
        <f t="shared" si="9"/>
        <v>42649.46875</v>
      </c>
    </row>
    <row r="96" spans="1:19" x14ac:dyDescent="0.35">
      <c r="A96">
        <v>2016</v>
      </c>
      <c r="B96" t="s">
        <v>63</v>
      </c>
      <c r="C96" t="s">
        <v>64</v>
      </c>
      <c r="D96">
        <v>95</v>
      </c>
      <c r="E96" s="4">
        <v>42649.475787037038</v>
      </c>
      <c r="F96">
        <v>9.84</v>
      </c>
      <c r="G96">
        <v>17.68</v>
      </c>
      <c r="H96">
        <v>9.7100000000000009</v>
      </c>
      <c r="I96">
        <v>101.8</v>
      </c>
      <c r="J96">
        <f t="shared" si="10"/>
        <v>0</v>
      </c>
      <c r="K96">
        <f t="shared" si="11"/>
        <v>0</v>
      </c>
      <c r="L96">
        <f t="shared" si="12"/>
        <v>0.01</v>
      </c>
      <c r="M96">
        <f t="shared" si="8"/>
        <v>1</v>
      </c>
      <c r="N96" s="35" t="s">
        <v>65</v>
      </c>
      <c r="O96">
        <f t="shared" si="13"/>
        <v>0.14000000000000057</v>
      </c>
      <c r="P96">
        <f t="shared" si="14"/>
        <v>3.9999999999999147E-2</v>
      </c>
      <c r="Q96" t="s">
        <v>69</v>
      </c>
      <c r="R96" s="2">
        <f t="shared" si="15"/>
        <v>1.0416666664241347E-2</v>
      </c>
      <c r="S96" s="4">
        <f t="shared" si="9"/>
        <v>42649.479166666664</v>
      </c>
    </row>
    <row r="97" spans="1:19" x14ac:dyDescent="0.35">
      <c r="A97">
        <v>2016</v>
      </c>
      <c r="B97" t="s">
        <v>63</v>
      </c>
      <c r="C97" t="s">
        <v>64</v>
      </c>
      <c r="D97">
        <v>96</v>
      </c>
      <c r="E97" s="4">
        <v>42649.486203703702</v>
      </c>
      <c r="F97">
        <v>9.8800000000000008</v>
      </c>
      <c r="G97">
        <v>17.82</v>
      </c>
      <c r="H97">
        <v>9.75</v>
      </c>
      <c r="I97">
        <v>102.5</v>
      </c>
      <c r="J97">
        <f t="shared" si="10"/>
        <v>0</v>
      </c>
      <c r="K97">
        <f t="shared" si="11"/>
        <v>0</v>
      </c>
      <c r="L97">
        <f t="shared" si="12"/>
        <v>0.01</v>
      </c>
      <c r="M97">
        <f t="shared" si="8"/>
        <v>1</v>
      </c>
      <c r="N97" s="35" t="s">
        <v>65</v>
      </c>
      <c r="O97">
        <f t="shared" si="13"/>
        <v>0.14000000000000057</v>
      </c>
      <c r="P97">
        <f t="shared" si="14"/>
        <v>5.0000000000000711E-2</v>
      </c>
      <c r="Q97" t="s">
        <v>69</v>
      </c>
      <c r="R97" s="2">
        <f t="shared" si="15"/>
        <v>1.0416666664241347E-2</v>
      </c>
      <c r="S97" s="4">
        <f t="shared" si="9"/>
        <v>42649.489583333328</v>
      </c>
    </row>
    <row r="98" spans="1:19" x14ac:dyDescent="0.35">
      <c r="A98">
        <v>2016</v>
      </c>
      <c r="B98" t="s">
        <v>63</v>
      </c>
      <c r="C98" t="s">
        <v>64</v>
      </c>
      <c r="D98">
        <v>97</v>
      </c>
      <c r="E98" s="4">
        <v>42649.496620370373</v>
      </c>
      <c r="F98">
        <v>9.93</v>
      </c>
      <c r="G98">
        <v>17.96</v>
      </c>
      <c r="H98">
        <v>9.8000000000000007</v>
      </c>
      <c r="I98">
        <v>103.3</v>
      </c>
      <c r="J98">
        <f t="shared" si="10"/>
        <v>0</v>
      </c>
      <c r="K98">
        <f t="shared" si="11"/>
        <v>0</v>
      </c>
      <c r="L98">
        <f t="shared" si="12"/>
        <v>0.01</v>
      </c>
      <c r="M98">
        <f t="shared" si="8"/>
        <v>1</v>
      </c>
      <c r="N98" s="35" t="s">
        <v>65</v>
      </c>
      <c r="O98">
        <f t="shared" si="13"/>
        <v>0.16000000000000014</v>
      </c>
      <c r="P98">
        <f t="shared" si="14"/>
        <v>9.9999999999997868E-3</v>
      </c>
      <c r="Q98" t="s">
        <v>69</v>
      </c>
      <c r="R98" s="2">
        <f t="shared" si="15"/>
        <v>1.0416666671517305E-2</v>
      </c>
      <c r="S98" s="4">
        <f t="shared" si="9"/>
        <v>42649.5</v>
      </c>
    </row>
    <row r="99" spans="1:19" x14ac:dyDescent="0.35">
      <c r="A99">
        <v>2016</v>
      </c>
      <c r="B99" t="s">
        <v>63</v>
      </c>
      <c r="C99" t="s">
        <v>64</v>
      </c>
      <c r="D99">
        <v>98</v>
      </c>
      <c r="E99" s="4">
        <v>42649.507037037038</v>
      </c>
      <c r="F99">
        <v>9.94</v>
      </c>
      <c r="G99">
        <v>18.12</v>
      </c>
      <c r="H99">
        <v>9.81</v>
      </c>
      <c r="I99">
        <v>103.7</v>
      </c>
      <c r="J99">
        <f t="shared" si="10"/>
        <v>0</v>
      </c>
      <c r="K99">
        <f t="shared" si="11"/>
        <v>0</v>
      </c>
      <c r="L99">
        <f t="shared" si="12"/>
        <v>0.01</v>
      </c>
      <c r="M99">
        <f t="shared" si="8"/>
        <v>1</v>
      </c>
      <c r="N99" s="35" t="s">
        <v>65</v>
      </c>
      <c r="O99">
        <f t="shared" si="13"/>
        <v>0.19999999999999929</v>
      </c>
      <c r="P99">
        <f t="shared" si="14"/>
        <v>0</v>
      </c>
      <c r="Q99" t="s">
        <v>69</v>
      </c>
      <c r="R99" s="2">
        <f t="shared" si="15"/>
        <v>1.0416666664241347E-2</v>
      </c>
      <c r="S99" s="4">
        <f t="shared" si="9"/>
        <v>42649.510416666664</v>
      </c>
    </row>
    <row r="100" spans="1:19" x14ac:dyDescent="0.35">
      <c r="A100">
        <v>2016</v>
      </c>
      <c r="B100" t="s">
        <v>63</v>
      </c>
      <c r="C100" t="s">
        <v>64</v>
      </c>
      <c r="D100">
        <v>99</v>
      </c>
      <c r="E100" s="4">
        <v>42649.517453703702</v>
      </c>
      <c r="F100">
        <v>9.94</v>
      </c>
      <c r="G100">
        <v>18.32</v>
      </c>
      <c r="H100">
        <v>9.81</v>
      </c>
      <c r="I100">
        <v>104.2</v>
      </c>
      <c r="J100">
        <f t="shared" si="10"/>
        <v>0</v>
      </c>
      <c r="K100">
        <f t="shared" si="11"/>
        <v>0</v>
      </c>
      <c r="L100">
        <f t="shared" si="12"/>
        <v>0.01</v>
      </c>
      <c r="M100">
        <f t="shared" si="8"/>
        <v>1</v>
      </c>
      <c r="N100" s="35" t="s">
        <v>65</v>
      </c>
      <c r="O100">
        <f t="shared" si="13"/>
        <v>0.21999999999999886</v>
      </c>
      <c r="P100">
        <f t="shared" si="14"/>
        <v>5.0000000000000711E-2</v>
      </c>
      <c r="Q100" t="s">
        <v>69</v>
      </c>
      <c r="R100" s="2">
        <f t="shared" si="15"/>
        <v>1.0416666664241347E-2</v>
      </c>
      <c r="S100" s="4">
        <f t="shared" si="9"/>
        <v>42649.520833333328</v>
      </c>
    </row>
    <row r="101" spans="1:19" x14ac:dyDescent="0.35">
      <c r="A101">
        <v>2016</v>
      </c>
      <c r="B101" t="s">
        <v>63</v>
      </c>
      <c r="C101" t="s">
        <v>64</v>
      </c>
      <c r="D101">
        <v>100</v>
      </c>
      <c r="E101" s="4">
        <v>42649.527870370373</v>
      </c>
      <c r="F101">
        <v>9.89</v>
      </c>
      <c r="G101">
        <v>18.54</v>
      </c>
      <c r="H101">
        <v>9.76</v>
      </c>
      <c r="I101">
        <v>104.1</v>
      </c>
      <c r="J101">
        <f t="shared" si="10"/>
        <v>0</v>
      </c>
      <c r="K101">
        <f t="shared" si="11"/>
        <v>0</v>
      </c>
      <c r="L101">
        <f t="shared" si="12"/>
        <v>0.01</v>
      </c>
      <c r="M101">
        <f t="shared" si="8"/>
        <v>1</v>
      </c>
      <c r="N101" s="35" t="s">
        <v>65</v>
      </c>
      <c r="O101">
        <f t="shared" si="13"/>
        <v>0.17999999999999972</v>
      </c>
      <c r="P101">
        <f t="shared" si="14"/>
        <v>1.9999999999999574E-2</v>
      </c>
      <c r="Q101" t="s">
        <v>69</v>
      </c>
      <c r="R101" s="2">
        <f t="shared" si="15"/>
        <v>1.0416666671517305E-2</v>
      </c>
      <c r="S101" s="4">
        <f t="shared" si="9"/>
        <v>42649.53125</v>
      </c>
    </row>
    <row r="102" spans="1:19" x14ac:dyDescent="0.35">
      <c r="A102">
        <v>2016</v>
      </c>
      <c r="B102" t="s">
        <v>63</v>
      </c>
      <c r="C102" t="s">
        <v>64</v>
      </c>
      <c r="D102">
        <v>101</v>
      </c>
      <c r="E102" s="4">
        <v>42649.538287037038</v>
      </c>
      <c r="F102">
        <v>9.8699999999999992</v>
      </c>
      <c r="G102">
        <v>18.72</v>
      </c>
      <c r="H102">
        <v>9.74</v>
      </c>
      <c r="I102">
        <v>104.3</v>
      </c>
      <c r="J102">
        <f t="shared" si="10"/>
        <v>0</v>
      </c>
      <c r="K102">
        <f t="shared" si="11"/>
        <v>0</v>
      </c>
      <c r="L102">
        <f t="shared" si="12"/>
        <v>0.01</v>
      </c>
      <c r="M102">
        <f t="shared" si="8"/>
        <v>1</v>
      </c>
      <c r="N102" s="35" t="s">
        <v>65</v>
      </c>
      <c r="O102">
        <f t="shared" si="13"/>
        <v>0.22000000000000242</v>
      </c>
      <c r="P102">
        <f t="shared" si="14"/>
        <v>9.9999999999997868E-3</v>
      </c>
      <c r="Q102" t="s">
        <v>69</v>
      </c>
      <c r="R102" s="2">
        <f t="shared" si="15"/>
        <v>1.0416666664241347E-2</v>
      </c>
      <c r="S102" s="4">
        <f t="shared" si="9"/>
        <v>42649.541666666664</v>
      </c>
    </row>
    <row r="103" spans="1:19" x14ac:dyDescent="0.35">
      <c r="A103">
        <v>2016</v>
      </c>
      <c r="B103" t="s">
        <v>63</v>
      </c>
      <c r="C103" t="s">
        <v>64</v>
      </c>
      <c r="D103">
        <v>102</v>
      </c>
      <c r="E103" s="4">
        <v>42649.548703703702</v>
      </c>
      <c r="F103">
        <v>9.86</v>
      </c>
      <c r="G103">
        <v>18.940000000000001</v>
      </c>
      <c r="H103">
        <v>9.73</v>
      </c>
      <c r="I103">
        <v>104.6</v>
      </c>
      <c r="J103">
        <f t="shared" si="10"/>
        <v>0</v>
      </c>
      <c r="K103">
        <f t="shared" si="11"/>
        <v>0</v>
      </c>
      <c r="L103">
        <f t="shared" si="12"/>
        <v>0.01</v>
      </c>
      <c r="M103">
        <f t="shared" si="8"/>
        <v>1</v>
      </c>
      <c r="N103" s="35" t="s">
        <v>65</v>
      </c>
      <c r="O103">
        <f t="shared" si="13"/>
        <v>0.23999999999999844</v>
      </c>
      <c r="P103">
        <f t="shared" si="14"/>
        <v>5.0000000000000711E-2</v>
      </c>
      <c r="Q103" t="s">
        <v>69</v>
      </c>
      <c r="R103" s="2">
        <f t="shared" si="15"/>
        <v>1.0416666664241347E-2</v>
      </c>
      <c r="S103" s="4">
        <f t="shared" si="9"/>
        <v>42649.552083333328</v>
      </c>
    </row>
    <row r="104" spans="1:19" x14ac:dyDescent="0.35">
      <c r="A104">
        <v>2016</v>
      </c>
      <c r="B104" t="s">
        <v>63</v>
      </c>
      <c r="C104" t="s">
        <v>64</v>
      </c>
      <c r="D104">
        <v>103</v>
      </c>
      <c r="E104" s="4">
        <v>42649.559120370373</v>
      </c>
      <c r="F104">
        <v>9.81</v>
      </c>
      <c r="G104">
        <v>19.18</v>
      </c>
      <c r="H104">
        <v>9.68</v>
      </c>
      <c r="I104">
        <v>104.6</v>
      </c>
      <c r="J104">
        <f t="shared" si="10"/>
        <v>0</v>
      </c>
      <c r="K104">
        <f t="shared" si="11"/>
        <v>0</v>
      </c>
      <c r="L104">
        <f t="shared" si="12"/>
        <v>0.01</v>
      </c>
      <c r="M104">
        <f t="shared" si="8"/>
        <v>1</v>
      </c>
      <c r="N104" s="35" t="s">
        <v>65</v>
      </c>
      <c r="O104">
        <f t="shared" si="13"/>
        <v>0.21999999999999886</v>
      </c>
      <c r="P104">
        <f t="shared" si="14"/>
        <v>4.9999999999998934E-2</v>
      </c>
      <c r="Q104" t="s">
        <v>69</v>
      </c>
      <c r="R104" s="2">
        <f t="shared" si="15"/>
        <v>1.0416666671517305E-2</v>
      </c>
      <c r="S104" s="4">
        <f t="shared" si="9"/>
        <v>42649.5625</v>
      </c>
    </row>
    <row r="105" spans="1:19" x14ac:dyDescent="0.35">
      <c r="A105">
        <v>2016</v>
      </c>
      <c r="B105" t="s">
        <v>63</v>
      </c>
      <c r="C105" t="s">
        <v>64</v>
      </c>
      <c r="D105">
        <v>104</v>
      </c>
      <c r="E105" s="4">
        <v>42649.569537037038</v>
      </c>
      <c r="F105">
        <v>9.76</v>
      </c>
      <c r="G105">
        <v>19.399999999999999</v>
      </c>
      <c r="H105">
        <v>9.6300000000000008</v>
      </c>
      <c r="I105">
        <v>104.5</v>
      </c>
      <c r="J105">
        <f t="shared" si="10"/>
        <v>0</v>
      </c>
      <c r="K105">
        <f t="shared" si="11"/>
        <v>0</v>
      </c>
      <c r="L105">
        <f t="shared" si="12"/>
        <v>0.01</v>
      </c>
      <c r="M105">
        <f t="shared" si="8"/>
        <v>1</v>
      </c>
      <c r="N105" s="35" t="s">
        <v>65</v>
      </c>
      <c r="O105">
        <f t="shared" si="13"/>
        <v>0.17999999999999972</v>
      </c>
      <c r="P105">
        <f t="shared" si="14"/>
        <v>3.0000000000001137E-2</v>
      </c>
      <c r="Q105" t="s">
        <v>69</v>
      </c>
      <c r="R105" s="2">
        <f t="shared" si="15"/>
        <v>1.0416666664241347E-2</v>
      </c>
      <c r="S105" s="4">
        <f t="shared" si="9"/>
        <v>42649.572916666664</v>
      </c>
    </row>
    <row r="106" spans="1:19" x14ac:dyDescent="0.35">
      <c r="A106">
        <v>2016</v>
      </c>
      <c r="B106" t="s">
        <v>63</v>
      </c>
      <c r="C106" t="s">
        <v>64</v>
      </c>
      <c r="D106">
        <v>105</v>
      </c>
      <c r="E106" s="4">
        <v>42649.579953703702</v>
      </c>
      <c r="F106">
        <v>9.73</v>
      </c>
      <c r="G106">
        <v>19.579999999999998</v>
      </c>
      <c r="H106">
        <v>9.6</v>
      </c>
      <c r="I106">
        <v>104.6</v>
      </c>
      <c r="J106">
        <f t="shared" si="10"/>
        <v>0</v>
      </c>
      <c r="K106">
        <f t="shared" si="11"/>
        <v>0</v>
      </c>
      <c r="L106">
        <f t="shared" si="12"/>
        <v>0.01</v>
      </c>
      <c r="M106">
        <f t="shared" si="8"/>
        <v>1</v>
      </c>
      <c r="N106" s="35" t="s">
        <v>65</v>
      </c>
      <c r="O106">
        <f t="shared" si="13"/>
        <v>0.16000000000000014</v>
      </c>
      <c r="P106">
        <f t="shared" si="14"/>
        <v>0.11999999999999922</v>
      </c>
      <c r="Q106" t="s">
        <v>69</v>
      </c>
      <c r="R106" s="2">
        <f t="shared" si="15"/>
        <v>1.0416666664241347E-2</v>
      </c>
      <c r="S106" s="4">
        <f t="shared" si="9"/>
        <v>42649.583333333328</v>
      </c>
    </row>
    <row r="107" spans="1:19" x14ac:dyDescent="0.35">
      <c r="A107">
        <v>2016</v>
      </c>
      <c r="B107" t="s">
        <v>63</v>
      </c>
      <c r="C107" t="s">
        <v>64</v>
      </c>
      <c r="D107">
        <v>106</v>
      </c>
      <c r="E107" s="4">
        <v>42649.590370370373</v>
      </c>
      <c r="F107">
        <v>9.61</v>
      </c>
      <c r="G107">
        <v>19.739999999999998</v>
      </c>
      <c r="H107">
        <v>9.48</v>
      </c>
      <c r="I107">
        <v>103.6</v>
      </c>
      <c r="J107">
        <f t="shared" si="10"/>
        <v>0</v>
      </c>
      <c r="K107">
        <f t="shared" si="11"/>
        <v>0</v>
      </c>
      <c r="L107">
        <f t="shared" si="12"/>
        <v>0.01</v>
      </c>
      <c r="M107">
        <f t="shared" si="8"/>
        <v>1</v>
      </c>
      <c r="N107" s="35" t="s">
        <v>65</v>
      </c>
      <c r="O107">
        <f t="shared" si="13"/>
        <v>0.16000000000000014</v>
      </c>
      <c r="P107">
        <f t="shared" si="14"/>
        <v>8.0000000000000071E-2</v>
      </c>
      <c r="Q107" t="s">
        <v>69</v>
      </c>
      <c r="R107" s="2">
        <f t="shared" si="15"/>
        <v>1.0416666671517305E-2</v>
      </c>
      <c r="S107" s="4">
        <f t="shared" si="9"/>
        <v>42649.59375</v>
      </c>
    </row>
    <row r="108" spans="1:19" x14ac:dyDescent="0.35">
      <c r="A108">
        <v>2016</v>
      </c>
      <c r="B108" t="s">
        <v>63</v>
      </c>
      <c r="C108" t="s">
        <v>64</v>
      </c>
      <c r="D108">
        <v>107</v>
      </c>
      <c r="E108" s="4">
        <v>42649.600787037038</v>
      </c>
      <c r="F108">
        <v>9.5299999999999994</v>
      </c>
      <c r="G108">
        <v>19.899999999999999</v>
      </c>
      <c r="H108">
        <v>9.4</v>
      </c>
      <c r="I108">
        <v>103.1</v>
      </c>
      <c r="J108">
        <f t="shared" si="10"/>
        <v>0</v>
      </c>
      <c r="K108">
        <f t="shared" si="11"/>
        <v>0</v>
      </c>
      <c r="L108">
        <f t="shared" si="12"/>
        <v>0.01</v>
      </c>
      <c r="M108">
        <f t="shared" si="8"/>
        <v>1</v>
      </c>
      <c r="N108" s="35" t="s">
        <v>65</v>
      </c>
      <c r="O108">
        <f t="shared" si="13"/>
        <v>6.0000000000002274E-2</v>
      </c>
      <c r="P108">
        <f t="shared" si="14"/>
        <v>4.0000000000000924E-2</v>
      </c>
      <c r="Q108" t="s">
        <v>69</v>
      </c>
      <c r="R108" s="2">
        <f t="shared" si="15"/>
        <v>1.0416666664241347E-2</v>
      </c>
      <c r="S108" s="4">
        <f t="shared" si="9"/>
        <v>42649.604166666664</v>
      </c>
    </row>
    <row r="109" spans="1:19" x14ac:dyDescent="0.35">
      <c r="A109">
        <v>2016</v>
      </c>
      <c r="B109" t="s">
        <v>63</v>
      </c>
      <c r="C109" t="s">
        <v>64</v>
      </c>
      <c r="D109">
        <v>108</v>
      </c>
      <c r="E109" s="4">
        <v>42649.611203703702</v>
      </c>
      <c r="F109">
        <v>9.49</v>
      </c>
      <c r="G109">
        <v>19.96</v>
      </c>
      <c r="H109">
        <v>9.36</v>
      </c>
      <c r="I109">
        <v>102.8</v>
      </c>
      <c r="J109">
        <f t="shared" si="10"/>
        <v>0</v>
      </c>
      <c r="K109">
        <f t="shared" si="11"/>
        <v>0</v>
      </c>
      <c r="L109">
        <f t="shared" si="12"/>
        <v>0.01</v>
      </c>
      <c r="M109">
        <f t="shared" si="8"/>
        <v>1</v>
      </c>
      <c r="N109" s="35" t="s">
        <v>65</v>
      </c>
      <c r="O109">
        <f t="shared" si="13"/>
        <v>0</v>
      </c>
      <c r="P109">
        <f t="shared" si="14"/>
        <v>9.9999999999997868E-3</v>
      </c>
      <c r="Q109" t="s">
        <v>69</v>
      </c>
      <c r="R109" s="2">
        <f t="shared" si="15"/>
        <v>1.0416666664241347E-2</v>
      </c>
      <c r="S109" s="4">
        <f t="shared" si="9"/>
        <v>42649.614583333328</v>
      </c>
    </row>
    <row r="110" spans="1:19" x14ac:dyDescent="0.35">
      <c r="A110">
        <v>2016</v>
      </c>
      <c r="B110" t="s">
        <v>63</v>
      </c>
      <c r="C110" t="s">
        <v>64</v>
      </c>
      <c r="D110">
        <v>109</v>
      </c>
      <c r="E110" s="4">
        <v>42649.621620370373</v>
      </c>
      <c r="F110">
        <v>9.5</v>
      </c>
      <c r="G110">
        <v>19.96</v>
      </c>
      <c r="H110">
        <v>9.3699999999999992</v>
      </c>
      <c r="I110">
        <v>102.9</v>
      </c>
      <c r="J110">
        <f t="shared" si="10"/>
        <v>0</v>
      </c>
      <c r="K110">
        <f t="shared" si="11"/>
        <v>0</v>
      </c>
      <c r="L110">
        <f t="shared" si="12"/>
        <v>0.01</v>
      </c>
      <c r="M110">
        <f t="shared" si="8"/>
        <v>1</v>
      </c>
      <c r="N110" s="35" t="s">
        <v>65</v>
      </c>
      <c r="O110">
        <f t="shared" si="13"/>
        <v>7.9999999999998295E-2</v>
      </c>
      <c r="P110">
        <f t="shared" si="14"/>
        <v>6.9999999999998508E-2</v>
      </c>
      <c r="Q110" t="s">
        <v>69</v>
      </c>
      <c r="R110" s="2">
        <f t="shared" si="15"/>
        <v>1.0416666671517305E-2</v>
      </c>
      <c r="S110" s="4">
        <f t="shared" si="9"/>
        <v>42649.625</v>
      </c>
    </row>
    <row r="111" spans="1:19" x14ac:dyDescent="0.35">
      <c r="A111">
        <v>2016</v>
      </c>
      <c r="B111" t="s">
        <v>63</v>
      </c>
      <c r="C111" t="s">
        <v>64</v>
      </c>
      <c r="D111">
        <v>110</v>
      </c>
      <c r="E111" s="4">
        <v>42649.632037037038</v>
      </c>
      <c r="F111">
        <v>9.43</v>
      </c>
      <c r="G111">
        <v>20.04</v>
      </c>
      <c r="H111">
        <v>9.3000000000000007</v>
      </c>
      <c r="I111">
        <v>102.3</v>
      </c>
      <c r="J111">
        <f t="shared" si="10"/>
        <v>0</v>
      </c>
      <c r="K111">
        <f t="shared" si="11"/>
        <v>0</v>
      </c>
      <c r="L111">
        <f t="shared" si="12"/>
        <v>0.01</v>
      </c>
      <c r="M111">
        <f t="shared" si="8"/>
        <v>1</v>
      </c>
      <c r="N111" s="35" t="s">
        <v>65</v>
      </c>
      <c r="O111">
        <f t="shared" si="13"/>
        <v>8.0000000000001847E-2</v>
      </c>
      <c r="P111">
        <f t="shared" si="14"/>
        <v>5.0000000000000711E-2</v>
      </c>
      <c r="Q111" t="s">
        <v>69</v>
      </c>
      <c r="R111" s="2">
        <f t="shared" si="15"/>
        <v>1.0416666664241347E-2</v>
      </c>
      <c r="S111" s="4">
        <f t="shared" si="9"/>
        <v>42649.635416666664</v>
      </c>
    </row>
    <row r="112" spans="1:19" x14ac:dyDescent="0.35">
      <c r="A112">
        <v>2016</v>
      </c>
      <c r="B112" t="s">
        <v>63</v>
      </c>
      <c r="C112" t="s">
        <v>64</v>
      </c>
      <c r="D112">
        <v>111</v>
      </c>
      <c r="E112" s="4">
        <v>42649.642453703702</v>
      </c>
      <c r="F112">
        <v>9.3699999999999992</v>
      </c>
      <c r="G112">
        <v>20.12</v>
      </c>
      <c r="H112">
        <v>9.25</v>
      </c>
      <c r="I112">
        <v>101.8</v>
      </c>
      <c r="J112">
        <f t="shared" si="10"/>
        <v>0</v>
      </c>
      <c r="K112">
        <f t="shared" si="11"/>
        <v>0</v>
      </c>
      <c r="L112">
        <f t="shared" si="12"/>
        <v>0.01</v>
      </c>
      <c r="M112">
        <f t="shared" si="8"/>
        <v>1</v>
      </c>
      <c r="N112" s="35" t="s">
        <v>65</v>
      </c>
      <c r="O112">
        <f t="shared" si="13"/>
        <v>9.9999999999997868E-2</v>
      </c>
      <c r="P112">
        <f t="shared" si="14"/>
        <v>1.9999999999999574E-2</v>
      </c>
      <c r="Q112" t="s">
        <v>69</v>
      </c>
      <c r="R112" s="2">
        <f t="shared" si="15"/>
        <v>1.0416666664241347E-2</v>
      </c>
      <c r="S112" s="4">
        <f t="shared" si="9"/>
        <v>42649.645833333328</v>
      </c>
    </row>
    <row r="113" spans="1:19" x14ac:dyDescent="0.35">
      <c r="A113">
        <v>2016</v>
      </c>
      <c r="B113" t="s">
        <v>63</v>
      </c>
      <c r="C113" t="s">
        <v>64</v>
      </c>
      <c r="D113">
        <v>112</v>
      </c>
      <c r="E113" s="4">
        <v>42649.652870370373</v>
      </c>
      <c r="F113">
        <v>9.35</v>
      </c>
      <c r="G113">
        <v>20.22</v>
      </c>
      <c r="H113">
        <v>9.23</v>
      </c>
      <c r="I113">
        <v>101.8</v>
      </c>
      <c r="J113">
        <f t="shared" si="10"/>
        <v>0</v>
      </c>
      <c r="K113">
        <f t="shared" si="11"/>
        <v>0</v>
      </c>
      <c r="L113">
        <f t="shared" si="12"/>
        <v>0.01</v>
      </c>
      <c r="M113">
        <f t="shared" si="8"/>
        <v>1</v>
      </c>
      <c r="N113" s="35" t="s">
        <v>65</v>
      </c>
      <c r="O113">
        <f t="shared" si="13"/>
        <v>0.10000000000000142</v>
      </c>
      <c r="P113">
        <f t="shared" si="14"/>
        <v>9.9999999999999645E-2</v>
      </c>
      <c r="Q113" t="s">
        <v>69</v>
      </c>
      <c r="R113" s="2">
        <f t="shared" si="15"/>
        <v>1.0416666671517305E-2</v>
      </c>
      <c r="S113" s="4">
        <f t="shared" si="9"/>
        <v>42649.65625</v>
      </c>
    </row>
    <row r="114" spans="1:19" x14ac:dyDescent="0.35">
      <c r="A114">
        <v>2016</v>
      </c>
      <c r="B114" t="s">
        <v>63</v>
      </c>
      <c r="C114" t="s">
        <v>64</v>
      </c>
      <c r="D114">
        <v>113</v>
      </c>
      <c r="E114" s="4">
        <v>42649.663287037038</v>
      </c>
      <c r="F114">
        <v>9.25</v>
      </c>
      <c r="G114">
        <v>20.32</v>
      </c>
      <c r="H114">
        <v>9.1300000000000008</v>
      </c>
      <c r="I114">
        <v>100.9</v>
      </c>
      <c r="J114">
        <f t="shared" si="10"/>
        <v>0</v>
      </c>
      <c r="K114">
        <f t="shared" si="11"/>
        <v>0</v>
      </c>
      <c r="L114">
        <f t="shared" si="12"/>
        <v>0.01</v>
      </c>
      <c r="M114">
        <f t="shared" si="8"/>
        <v>1</v>
      </c>
      <c r="N114" s="35" t="s">
        <v>65</v>
      </c>
      <c r="O114">
        <f t="shared" si="13"/>
        <v>0.10000000000000142</v>
      </c>
      <c r="P114">
        <f t="shared" si="14"/>
        <v>5.0000000000000711E-2</v>
      </c>
      <c r="Q114" t="s">
        <v>69</v>
      </c>
      <c r="R114" s="2">
        <f t="shared" si="15"/>
        <v>1.0416666664241347E-2</v>
      </c>
      <c r="S114" s="4">
        <f t="shared" si="9"/>
        <v>42649.666666666664</v>
      </c>
    </row>
    <row r="115" spans="1:19" x14ac:dyDescent="0.35">
      <c r="A115">
        <v>2016</v>
      </c>
      <c r="B115" t="s">
        <v>63</v>
      </c>
      <c r="C115" t="s">
        <v>64</v>
      </c>
      <c r="D115">
        <v>114</v>
      </c>
      <c r="E115" s="4">
        <v>42649.673703703702</v>
      </c>
      <c r="F115">
        <v>9.1999999999999993</v>
      </c>
      <c r="G115">
        <v>20.420000000000002</v>
      </c>
      <c r="H115">
        <v>9.08</v>
      </c>
      <c r="I115">
        <v>100.6</v>
      </c>
      <c r="J115">
        <f t="shared" si="10"/>
        <v>0</v>
      </c>
      <c r="K115">
        <f t="shared" si="11"/>
        <v>0</v>
      </c>
      <c r="L115">
        <f t="shared" si="12"/>
        <v>0.01</v>
      </c>
      <c r="M115">
        <f t="shared" si="8"/>
        <v>1</v>
      </c>
      <c r="N115" s="35" t="s">
        <v>65</v>
      </c>
      <c r="O115">
        <f t="shared" si="13"/>
        <v>9.9999999999997868E-2</v>
      </c>
      <c r="P115">
        <f t="shared" si="14"/>
        <v>8.9999999999999858E-2</v>
      </c>
      <c r="Q115" t="s">
        <v>69</v>
      </c>
      <c r="R115" s="2">
        <f t="shared" si="15"/>
        <v>1.0416666664241347E-2</v>
      </c>
      <c r="S115" s="4">
        <f t="shared" si="9"/>
        <v>42649.677083333328</v>
      </c>
    </row>
    <row r="116" spans="1:19" x14ac:dyDescent="0.35">
      <c r="A116">
        <v>2016</v>
      </c>
      <c r="B116" t="s">
        <v>63</v>
      </c>
      <c r="C116" t="s">
        <v>64</v>
      </c>
      <c r="D116">
        <v>115</v>
      </c>
      <c r="E116" s="4">
        <v>42649.684120370373</v>
      </c>
      <c r="F116">
        <v>9.11</v>
      </c>
      <c r="G116">
        <v>20.52</v>
      </c>
      <c r="H116">
        <v>8.99</v>
      </c>
      <c r="I116">
        <v>99.8</v>
      </c>
      <c r="J116">
        <f t="shared" si="10"/>
        <v>0</v>
      </c>
      <c r="K116">
        <f t="shared" si="11"/>
        <v>0</v>
      </c>
      <c r="L116">
        <f t="shared" si="12"/>
        <v>0.01</v>
      </c>
      <c r="M116">
        <f t="shared" si="8"/>
        <v>1</v>
      </c>
      <c r="N116" s="35" t="s">
        <v>65</v>
      </c>
      <c r="O116">
        <f t="shared" si="13"/>
        <v>8.0000000000001847E-2</v>
      </c>
      <c r="P116">
        <f t="shared" si="14"/>
        <v>8.0000000000000071E-2</v>
      </c>
      <c r="Q116" t="s">
        <v>69</v>
      </c>
      <c r="R116" s="2">
        <f t="shared" si="15"/>
        <v>1.0416666671517305E-2</v>
      </c>
      <c r="S116" s="4">
        <f t="shared" si="9"/>
        <v>42649.6875</v>
      </c>
    </row>
    <row r="117" spans="1:19" x14ac:dyDescent="0.35">
      <c r="A117">
        <v>2016</v>
      </c>
      <c r="B117" t="s">
        <v>63</v>
      </c>
      <c r="C117" t="s">
        <v>64</v>
      </c>
      <c r="D117">
        <v>116</v>
      </c>
      <c r="E117" s="4">
        <v>42649.694537037038</v>
      </c>
      <c r="F117">
        <v>9.0299999999999994</v>
      </c>
      <c r="G117">
        <v>20.6</v>
      </c>
      <c r="H117">
        <v>8.91</v>
      </c>
      <c r="I117">
        <v>99</v>
      </c>
      <c r="J117">
        <f t="shared" si="10"/>
        <v>0</v>
      </c>
      <c r="K117">
        <f t="shared" si="11"/>
        <v>0</v>
      </c>
      <c r="L117">
        <f t="shared" si="12"/>
        <v>0.01</v>
      </c>
      <c r="M117">
        <f t="shared" si="8"/>
        <v>1</v>
      </c>
      <c r="N117" s="35" t="s">
        <v>65</v>
      </c>
      <c r="O117">
        <f t="shared" si="13"/>
        <v>1.9999999999999574E-2</v>
      </c>
      <c r="P117">
        <f t="shared" si="14"/>
        <v>8.0000000000000071E-2</v>
      </c>
      <c r="Q117" t="s">
        <v>69</v>
      </c>
      <c r="R117" s="2">
        <f t="shared" si="15"/>
        <v>1.0416666664241347E-2</v>
      </c>
      <c r="S117" s="4">
        <f t="shared" si="9"/>
        <v>42649.697916666664</v>
      </c>
    </row>
    <row r="118" spans="1:19" x14ac:dyDescent="0.35">
      <c r="A118">
        <v>2016</v>
      </c>
      <c r="B118" t="s">
        <v>63</v>
      </c>
      <c r="C118" t="s">
        <v>64</v>
      </c>
      <c r="D118">
        <v>117</v>
      </c>
      <c r="E118" s="4">
        <v>42649.704953703702</v>
      </c>
      <c r="F118">
        <v>8.9499999999999993</v>
      </c>
      <c r="G118">
        <v>20.62</v>
      </c>
      <c r="H118">
        <v>8.83</v>
      </c>
      <c r="I118">
        <v>98.2</v>
      </c>
      <c r="J118">
        <f t="shared" si="10"/>
        <v>0</v>
      </c>
      <c r="K118">
        <f t="shared" si="11"/>
        <v>0</v>
      </c>
      <c r="L118">
        <f t="shared" si="12"/>
        <v>0.01</v>
      </c>
      <c r="M118">
        <f t="shared" si="8"/>
        <v>1</v>
      </c>
      <c r="N118" s="35" t="s">
        <v>65</v>
      </c>
      <c r="O118">
        <f t="shared" si="13"/>
        <v>1.9999999999999574E-2</v>
      </c>
      <c r="P118">
        <f t="shared" si="14"/>
        <v>4.0000000000000924E-2</v>
      </c>
      <c r="Q118" t="s">
        <v>69</v>
      </c>
      <c r="R118" s="2">
        <f t="shared" si="15"/>
        <v>1.0416666664241347E-2</v>
      </c>
      <c r="S118" s="4">
        <f t="shared" si="9"/>
        <v>42649.708333333328</v>
      </c>
    </row>
    <row r="119" spans="1:19" x14ac:dyDescent="0.35">
      <c r="A119">
        <v>2016</v>
      </c>
      <c r="B119" t="s">
        <v>63</v>
      </c>
      <c r="C119" t="s">
        <v>64</v>
      </c>
      <c r="D119">
        <v>118</v>
      </c>
      <c r="E119" s="4">
        <v>42649.715370370373</v>
      </c>
      <c r="F119">
        <v>8.91</v>
      </c>
      <c r="G119">
        <v>20.64</v>
      </c>
      <c r="H119">
        <v>8.7899999999999991</v>
      </c>
      <c r="I119">
        <v>97.8</v>
      </c>
      <c r="J119">
        <f t="shared" si="10"/>
        <v>0</v>
      </c>
      <c r="K119">
        <f t="shared" si="11"/>
        <v>0</v>
      </c>
      <c r="L119">
        <f t="shared" si="12"/>
        <v>0.01</v>
      </c>
      <c r="M119">
        <f t="shared" si="8"/>
        <v>1</v>
      </c>
      <c r="N119" s="35" t="s">
        <v>65</v>
      </c>
      <c r="O119">
        <f t="shared" si="13"/>
        <v>0</v>
      </c>
      <c r="P119">
        <f t="shared" si="14"/>
        <v>9.9999999999999645E-2</v>
      </c>
      <c r="Q119" t="s">
        <v>69</v>
      </c>
      <c r="R119" s="2">
        <f t="shared" si="15"/>
        <v>1.0416666671517305E-2</v>
      </c>
      <c r="S119" s="4">
        <f t="shared" si="9"/>
        <v>42649.71875</v>
      </c>
    </row>
    <row r="120" spans="1:19" x14ac:dyDescent="0.35">
      <c r="A120">
        <v>2016</v>
      </c>
      <c r="B120" t="s">
        <v>63</v>
      </c>
      <c r="C120" t="s">
        <v>64</v>
      </c>
      <c r="D120">
        <v>119</v>
      </c>
      <c r="E120" s="4">
        <v>42649.725787037038</v>
      </c>
      <c r="F120">
        <v>8.81</v>
      </c>
      <c r="G120">
        <v>20.64</v>
      </c>
      <c r="H120">
        <v>8.69</v>
      </c>
      <c r="I120">
        <v>96.7</v>
      </c>
      <c r="J120">
        <f t="shared" si="10"/>
        <v>0</v>
      </c>
      <c r="K120">
        <f t="shared" si="11"/>
        <v>0</v>
      </c>
      <c r="L120">
        <f t="shared" si="12"/>
        <v>0.01</v>
      </c>
      <c r="M120">
        <f t="shared" si="8"/>
        <v>1</v>
      </c>
      <c r="N120" s="35" t="s">
        <v>65</v>
      </c>
      <c r="O120">
        <f t="shared" si="13"/>
        <v>0</v>
      </c>
      <c r="P120">
        <f t="shared" si="14"/>
        <v>7.0000000000000284E-2</v>
      </c>
      <c r="Q120" t="s">
        <v>69</v>
      </c>
      <c r="R120" s="2">
        <f t="shared" si="15"/>
        <v>1.0416666664241347E-2</v>
      </c>
      <c r="S120" s="4">
        <f t="shared" si="9"/>
        <v>42649.729166666664</v>
      </c>
    </row>
    <row r="121" spans="1:19" x14ac:dyDescent="0.35">
      <c r="A121">
        <v>2016</v>
      </c>
      <c r="B121" t="s">
        <v>63</v>
      </c>
      <c r="C121" t="s">
        <v>64</v>
      </c>
      <c r="D121">
        <v>120</v>
      </c>
      <c r="E121" s="4">
        <v>42649.736203703702</v>
      </c>
      <c r="F121">
        <v>8.74</v>
      </c>
      <c r="G121">
        <v>20.64</v>
      </c>
      <c r="H121">
        <v>8.6199999999999992</v>
      </c>
      <c r="I121">
        <v>95.9</v>
      </c>
      <c r="J121">
        <f t="shared" si="10"/>
        <v>0</v>
      </c>
      <c r="K121">
        <f t="shared" si="11"/>
        <v>0</v>
      </c>
      <c r="L121">
        <f t="shared" si="12"/>
        <v>0.01</v>
      </c>
      <c r="M121">
        <f t="shared" si="8"/>
        <v>1</v>
      </c>
      <c r="N121" s="35" t="s">
        <v>65</v>
      </c>
      <c r="O121">
        <f t="shared" si="13"/>
        <v>8.0000000000001847E-2</v>
      </c>
      <c r="P121">
        <f t="shared" si="14"/>
        <v>5.9999999999998721E-2</v>
      </c>
      <c r="Q121" t="s">
        <v>69</v>
      </c>
      <c r="R121" s="2">
        <f t="shared" si="15"/>
        <v>1.0416666664241347E-2</v>
      </c>
      <c r="S121" s="4">
        <f t="shared" si="9"/>
        <v>42649.739583333328</v>
      </c>
    </row>
    <row r="122" spans="1:19" x14ac:dyDescent="0.35">
      <c r="A122">
        <v>2016</v>
      </c>
      <c r="B122" t="s">
        <v>63</v>
      </c>
      <c r="C122" t="s">
        <v>64</v>
      </c>
      <c r="D122">
        <v>121</v>
      </c>
      <c r="E122" s="4">
        <v>42649.746620370373</v>
      </c>
      <c r="F122">
        <v>8.68</v>
      </c>
      <c r="G122">
        <v>20.56</v>
      </c>
      <c r="H122">
        <v>8.56</v>
      </c>
      <c r="I122">
        <v>95.1</v>
      </c>
      <c r="J122">
        <f t="shared" si="10"/>
        <v>0</v>
      </c>
      <c r="K122">
        <f t="shared" si="11"/>
        <v>0</v>
      </c>
      <c r="L122">
        <f t="shared" si="12"/>
        <v>0.01</v>
      </c>
      <c r="M122">
        <f t="shared" si="8"/>
        <v>1</v>
      </c>
      <c r="N122" s="35" t="s">
        <v>65</v>
      </c>
      <c r="O122">
        <f t="shared" si="13"/>
        <v>0.17999999999999972</v>
      </c>
      <c r="P122">
        <f t="shared" si="14"/>
        <v>2.000000000000135E-2</v>
      </c>
      <c r="Q122" t="s">
        <v>69</v>
      </c>
      <c r="R122" s="2">
        <f t="shared" si="15"/>
        <v>1.0416666671517305E-2</v>
      </c>
      <c r="S122" s="4">
        <f t="shared" si="9"/>
        <v>42649.75</v>
      </c>
    </row>
    <row r="123" spans="1:19" x14ac:dyDescent="0.35">
      <c r="A123">
        <v>2016</v>
      </c>
      <c r="B123" t="s">
        <v>63</v>
      </c>
      <c r="C123" t="s">
        <v>64</v>
      </c>
      <c r="D123">
        <v>122</v>
      </c>
      <c r="E123" s="4">
        <v>42649.757037037038</v>
      </c>
      <c r="F123">
        <v>8.66</v>
      </c>
      <c r="G123">
        <v>20.38</v>
      </c>
      <c r="H123">
        <v>8.5399999999999991</v>
      </c>
      <c r="I123">
        <v>94.6</v>
      </c>
      <c r="J123">
        <f t="shared" si="10"/>
        <v>0</v>
      </c>
      <c r="K123">
        <f t="shared" si="11"/>
        <v>0</v>
      </c>
      <c r="L123">
        <f t="shared" si="12"/>
        <v>0.01</v>
      </c>
      <c r="M123">
        <f t="shared" si="8"/>
        <v>1</v>
      </c>
      <c r="N123" s="35" t="s">
        <v>65</v>
      </c>
      <c r="O123">
        <f t="shared" si="13"/>
        <v>0.16000000000000014</v>
      </c>
      <c r="P123">
        <f t="shared" si="14"/>
        <v>0</v>
      </c>
      <c r="Q123" t="s">
        <v>69</v>
      </c>
      <c r="R123" s="2">
        <f t="shared" si="15"/>
        <v>1.0416666664241347E-2</v>
      </c>
      <c r="S123" s="4">
        <f t="shared" si="9"/>
        <v>42649.760416666664</v>
      </c>
    </row>
    <row r="124" spans="1:19" x14ac:dyDescent="0.35">
      <c r="A124">
        <v>2016</v>
      </c>
      <c r="B124" t="s">
        <v>63</v>
      </c>
      <c r="C124" t="s">
        <v>64</v>
      </c>
      <c r="D124">
        <v>123</v>
      </c>
      <c r="E124" s="4">
        <v>42649.767453703702</v>
      </c>
      <c r="F124">
        <v>8.66</v>
      </c>
      <c r="G124">
        <v>20.22</v>
      </c>
      <c r="H124">
        <v>8.5399999999999991</v>
      </c>
      <c r="I124">
        <v>94.3</v>
      </c>
      <c r="J124">
        <f t="shared" si="10"/>
        <v>0</v>
      </c>
      <c r="K124">
        <f t="shared" si="11"/>
        <v>0</v>
      </c>
      <c r="L124">
        <f t="shared" si="12"/>
        <v>0.01</v>
      </c>
      <c r="M124">
        <f t="shared" si="8"/>
        <v>1</v>
      </c>
      <c r="N124" s="35" t="s">
        <v>65</v>
      </c>
      <c r="O124">
        <f t="shared" si="13"/>
        <v>0.19999999999999929</v>
      </c>
      <c r="P124">
        <f t="shared" si="14"/>
        <v>1.0000000000001563E-2</v>
      </c>
      <c r="Q124" t="s">
        <v>69</v>
      </c>
      <c r="R124" s="2">
        <f t="shared" si="15"/>
        <v>1.0416666664241347E-2</v>
      </c>
      <c r="S124" s="4">
        <f t="shared" si="9"/>
        <v>42649.770833333328</v>
      </c>
    </row>
    <row r="125" spans="1:19" x14ac:dyDescent="0.35">
      <c r="A125">
        <v>2016</v>
      </c>
      <c r="B125" t="s">
        <v>63</v>
      </c>
      <c r="C125" t="s">
        <v>64</v>
      </c>
      <c r="D125">
        <v>124</v>
      </c>
      <c r="E125" s="4">
        <v>42649.777870370373</v>
      </c>
      <c r="F125">
        <v>8.67</v>
      </c>
      <c r="G125">
        <v>20.02</v>
      </c>
      <c r="H125">
        <v>8.5500000000000007</v>
      </c>
      <c r="I125">
        <v>94</v>
      </c>
      <c r="J125">
        <f t="shared" si="10"/>
        <v>0</v>
      </c>
      <c r="K125">
        <f t="shared" si="11"/>
        <v>0</v>
      </c>
      <c r="L125">
        <f t="shared" si="12"/>
        <v>0.01</v>
      </c>
      <c r="M125">
        <f t="shared" si="8"/>
        <v>1</v>
      </c>
      <c r="N125" s="35" t="s">
        <v>65</v>
      </c>
      <c r="O125">
        <f t="shared" si="13"/>
        <v>0.23999999999999844</v>
      </c>
      <c r="P125">
        <f t="shared" si="14"/>
        <v>2.000000000000135E-2</v>
      </c>
      <c r="Q125" t="s">
        <v>69</v>
      </c>
      <c r="R125" s="2">
        <f t="shared" si="15"/>
        <v>1.0416666671517305E-2</v>
      </c>
      <c r="S125" s="4">
        <f t="shared" si="9"/>
        <v>42649.78125</v>
      </c>
    </row>
    <row r="126" spans="1:19" x14ac:dyDescent="0.35">
      <c r="A126">
        <v>2016</v>
      </c>
      <c r="B126" t="s">
        <v>63</v>
      </c>
      <c r="C126" t="s">
        <v>64</v>
      </c>
      <c r="D126">
        <v>125</v>
      </c>
      <c r="E126" s="4">
        <v>42649.788287037038</v>
      </c>
      <c r="F126">
        <v>8.64</v>
      </c>
      <c r="G126">
        <v>19.78</v>
      </c>
      <c r="H126">
        <v>8.5299999999999994</v>
      </c>
      <c r="I126">
        <v>93.2</v>
      </c>
      <c r="J126">
        <f t="shared" si="10"/>
        <v>0</v>
      </c>
      <c r="K126">
        <f t="shared" si="11"/>
        <v>0</v>
      </c>
      <c r="L126">
        <f t="shared" si="12"/>
        <v>0.01</v>
      </c>
      <c r="M126">
        <f t="shared" si="8"/>
        <v>1</v>
      </c>
      <c r="N126" s="35" t="s">
        <v>65</v>
      </c>
      <c r="O126">
        <f t="shared" si="13"/>
        <v>0.26000000000000156</v>
      </c>
      <c r="P126">
        <f t="shared" si="14"/>
        <v>9.9999999999997868E-3</v>
      </c>
      <c r="Q126" t="s">
        <v>69</v>
      </c>
      <c r="R126" s="2">
        <f t="shared" si="15"/>
        <v>1.0416666664241347E-2</v>
      </c>
      <c r="S126" s="4">
        <f t="shared" si="9"/>
        <v>42649.791666666664</v>
      </c>
    </row>
    <row r="127" spans="1:19" x14ac:dyDescent="0.35">
      <c r="A127">
        <v>2016</v>
      </c>
      <c r="B127" t="s">
        <v>63</v>
      </c>
      <c r="C127" t="s">
        <v>64</v>
      </c>
      <c r="D127">
        <v>126</v>
      </c>
      <c r="E127" s="4">
        <v>42649.798703703702</v>
      </c>
      <c r="F127">
        <v>8.66</v>
      </c>
      <c r="G127">
        <v>19.52</v>
      </c>
      <c r="H127">
        <v>8.5399999999999991</v>
      </c>
      <c r="I127">
        <v>93</v>
      </c>
      <c r="J127">
        <f t="shared" si="10"/>
        <v>0</v>
      </c>
      <c r="K127">
        <f t="shared" si="11"/>
        <v>0</v>
      </c>
      <c r="L127">
        <f t="shared" si="12"/>
        <v>0.01</v>
      </c>
      <c r="M127">
        <f t="shared" ref="M127:M190" si="16">COUNTIF(J127:L127,"&gt;0")</f>
        <v>1</v>
      </c>
      <c r="N127" s="35" t="s">
        <v>65</v>
      </c>
      <c r="O127">
        <f t="shared" si="13"/>
        <v>0.28000000000000114</v>
      </c>
      <c r="P127">
        <f t="shared" si="14"/>
        <v>6.0000000000000497E-2</v>
      </c>
      <c r="Q127" t="s">
        <v>69</v>
      </c>
      <c r="R127" s="2">
        <f t="shared" si="15"/>
        <v>1.0416666664241347E-2</v>
      </c>
      <c r="S127" s="4">
        <f t="shared" si="9"/>
        <v>42649.802083333328</v>
      </c>
    </row>
    <row r="128" spans="1:19" x14ac:dyDescent="0.35">
      <c r="A128">
        <v>2016</v>
      </c>
      <c r="B128" t="s">
        <v>63</v>
      </c>
      <c r="C128" t="s">
        <v>64</v>
      </c>
      <c r="D128">
        <v>127</v>
      </c>
      <c r="E128" s="4">
        <v>42649.809120370373</v>
      </c>
      <c r="F128">
        <v>8.7200000000000006</v>
      </c>
      <c r="G128">
        <v>19.239999999999998</v>
      </c>
      <c r="H128">
        <v>8.6</v>
      </c>
      <c r="I128">
        <v>93.1</v>
      </c>
      <c r="J128">
        <f t="shared" si="10"/>
        <v>0</v>
      </c>
      <c r="K128">
        <f t="shared" si="11"/>
        <v>0</v>
      </c>
      <c r="L128">
        <f t="shared" si="12"/>
        <v>0.01</v>
      </c>
      <c r="M128">
        <f t="shared" si="16"/>
        <v>1</v>
      </c>
      <c r="N128" s="35" t="s">
        <v>65</v>
      </c>
      <c r="O128">
        <f t="shared" si="13"/>
        <v>0.25999999999999801</v>
      </c>
      <c r="P128">
        <f t="shared" si="14"/>
        <v>1.9999999999999574E-2</v>
      </c>
      <c r="Q128" t="s">
        <v>69</v>
      </c>
      <c r="R128" s="2">
        <f t="shared" si="15"/>
        <v>1.0416666671517305E-2</v>
      </c>
      <c r="S128" s="4">
        <f t="shared" si="9"/>
        <v>42649.8125</v>
      </c>
    </row>
    <row r="129" spans="1:22" x14ac:dyDescent="0.35">
      <c r="A129">
        <v>2016</v>
      </c>
      <c r="B129" t="s">
        <v>63</v>
      </c>
      <c r="C129" t="s">
        <v>64</v>
      </c>
      <c r="D129">
        <v>128</v>
      </c>
      <c r="E129" s="4">
        <v>42649.819537037038</v>
      </c>
      <c r="F129">
        <v>8.74</v>
      </c>
      <c r="G129">
        <v>18.98</v>
      </c>
      <c r="H129">
        <v>8.6199999999999992</v>
      </c>
      <c r="I129">
        <v>92.8</v>
      </c>
      <c r="J129">
        <f t="shared" si="10"/>
        <v>0</v>
      </c>
      <c r="K129">
        <f t="shared" si="11"/>
        <v>0</v>
      </c>
      <c r="L129">
        <f t="shared" si="12"/>
        <v>0.01</v>
      </c>
      <c r="M129">
        <f t="shared" si="16"/>
        <v>1</v>
      </c>
      <c r="N129" s="35" t="s">
        <v>65</v>
      </c>
      <c r="O129">
        <f t="shared" si="13"/>
        <v>0.24000000000000199</v>
      </c>
      <c r="P129">
        <f t="shared" si="14"/>
        <v>1.0000000000001563E-2</v>
      </c>
      <c r="Q129" t="s">
        <v>69</v>
      </c>
      <c r="R129" s="2">
        <f t="shared" si="15"/>
        <v>1.0416666664241347E-2</v>
      </c>
      <c r="S129" s="4">
        <f t="shared" si="9"/>
        <v>42649.822916666664</v>
      </c>
    </row>
    <row r="130" spans="1:22" x14ac:dyDescent="0.35">
      <c r="A130">
        <v>2016</v>
      </c>
      <c r="B130" t="s">
        <v>63</v>
      </c>
      <c r="C130" t="s">
        <v>64</v>
      </c>
      <c r="D130">
        <v>129</v>
      </c>
      <c r="E130" s="4">
        <v>42649.829953703702</v>
      </c>
      <c r="F130">
        <v>8.75</v>
      </c>
      <c r="G130">
        <v>18.739999999999998</v>
      </c>
      <c r="H130">
        <v>8.6300000000000008</v>
      </c>
      <c r="I130">
        <v>92.5</v>
      </c>
      <c r="J130">
        <f t="shared" si="10"/>
        <v>0</v>
      </c>
      <c r="K130">
        <f t="shared" si="11"/>
        <v>0</v>
      </c>
      <c r="L130">
        <f t="shared" si="12"/>
        <v>0.01</v>
      </c>
      <c r="M130">
        <f t="shared" si="16"/>
        <v>1</v>
      </c>
      <c r="N130" s="35" t="s">
        <v>65</v>
      </c>
      <c r="O130">
        <f t="shared" si="13"/>
        <v>0.16000000000000014</v>
      </c>
      <c r="P130">
        <f t="shared" si="14"/>
        <v>0.10999999999999943</v>
      </c>
      <c r="Q130" t="s">
        <v>69</v>
      </c>
      <c r="R130" s="2">
        <f t="shared" si="15"/>
        <v>1.0416666664241347E-2</v>
      </c>
      <c r="S130" s="4">
        <f t="shared" ref="S130:S193" si="17">MROUND(E130,"0:15")</f>
        <v>42649.833333333328</v>
      </c>
    </row>
    <row r="131" spans="1:22" x14ac:dyDescent="0.35">
      <c r="A131">
        <v>2016</v>
      </c>
      <c r="B131" t="s">
        <v>63</v>
      </c>
      <c r="C131" t="s">
        <v>64</v>
      </c>
      <c r="D131">
        <v>130</v>
      </c>
      <c r="E131" s="4">
        <v>42649.840370370373</v>
      </c>
      <c r="F131">
        <v>8.86</v>
      </c>
      <c r="G131">
        <v>18.579999999999998</v>
      </c>
      <c r="H131">
        <v>8.74</v>
      </c>
      <c r="I131">
        <v>93.3</v>
      </c>
      <c r="J131">
        <f t="shared" ref="J131:J194" si="18">IF(G131="",0.5,IF(G131&lt;=0,2,IF(G131&gt;=40,2, IF(AND(G131&gt;0,G131&lt;1),5,IF(AND(G131&gt;35,G131&lt;40),5,IF(O131&gt;=1.5,1.5,0))))))</f>
        <v>0</v>
      </c>
      <c r="K131">
        <f t="shared" ref="K131:K194" si="19">IF(H131="",0.5,IF(H131&lt;=0.1,2,IF(H131&gt;=20,2, IF(AND(H131&gt;0.1,H131&lt;0.2),5,IF(AND(H131&gt;16,H131&lt;20),5,IF(P131&gt;=2,1.5,0))))))</f>
        <v>0</v>
      </c>
      <c r="L131">
        <f t="shared" ref="L131:L194" si="20">IF(A131="",0.5,IF(B131="",0.5,IF(C131="",0.5,IF(E131="",0.5,IF(Q131="Y",0.01,0)))))</f>
        <v>0.01</v>
      </c>
      <c r="M131">
        <f t="shared" si="16"/>
        <v>1</v>
      </c>
      <c r="N131" s="35" t="s">
        <v>65</v>
      </c>
      <c r="O131">
        <f t="shared" ref="O131:O194" si="21">IF(G131="","",ABS(G132-G131))</f>
        <v>0.11999999999999744</v>
      </c>
      <c r="P131">
        <f t="shared" ref="P131:P194" si="22">IF(H131="","",ABS(H132-H131))</f>
        <v>0</v>
      </c>
      <c r="Q131" t="s">
        <v>69</v>
      </c>
      <c r="R131" s="2">
        <f t="shared" ref="R131:R194" si="23">E131-E130</f>
        <v>1.0416666671517305E-2</v>
      </c>
      <c r="S131" s="4">
        <f t="shared" si="17"/>
        <v>42649.84375</v>
      </c>
    </row>
    <row r="132" spans="1:22" x14ac:dyDescent="0.35">
      <c r="A132">
        <v>2016</v>
      </c>
      <c r="B132" t="s">
        <v>63</v>
      </c>
      <c r="C132" t="s">
        <v>64</v>
      </c>
      <c r="D132">
        <v>131</v>
      </c>
      <c r="E132" s="4">
        <v>42649.850787037038</v>
      </c>
      <c r="F132">
        <v>8.86</v>
      </c>
      <c r="G132">
        <v>18.46</v>
      </c>
      <c r="H132">
        <v>8.74</v>
      </c>
      <c r="I132">
        <v>93.1</v>
      </c>
      <c r="J132">
        <f t="shared" si="18"/>
        <v>0</v>
      </c>
      <c r="K132">
        <f t="shared" si="19"/>
        <v>0</v>
      </c>
      <c r="L132">
        <f t="shared" si="20"/>
        <v>0.01</v>
      </c>
      <c r="M132">
        <f t="shared" si="16"/>
        <v>1</v>
      </c>
      <c r="N132" s="35" t="s">
        <v>65</v>
      </c>
      <c r="O132">
        <f t="shared" si="21"/>
        <v>0.14000000000000057</v>
      </c>
      <c r="P132">
        <f t="shared" si="22"/>
        <v>2.9999999999999361E-2</v>
      </c>
      <c r="Q132" t="s">
        <v>69</v>
      </c>
      <c r="R132" s="2">
        <f t="shared" si="23"/>
        <v>1.0416666664241347E-2</v>
      </c>
      <c r="S132" s="4">
        <f t="shared" si="17"/>
        <v>42649.854166666664</v>
      </c>
    </row>
    <row r="133" spans="1:22" x14ac:dyDescent="0.35">
      <c r="A133">
        <v>2016</v>
      </c>
      <c r="B133" t="s">
        <v>63</v>
      </c>
      <c r="C133" t="s">
        <v>64</v>
      </c>
      <c r="D133">
        <v>132</v>
      </c>
      <c r="E133" s="4">
        <v>42649.861203703702</v>
      </c>
      <c r="F133">
        <v>8.89</v>
      </c>
      <c r="G133">
        <v>18.32</v>
      </c>
      <c r="H133">
        <v>8.77</v>
      </c>
      <c r="I133">
        <v>93.2</v>
      </c>
      <c r="J133">
        <f t="shared" si="18"/>
        <v>0</v>
      </c>
      <c r="K133">
        <f t="shared" si="19"/>
        <v>0</v>
      </c>
      <c r="L133">
        <f t="shared" si="20"/>
        <v>0.01</v>
      </c>
      <c r="M133">
        <f t="shared" si="16"/>
        <v>1</v>
      </c>
      <c r="N133" s="35" t="s">
        <v>65</v>
      </c>
      <c r="O133">
        <f t="shared" si="21"/>
        <v>0.16000000000000014</v>
      </c>
      <c r="P133">
        <f t="shared" si="22"/>
        <v>0</v>
      </c>
      <c r="Q133" t="s">
        <v>69</v>
      </c>
      <c r="R133" s="2">
        <f t="shared" si="23"/>
        <v>1.0416666664241347E-2</v>
      </c>
      <c r="S133" s="4">
        <f t="shared" si="17"/>
        <v>42649.864583333328</v>
      </c>
    </row>
    <row r="134" spans="1:22" x14ac:dyDescent="0.35">
      <c r="A134">
        <v>2016</v>
      </c>
      <c r="B134" t="s">
        <v>63</v>
      </c>
      <c r="C134" t="s">
        <v>64</v>
      </c>
      <c r="D134">
        <v>133</v>
      </c>
      <c r="E134" s="4">
        <v>42649.871620370373</v>
      </c>
      <c r="F134">
        <v>8.89</v>
      </c>
      <c r="G134">
        <v>18.16</v>
      </c>
      <c r="H134">
        <v>8.77</v>
      </c>
      <c r="I134">
        <v>92.9</v>
      </c>
      <c r="J134">
        <f t="shared" si="18"/>
        <v>0</v>
      </c>
      <c r="K134">
        <f t="shared" si="19"/>
        <v>0</v>
      </c>
      <c r="L134">
        <f t="shared" si="20"/>
        <v>0.01</v>
      </c>
      <c r="M134">
        <f t="shared" si="16"/>
        <v>1</v>
      </c>
      <c r="N134" s="35" t="s">
        <v>65</v>
      </c>
      <c r="O134">
        <f t="shared" si="21"/>
        <v>0.17999999999999972</v>
      </c>
      <c r="P134">
        <f t="shared" si="22"/>
        <v>8.9999999999999858E-2</v>
      </c>
      <c r="Q134" t="s">
        <v>69</v>
      </c>
      <c r="R134" s="2">
        <f t="shared" si="23"/>
        <v>1.0416666671517305E-2</v>
      </c>
      <c r="S134" s="4">
        <f t="shared" si="17"/>
        <v>42649.875</v>
      </c>
    </row>
    <row r="135" spans="1:22" x14ac:dyDescent="0.35">
      <c r="A135">
        <v>2016</v>
      </c>
      <c r="B135" t="s">
        <v>63</v>
      </c>
      <c r="C135" t="s">
        <v>64</v>
      </c>
      <c r="D135">
        <v>134</v>
      </c>
      <c r="E135" s="4">
        <v>42649.882037037038</v>
      </c>
      <c r="F135">
        <v>8.98</v>
      </c>
      <c r="G135">
        <v>17.98</v>
      </c>
      <c r="H135">
        <v>8.86</v>
      </c>
      <c r="I135">
        <v>93.4</v>
      </c>
      <c r="J135">
        <f t="shared" si="18"/>
        <v>0</v>
      </c>
      <c r="K135">
        <f t="shared" si="19"/>
        <v>0</v>
      </c>
      <c r="L135">
        <f t="shared" si="20"/>
        <v>0.01</v>
      </c>
      <c r="M135">
        <f t="shared" si="16"/>
        <v>1</v>
      </c>
      <c r="N135" s="35" t="s">
        <v>65</v>
      </c>
      <c r="O135">
        <f t="shared" si="21"/>
        <v>0.12000000000000099</v>
      </c>
      <c r="P135">
        <f t="shared" si="22"/>
        <v>0</v>
      </c>
      <c r="Q135" t="s">
        <v>69</v>
      </c>
      <c r="R135" s="2">
        <f t="shared" si="23"/>
        <v>1.0416666664241347E-2</v>
      </c>
      <c r="S135" s="4">
        <f t="shared" si="17"/>
        <v>42649.885416666664</v>
      </c>
    </row>
    <row r="136" spans="1:22" x14ac:dyDescent="0.35">
      <c r="A136">
        <v>2016</v>
      </c>
      <c r="B136" t="s">
        <v>63</v>
      </c>
      <c r="C136" t="s">
        <v>64</v>
      </c>
      <c r="D136">
        <v>135</v>
      </c>
      <c r="E136" s="4">
        <v>42649.892453703702</v>
      </c>
      <c r="F136">
        <v>8.98</v>
      </c>
      <c r="G136">
        <v>17.86</v>
      </c>
      <c r="H136">
        <v>8.86</v>
      </c>
      <c r="I136">
        <v>93.2</v>
      </c>
      <c r="J136">
        <f t="shared" si="18"/>
        <v>0</v>
      </c>
      <c r="K136">
        <f t="shared" si="19"/>
        <v>0</v>
      </c>
      <c r="L136">
        <f t="shared" si="20"/>
        <v>0.01</v>
      </c>
      <c r="M136">
        <f t="shared" si="16"/>
        <v>1</v>
      </c>
      <c r="N136" s="35" t="s">
        <v>65</v>
      </c>
      <c r="O136">
        <f t="shared" si="21"/>
        <v>9.9999999999997868E-2</v>
      </c>
      <c r="P136">
        <f t="shared" si="22"/>
        <v>3.0000000000001137E-2</v>
      </c>
      <c r="Q136" t="s">
        <v>69</v>
      </c>
      <c r="R136" s="2">
        <f t="shared" si="23"/>
        <v>1.0416666664241347E-2</v>
      </c>
      <c r="S136" s="4">
        <f t="shared" si="17"/>
        <v>42649.895833333328</v>
      </c>
    </row>
    <row r="137" spans="1:22" x14ac:dyDescent="0.35">
      <c r="A137">
        <v>2016</v>
      </c>
      <c r="B137" t="s">
        <v>63</v>
      </c>
      <c r="C137" t="s">
        <v>64</v>
      </c>
      <c r="D137">
        <v>136</v>
      </c>
      <c r="E137" s="4">
        <v>42649.902870370373</v>
      </c>
      <c r="F137">
        <v>9.01</v>
      </c>
      <c r="G137">
        <v>17.760000000000002</v>
      </c>
      <c r="H137">
        <v>8.89</v>
      </c>
      <c r="I137">
        <v>93.3</v>
      </c>
      <c r="J137">
        <f t="shared" si="18"/>
        <v>0</v>
      </c>
      <c r="K137">
        <f t="shared" si="19"/>
        <v>0</v>
      </c>
      <c r="L137">
        <f t="shared" si="20"/>
        <v>0.01</v>
      </c>
      <c r="M137">
        <f t="shared" si="16"/>
        <v>1</v>
      </c>
      <c r="N137" s="35" t="s">
        <v>65</v>
      </c>
      <c r="O137">
        <f t="shared" si="21"/>
        <v>0.10000000000000142</v>
      </c>
      <c r="P137">
        <f t="shared" si="22"/>
        <v>1.9999999999999574E-2</v>
      </c>
      <c r="Q137" t="s">
        <v>69</v>
      </c>
      <c r="R137" s="2">
        <f t="shared" si="23"/>
        <v>1.0416666671517305E-2</v>
      </c>
      <c r="S137" s="4">
        <f t="shared" si="17"/>
        <v>42649.90625</v>
      </c>
    </row>
    <row r="138" spans="1:22" x14ac:dyDescent="0.35">
      <c r="A138">
        <v>2016</v>
      </c>
      <c r="B138" t="s">
        <v>63</v>
      </c>
      <c r="C138" t="s">
        <v>64</v>
      </c>
      <c r="D138">
        <v>137</v>
      </c>
      <c r="E138" s="4">
        <v>42649.913287037038</v>
      </c>
      <c r="F138">
        <v>9.0299999999999994</v>
      </c>
      <c r="G138">
        <v>17.66</v>
      </c>
      <c r="H138">
        <v>8.91</v>
      </c>
      <c r="I138">
        <v>93.3</v>
      </c>
      <c r="J138">
        <f t="shared" si="18"/>
        <v>0</v>
      </c>
      <c r="K138">
        <f t="shared" si="19"/>
        <v>0</v>
      </c>
      <c r="L138">
        <f t="shared" si="20"/>
        <v>0.01</v>
      </c>
      <c r="M138">
        <f t="shared" si="16"/>
        <v>1</v>
      </c>
      <c r="N138" s="35" t="s">
        <v>65</v>
      </c>
      <c r="O138">
        <f t="shared" si="21"/>
        <v>8.0000000000001847E-2</v>
      </c>
      <c r="P138">
        <f t="shared" si="22"/>
        <v>1.9999999999999574E-2</v>
      </c>
      <c r="Q138" t="s">
        <v>69</v>
      </c>
      <c r="R138" s="2">
        <f t="shared" si="23"/>
        <v>1.0416666664241347E-2</v>
      </c>
      <c r="S138" s="4">
        <f t="shared" si="17"/>
        <v>42649.916666666664</v>
      </c>
      <c r="U138" s="5"/>
      <c r="V138" s="6"/>
    </row>
    <row r="139" spans="1:22" x14ac:dyDescent="0.35">
      <c r="A139">
        <v>2016</v>
      </c>
      <c r="B139" t="s">
        <v>63</v>
      </c>
      <c r="C139" t="s">
        <v>64</v>
      </c>
      <c r="D139">
        <v>138</v>
      </c>
      <c r="E139" s="4">
        <v>42649.923703703702</v>
      </c>
      <c r="F139">
        <v>9.0500000000000007</v>
      </c>
      <c r="G139">
        <v>17.579999999999998</v>
      </c>
      <c r="H139">
        <v>8.93</v>
      </c>
      <c r="I139">
        <v>93.4</v>
      </c>
      <c r="J139">
        <f t="shared" si="18"/>
        <v>0</v>
      </c>
      <c r="K139">
        <f t="shared" si="19"/>
        <v>0</v>
      </c>
      <c r="L139">
        <f t="shared" si="20"/>
        <v>0.01</v>
      </c>
      <c r="M139">
        <f t="shared" si="16"/>
        <v>1</v>
      </c>
      <c r="N139" s="35" t="s">
        <v>65</v>
      </c>
      <c r="O139">
        <f t="shared" si="21"/>
        <v>5.9999999999998721E-2</v>
      </c>
      <c r="P139">
        <f t="shared" si="22"/>
        <v>1.9999999999999574E-2</v>
      </c>
      <c r="Q139" t="s">
        <v>69</v>
      </c>
      <c r="R139" s="2">
        <f t="shared" si="23"/>
        <v>1.0416666664241347E-2</v>
      </c>
      <c r="S139" s="4">
        <f t="shared" si="17"/>
        <v>42649.927083333328</v>
      </c>
    </row>
    <row r="140" spans="1:22" x14ac:dyDescent="0.35">
      <c r="A140">
        <v>2016</v>
      </c>
      <c r="B140" t="s">
        <v>63</v>
      </c>
      <c r="C140" t="s">
        <v>64</v>
      </c>
      <c r="D140">
        <v>139</v>
      </c>
      <c r="E140" s="4">
        <v>42649.934120370373</v>
      </c>
      <c r="F140">
        <v>9.0299999999999994</v>
      </c>
      <c r="G140">
        <v>17.52</v>
      </c>
      <c r="H140">
        <v>8.91</v>
      </c>
      <c r="I140">
        <v>93.1</v>
      </c>
      <c r="J140">
        <f t="shared" si="18"/>
        <v>0</v>
      </c>
      <c r="K140">
        <f t="shared" si="19"/>
        <v>0</v>
      </c>
      <c r="L140">
        <f t="shared" si="20"/>
        <v>0.01</v>
      </c>
      <c r="M140">
        <f t="shared" si="16"/>
        <v>1</v>
      </c>
      <c r="N140" s="35" t="s">
        <v>65</v>
      </c>
      <c r="O140">
        <f t="shared" si="21"/>
        <v>3.9999999999999147E-2</v>
      </c>
      <c r="P140">
        <f t="shared" si="22"/>
        <v>0</v>
      </c>
      <c r="Q140" t="s">
        <v>69</v>
      </c>
      <c r="R140" s="2">
        <f t="shared" si="23"/>
        <v>1.0416666671517305E-2</v>
      </c>
      <c r="S140" s="4">
        <f t="shared" si="17"/>
        <v>42649.9375</v>
      </c>
    </row>
    <row r="141" spans="1:22" x14ac:dyDescent="0.35">
      <c r="A141">
        <v>2016</v>
      </c>
      <c r="B141" t="s">
        <v>63</v>
      </c>
      <c r="C141" t="s">
        <v>64</v>
      </c>
      <c r="D141">
        <v>140</v>
      </c>
      <c r="E141" s="4">
        <v>42649.944537037038</v>
      </c>
      <c r="F141">
        <v>9.0299999999999994</v>
      </c>
      <c r="G141">
        <v>17.48</v>
      </c>
      <c r="H141">
        <v>8.91</v>
      </c>
      <c r="I141">
        <v>93</v>
      </c>
      <c r="J141">
        <f t="shared" si="18"/>
        <v>0</v>
      </c>
      <c r="K141">
        <f t="shared" si="19"/>
        <v>0</v>
      </c>
      <c r="L141">
        <f t="shared" si="20"/>
        <v>0.01</v>
      </c>
      <c r="M141">
        <f t="shared" si="16"/>
        <v>1</v>
      </c>
      <c r="N141" s="35" t="s">
        <v>65</v>
      </c>
      <c r="O141">
        <f t="shared" si="21"/>
        <v>8.0000000000001847E-2</v>
      </c>
      <c r="P141">
        <f t="shared" si="22"/>
        <v>2.9999999999999361E-2</v>
      </c>
      <c r="Q141" t="s">
        <v>69</v>
      </c>
      <c r="R141" s="2">
        <f t="shared" si="23"/>
        <v>1.0416666664241347E-2</v>
      </c>
      <c r="S141" s="4">
        <f t="shared" si="17"/>
        <v>42649.947916666664</v>
      </c>
    </row>
    <row r="142" spans="1:22" x14ac:dyDescent="0.35">
      <c r="A142">
        <v>2016</v>
      </c>
      <c r="B142" t="s">
        <v>63</v>
      </c>
      <c r="C142" t="s">
        <v>64</v>
      </c>
      <c r="D142">
        <v>141</v>
      </c>
      <c r="E142" s="4">
        <v>42649.954953703702</v>
      </c>
      <c r="F142">
        <v>9.06</v>
      </c>
      <c r="G142">
        <v>17.399999999999999</v>
      </c>
      <c r="H142">
        <v>8.94</v>
      </c>
      <c r="I142">
        <v>93.2</v>
      </c>
      <c r="J142">
        <f t="shared" si="18"/>
        <v>0</v>
      </c>
      <c r="K142">
        <f t="shared" si="19"/>
        <v>0</v>
      </c>
      <c r="L142">
        <f t="shared" si="20"/>
        <v>0.01</v>
      </c>
      <c r="M142">
        <f t="shared" si="16"/>
        <v>1</v>
      </c>
      <c r="N142" s="35" t="s">
        <v>65</v>
      </c>
      <c r="O142">
        <f t="shared" si="21"/>
        <v>5.9999999999998721E-2</v>
      </c>
      <c r="P142">
        <f t="shared" si="22"/>
        <v>4.0000000000000924E-2</v>
      </c>
      <c r="Q142" t="s">
        <v>69</v>
      </c>
      <c r="R142" s="2">
        <f t="shared" si="23"/>
        <v>1.0416666664241347E-2</v>
      </c>
      <c r="S142" s="4">
        <f t="shared" si="17"/>
        <v>42649.958333333328</v>
      </c>
    </row>
    <row r="143" spans="1:22" x14ac:dyDescent="0.35">
      <c r="A143">
        <v>2016</v>
      </c>
      <c r="B143" t="s">
        <v>63</v>
      </c>
      <c r="C143" t="s">
        <v>64</v>
      </c>
      <c r="D143">
        <v>142</v>
      </c>
      <c r="E143" s="4">
        <v>42649.965370370373</v>
      </c>
      <c r="F143">
        <v>9.1</v>
      </c>
      <c r="G143">
        <v>17.34</v>
      </c>
      <c r="H143">
        <v>8.98</v>
      </c>
      <c r="I143">
        <v>93.5</v>
      </c>
      <c r="J143">
        <f t="shared" si="18"/>
        <v>0</v>
      </c>
      <c r="K143">
        <f t="shared" si="19"/>
        <v>0</v>
      </c>
      <c r="L143">
        <f t="shared" si="20"/>
        <v>0.01</v>
      </c>
      <c r="M143">
        <f t="shared" si="16"/>
        <v>1</v>
      </c>
      <c r="N143" s="35" t="s">
        <v>65</v>
      </c>
      <c r="O143">
        <f t="shared" si="21"/>
        <v>7.9999999999998295E-2</v>
      </c>
      <c r="P143">
        <f t="shared" si="22"/>
        <v>4.0000000000000924E-2</v>
      </c>
      <c r="Q143" t="s">
        <v>69</v>
      </c>
      <c r="R143" s="2">
        <f t="shared" si="23"/>
        <v>1.0416666671517305E-2</v>
      </c>
      <c r="S143" s="4">
        <f t="shared" si="17"/>
        <v>42649.96875</v>
      </c>
    </row>
    <row r="144" spans="1:22" x14ac:dyDescent="0.35">
      <c r="A144">
        <v>2016</v>
      </c>
      <c r="B144" t="s">
        <v>63</v>
      </c>
      <c r="C144" t="s">
        <v>64</v>
      </c>
      <c r="D144">
        <v>143</v>
      </c>
      <c r="E144" s="4">
        <v>42649.975787037038</v>
      </c>
      <c r="F144">
        <v>9.06</v>
      </c>
      <c r="G144">
        <v>17.260000000000002</v>
      </c>
      <c r="H144">
        <v>8.94</v>
      </c>
      <c r="I144">
        <v>92.9</v>
      </c>
      <c r="J144">
        <f t="shared" si="18"/>
        <v>0</v>
      </c>
      <c r="K144">
        <f t="shared" si="19"/>
        <v>0</v>
      </c>
      <c r="L144">
        <f t="shared" si="20"/>
        <v>0.01</v>
      </c>
      <c r="M144">
        <f t="shared" si="16"/>
        <v>1</v>
      </c>
      <c r="N144" s="35" t="s">
        <v>65</v>
      </c>
      <c r="O144">
        <f t="shared" si="21"/>
        <v>6.0000000000002274E-2</v>
      </c>
      <c r="P144">
        <f t="shared" si="22"/>
        <v>9.9999999999997868E-3</v>
      </c>
      <c r="Q144" t="s">
        <v>69</v>
      </c>
      <c r="R144" s="2">
        <f t="shared" si="23"/>
        <v>1.0416666664241347E-2</v>
      </c>
      <c r="S144" s="4">
        <f t="shared" si="17"/>
        <v>42649.979166666664</v>
      </c>
    </row>
    <row r="145" spans="1:19" x14ac:dyDescent="0.35">
      <c r="A145">
        <v>2016</v>
      </c>
      <c r="B145" t="s">
        <v>63</v>
      </c>
      <c r="C145" t="s">
        <v>64</v>
      </c>
      <c r="D145">
        <v>144</v>
      </c>
      <c r="E145" s="4">
        <v>42649.986203703702</v>
      </c>
      <c r="F145">
        <v>9.0500000000000007</v>
      </c>
      <c r="G145">
        <v>17.2</v>
      </c>
      <c r="H145">
        <v>8.93</v>
      </c>
      <c r="I145">
        <v>92.7</v>
      </c>
      <c r="J145">
        <f t="shared" si="18"/>
        <v>0</v>
      </c>
      <c r="K145">
        <f t="shared" si="19"/>
        <v>0</v>
      </c>
      <c r="L145">
        <f t="shared" si="20"/>
        <v>0.01</v>
      </c>
      <c r="M145">
        <f t="shared" si="16"/>
        <v>1</v>
      </c>
      <c r="N145" s="35" t="s">
        <v>65</v>
      </c>
      <c r="O145">
        <f t="shared" si="21"/>
        <v>3.9999999999999147E-2</v>
      </c>
      <c r="P145">
        <f t="shared" si="22"/>
        <v>0</v>
      </c>
      <c r="Q145" t="s">
        <v>69</v>
      </c>
      <c r="R145" s="2">
        <f t="shared" si="23"/>
        <v>1.0416666664241347E-2</v>
      </c>
      <c r="S145" s="4">
        <f t="shared" si="17"/>
        <v>42649.989583333328</v>
      </c>
    </row>
    <row r="146" spans="1:19" x14ac:dyDescent="0.35">
      <c r="A146">
        <v>2016</v>
      </c>
      <c r="B146" t="s">
        <v>63</v>
      </c>
      <c r="C146" t="s">
        <v>64</v>
      </c>
      <c r="D146">
        <v>145</v>
      </c>
      <c r="E146" s="4">
        <v>42649.996620370373</v>
      </c>
      <c r="F146">
        <v>9.0500000000000007</v>
      </c>
      <c r="G146">
        <v>17.16</v>
      </c>
      <c r="H146">
        <v>8.93</v>
      </c>
      <c r="I146">
        <v>92.6</v>
      </c>
      <c r="J146">
        <f t="shared" si="18"/>
        <v>0</v>
      </c>
      <c r="K146">
        <f t="shared" si="19"/>
        <v>0</v>
      </c>
      <c r="L146">
        <f t="shared" si="20"/>
        <v>0.01</v>
      </c>
      <c r="M146">
        <f t="shared" si="16"/>
        <v>1</v>
      </c>
      <c r="N146" s="35" t="s">
        <v>65</v>
      </c>
      <c r="O146">
        <f t="shared" si="21"/>
        <v>5.9999999999998721E-2</v>
      </c>
      <c r="P146">
        <f t="shared" si="22"/>
        <v>9.9999999999997868E-3</v>
      </c>
      <c r="Q146" t="s">
        <v>69</v>
      </c>
      <c r="R146" s="2">
        <f t="shared" si="23"/>
        <v>1.0416666671517305E-2</v>
      </c>
      <c r="S146" s="4">
        <f t="shared" si="17"/>
        <v>42650</v>
      </c>
    </row>
    <row r="147" spans="1:19" x14ac:dyDescent="0.35">
      <c r="A147">
        <v>2016</v>
      </c>
      <c r="B147" t="s">
        <v>63</v>
      </c>
      <c r="C147" t="s">
        <v>64</v>
      </c>
      <c r="D147">
        <v>146</v>
      </c>
      <c r="E147" s="4">
        <v>42650.007037037038</v>
      </c>
      <c r="F147">
        <v>9.0399999999999991</v>
      </c>
      <c r="G147">
        <v>17.100000000000001</v>
      </c>
      <c r="H147">
        <v>8.92</v>
      </c>
      <c r="I147">
        <v>92.4</v>
      </c>
      <c r="J147">
        <f t="shared" si="18"/>
        <v>0</v>
      </c>
      <c r="K147">
        <f t="shared" si="19"/>
        <v>0</v>
      </c>
      <c r="L147">
        <f t="shared" si="20"/>
        <v>0.01</v>
      </c>
      <c r="M147">
        <f t="shared" si="16"/>
        <v>1</v>
      </c>
      <c r="N147" s="35" t="s">
        <v>65</v>
      </c>
      <c r="O147">
        <f t="shared" si="21"/>
        <v>4.00000000000027E-2</v>
      </c>
      <c r="P147">
        <f t="shared" si="22"/>
        <v>3.9999999999999147E-2</v>
      </c>
      <c r="Q147" t="s">
        <v>69</v>
      </c>
      <c r="R147" s="2">
        <f t="shared" si="23"/>
        <v>1.0416666664241347E-2</v>
      </c>
      <c r="S147" s="4">
        <f t="shared" si="17"/>
        <v>42650.010416666664</v>
      </c>
    </row>
    <row r="148" spans="1:19" x14ac:dyDescent="0.35">
      <c r="A148">
        <v>2016</v>
      </c>
      <c r="B148" t="s">
        <v>63</v>
      </c>
      <c r="C148" t="s">
        <v>64</v>
      </c>
      <c r="D148">
        <v>147</v>
      </c>
      <c r="E148" s="4">
        <v>42650.017453703702</v>
      </c>
      <c r="F148">
        <v>9</v>
      </c>
      <c r="G148">
        <v>17.059999999999999</v>
      </c>
      <c r="H148">
        <v>8.8800000000000008</v>
      </c>
      <c r="I148">
        <v>91.9</v>
      </c>
      <c r="J148">
        <f t="shared" si="18"/>
        <v>0</v>
      </c>
      <c r="K148">
        <f t="shared" si="19"/>
        <v>0</v>
      </c>
      <c r="L148">
        <f t="shared" si="20"/>
        <v>0.01</v>
      </c>
      <c r="M148">
        <f t="shared" si="16"/>
        <v>1</v>
      </c>
      <c r="N148" s="35" t="s">
        <v>65</v>
      </c>
      <c r="O148">
        <f t="shared" si="21"/>
        <v>5.9999999999998721E-2</v>
      </c>
      <c r="P148">
        <f t="shared" si="22"/>
        <v>3.0000000000001137E-2</v>
      </c>
      <c r="Q148" t="s">
        <v>69</v>
      </c>
      <c r="R148" s="2">
        <f t="shared" si="23"/>
        <v>1.0416666664241347E-2</v>
      </c>
      <c r="S148" s="4">
        <f t="shared" si="17"/>
        <v>42650.020833333328</v>
      </c>
    </row>
    <row r="149" spans="1:19" x14ac:dyDescent="0.35">
      <c r="A149">
        <v>2016</v>
      </c>
      <c r="B149" t="s">
        <v>63</v>
      </c>
      <c r="C149" t="s">
        <v>64</v>
      </c>
      <c r="D149">
        <v>148</v>
      </c>
      <c r="E149" s="4">
        <v>42650.027870370373</v>
      </c>
      <c r="F149">
        <v>8.9700000000000006</v>
      </c>
      <c r="G149">
        <v>17</v>
      </c>
      <c r="H149">
        <v>8.85</v>
      </c>
      <c r="I149">
        <v>91.5</v>
      </c>
      <c r="J149">
        <f t="shared" si="18"/>
        <v>0</v>
      </c>
      <c r="K149">
        <f t="shared" si="19"/>
        <v>0</v>
      </c>
      <c r="L149">
        <f t="shared" si="20"/>
        <v>0.01</v>
      </c>
      <c r="M149">
        <f t="shared" si="16"/>
        <v>1</v>
      </c>
      <c r="N149" s="35" t="s">
        <v>65</v>
      </c>
      <c r="O149">
        <f t="shared" si="21"/>
        <v>3.9999999999999147E-2</v>
      </c>
      <c r="P149">
        <f t="shared" si="22"/>
        <v>2.9999999999999361E-2</v>
      </c>
      <c r="Q149" t="s">
        <v>69</v>
      </c>
      <c r="R149" s="2">
        <f t="shared" si="23"/>
        <v>1.0416666671517305E-2</v>
      </c>
      <c r="S149" s="4">
        <f t="shared" si="17"/>
        <v>42650.03125</v>
      </c>
    </row>
    <row r="150" spans="1:19" x14ac:dyDescent="0.35">
      <c r="A150">
        <v>2016</v>
      </c>
      <c r="B150" t="s">
        <v>63</v>
      </c>
      <c r="C150" t="s">
        <v>64</v>
      </c>
      <c r="D150">
        <v>149</v>
      </c>
      <c r="E150" s="4">
        <v>42650.038287037038</v>
      </c>
      <c r="F150">
        <v>8.94</v>
      </c>
      <c r="G150">
        <v>16.96</v>
      </c>
      <c r="H150">
        <v>8.82</v>
      </c>
      <c r="I150">
        <v>91.1</v>
      </c>
      <c r="J150">
        <f t="shared" si="18"/>
        <v>0</v>
      </c>
      <c r="K150">
        <f t="shared" si="19"/>
        <v>0</v>
      </c>
      <c r="L150">
        <f t="shared" si="20"/>
        <v>0.01</v>
      </c>
      <c r="M150">
        <f t="shared" si="16"/>
        <v>1</v>
      </c>
      <c r="N150" s="35" t="s">
        <v>65</v>
      </c>
      <c r="O150">
        <f t="shared" si="21"/>
        <v>3.9999999999999147E-2</v>
      </c>
      <c r="P150">
        <f t="shared" si="22"/>
        <v>3.0000000000001137E-2</v>
      </c>
      <c r="Q150" t="s">
        <v>69</v>
      </c>
      <c r="R150" s="2">
        <f t="shared" si="23"/>
        <v>1.0416666664241347E-2</v>
      </c>
      <c r="S150" s="4">
        <f t="shared" si="17"/>
        <v>42650.041666666664</v>
      </c>
    </row>
    <row r="151" spans="1:19" x14ac:dyDescent="0.35">
      <c r="A151">
        <v>2016</v>
      </c>
      <c r="B151" t="s">
        <v>63</v>
      </c>
      <c r="C151" t="s">
        <v>64</v>
      </c>
      <c r="D151">
        <v>150</v>
      </c>
      <c r="E151" s="4">
        <v>42650.048703703702</v>
      </c>
      <c r="F151">
        <v>8.91</v>
      </c>
      <c r="G151">
        <v>16.920000000000002</v>
      </c>
      <c r="H151">
        <v>8.7899999999999991</v>
      </c>
      <c r="I151">
        <v>90.7</v>
      </c>
      <c r="J151">
        <f t="shared" si="18"/>
        <v>0</v>
      </c>
      <c r="K151">
        <f t="shared" si="19"/>
        <v>0</v>
      </c>
      <c r="L151">
        <f t="shared" si="20"/>
        <v>0.01</v>
      </c>
      <c r="M151">
        <f t="shared" si="16"/>
        <v>1</v>
      </c>
      <c r="N151" s="35" t="s">
        <v>65</v>
      </c>
      <c r="O151">
        <f t="shared" si="21"/>
        <v>4.00000000000027E-2</v>
      </c>
      <c r="P151">
        <f t="shared" si="22"/>
        <v>3.9999999999999147E-2</v>
      </c>
      <c r="Q151" t="s">
        <v>69</v>
      </c>
      <c r="R151" s="2">
        <f t="shared" si="23"/>
        <v>1.0416666664241347E-2</v>
      </c>
      <c r="S151" s="4">
        <f t="shared" si="17"/>
        <v>42650.052083333328</v>
      </c>
    </row>
    <row r="152" spans="1:19" x14ac:dyDescent="0.35">
      <c r="A152">
        <v>2016</v>
      </c>
      <c r="B152" t="s">
        <v>63</v>
      </c>
      <c r="C152" t="s">
        <v>64</v>
      </c>
      <c r="D152">
        <v>151</v>
      </c>
      <c r="E152" s="4">
        <v>42650.059120370373</v>
      </c>
      <c r="F152">
        <v>8.8699999999999992</v>
      </c>
      <c r="G152">
        <v>16.88</v>
      </c>
      <c r="H152">
        <v>8.75</v>
      </c>
      <c r="I152">
        <v>90.2</v>
      </c>
      <c r="J152">
        <f t="shared" si="18"/>
        <v>0</v>
      </c>
      <c r="K152">
        <f t="shared" si="19"/>
        <v>0</v>
      </c>
      <c r="L152">
        <f t="shared" si="20"/>
        <v>0.01</v>
      </c>
      <c r="M152">
        <f t="shared" si="16"/>
        <v>1</v>
      </c>
      <c r="N152" s="35" t="s">
        <v>65</v>
      </c>
      <c r="O152">
        <f t="shared" si="21"/>
        <v>5.9999999999998721E-2</v>
      </c>
      <c r="P152">
        <f t="shared" si="22"/>
        <v>5.0000000000000711E-2</v>
      </c>
      <c r="Q152" t="s">
        <v>69</v>
      </c>
      <c r="R152" s="2">
        <f t="shared" si="23"/>
        <v>1.0416666671517305E-2</v>
      </c>
      <c r="S152" s="4">
        <f t="shared" si="17"/>
        <v>42650.0625</v>
      </c>
    </row>
    <row r="153" spans="1:19" x14ac:dyDescent="0.35">
      <c r="A153">
        <v>2016</v>
      </c>
      <c r="B153" t="s">
        <v>63</v>
      </c>
      <c r="C153" t="s">
        <v>64</v>
      </c>
      <c r="D153">
        <v>152</v>
      </c>
      <c r="E153" s="4">
        <v>42650.069537037038</v>
      </c>
      <c r="F153">
        <v>8.82</v>
      </c>
      <c r="G153">
        <v>16.82</v>
      </c>
      <c r="H153">
        <v>8.6999999999999993</v>
      </c>
      <c r="I153">
        <v>89.6</v>
      </c>
      <c r="J153">
        <f t="shared" si="18"/>
        <v>0</v>
      </c>
      <c r="K153">
        <f t="shared" si="19"/>
        <v>0</v>
      </c>
      <c r="L153">
        <f t="shared" si="20"/>
        <v>0.01</v>
      </c>
      <c r="M153">
        <f t="shared" si="16"/>
        <v>1</v>
      </c>
      <c r="N153" s="35" t="s">
        <v>65</v>
      </c>
      <c r="O153">
        <f t="shared" si="21"/>
        <v>1.9999999999999574E-2</v>
      </c>
      <c r="P153">
        <f t="shared" si="22"/>
        <v>5.9999999999998721E-2</v>
      </c>
      <c r="Q153" t="s">
        <v>69</v>
      </c>
      <c r="R153" s="2">
        <f t="shared" si="23"/>
        <v>1.0416666664241347E-2</v>
      </c>
      <c r="S153" s="4">
        <f t="shared" si="17"/>
        <v>42650.072916666664</v>
      </c>
    </row>
    <row r="154" spans="1:19" x14ac:dyDescent="0.35">
      <c r="A154">
        <v>2016</v>
      </c>
      <c r="B154" t="s">
        <v>63</v>
      </c>
      <c r="C154" t="s">
        <v>64</v>
      </c>
      <c r="D154">
        <v>153</v>
      </c>
      <c r="E154" s="4">
        <v>42650.079953703702</v>
      </c>
      <c r="F154">
        <v>8.76</v>
      </c>
      <c r="G154">
        <v>16.8</v>
      </c>
      <c r="H154">
        <v>8.64</v>
      </c>
      <c r="I154">
        <v>89</v>
      </c>
      <c r="J154">
        <f t="shared" si="18"/>
        <v>0</v>
      </c>
      <c r="K154">
        <f t="shared" si="19"/>
        <v>0</v>
      </c>
      <c r="L154">
        <f t="shared" si="20"/>
        <v>0.01</v>
      </c>
      <c r="M154">
        <f t="shared" si="16"/>
        <v>1</v>
      </c>
      <c r="N154" s="35" t="s">
        <v>65</v>
      </c>
      <c r="O154">
        <f t="shared" si="21"/>
        <v>3.9999999999999147E-2</v>
      </c>
      <c r="P154">
        <f t="shared" si="22"/>
        <v>4.0000000000000924E-2</v>
      </c>
      <c r="Q154" t="s">
        <v>69</v>
      </c>
      <c r="R154" s="2">
        <f t="shared" si="23"/>
        <v>1.0416666664241347E-2</v>
      </c>
      <c r="S154" s="4">
        <f t="shared" si="17"/>
        <v>42650.083333333328</v>
      </c>
    </row>
    <row r="155" spans="1:19" x14ac:dyDescent="0.35">
      <c r="A155">
        <v>2016</v>
      </c>
      <c r="B155" t="s">
        <v>63</v>
      </c>
      <c r="C155" t="s">
        <v>64</v>
      </c>
      <c r="D155">
        <v>154</v>
      </c>
      <c r="E155" s="4">
        <v>42650.090370370373</v>
      </c>
      <c r="F155">
        <v>8.7200000000000006</v>
      </c>
      <c r="G155">
        <v>16.760000000000002</v>
      </c>
      <c r="H155">
        <v>8.6</v>
      </c>
      <c r="I155">
        <v>88.5</v>
      </c>
      <c r="J155">
        <f t="shared" si="18"/>
        <v>0</v>
      </c>
      <c r="K155">
        <f t="shared" si="19"/>
        <v>0</v>
      </c>
      <c r="L155">
        <f t="shared" si="20"/>
        <v>0.01</v>
      </c>
      <c r="M155">
        <f t="shared" si="16"/>
        <v>1</v>
      </c>
      <c r="N155" s="35" t="s">
        <v>65</v>
      </c>
      <c r="O155">
        <f t="shared" si="21"/>
        <v>2.0000000000003126E-2</v>
      </c>
      <c r="P155">
        <f t="shared" si="22"/>
        <v>4.9999999999998934E-2</v>
      </c>
      <c r="Q155" t="s">
        <v>69</v>
      </c>
      <c r="R155" s="2">
        <f t="shared" si="23"/>
        <v>1.0416666671517305E-2</v>
      </c>
      <c r="S155" s="4">
        <f t="shared" si="17"/>
        <v>42650.09375</v>
      </c>
    </row>
    <row r="156" spans="1:19" x14ac:dyDescent="0.35">
      <c r="A156">
        <v>2016</v>
      </c>
      <c r="B156" t="s">
        <v>63</v>
      </c>
      <c r="C156" t="s">
        <v>64</v>
      </c>
      <c r="D156">
        <v>155</v>
      </c>
      <c r="E156" s="4">
        <v>42650.100787037038</v>
      </c>
      <c r="F156">
        <v>8.67</v>
      </c>
      <c r="G156">
        <v>16.739999999999998</v>
      </c>
      <c r="H156">
        <v>8.5500000000000007</v>
      </c>
      <c r="I156">
        <v>87.9</v>
      </c>
      <c r="J156">
        <f t="shared" si="18"/>
        <v>0</v>
      </c>
      <c r="K156">
        <f t="shared" si="19"/>
        <v>0</v>
      </c>
      <c r="L156">
        <f t="shared" si="20"/>
        <v>0.01</v>
      </c>
      <c r="M156">
        <f t="shared" si="16"/>
        <v>1</v>
      </c>
      <c r="N156" s="35" t="s">
        <v>65</v>
      </c>
      <c r="O156">
        <f t="shared" si="21"/>
        <v>1.9999999999999574E-2</v>
      </c>
      <c r="P156">
        <f t="shared" si="22"/>
        <v>1.9999999999999574E-2</v>
      </c>
      <c r="Q156" t="s">
        <v>69</v>
      </c>
      <c r="R156" s="2">
        <f t="shared" si="23"/>
        <v>1.0416666664241347E-2</v>
      </c>
      <c r="S156" s="4">
        <f t="shared" si="17"/>
        <v>42650.104166666664</v>
      </c>
    </row>
    <row r="157" spans="1:19" x14ac:dyDescent="0.35">
      <c r="A157">
        <v>2016</v>
      </c>
      <c r="B157" t="s">
        <v>63</v>
      </c>
      <c r="C157" t="s">
        <v>64</v>
      </c>
      <c r="D157">
        <v>156</v>
      </c>
      <c r="E157" s="4">
        <v>42650.111203703702</v>
      </c>
      <c r="F157">
        <v>8.69</v>
      </c>
      <c r="G157">
        <v>16.72</v>
      </c>
      <c r="H157">
        <v>8.57</v>
      </c>
      <c r="I157">
        <v>88.1</v>
      </c>
      <c r="J157">
        <f t="shared" si="18"/>
        <v>0</v>
      </c>
      <c r="K157">
        <f t="shared" si="19"/>
        <v>0</v>
      </c>
      <c r="L157">
        <f t="shared" si="20"/>
        <v>0.01</v>
      </c>
      <c r="M157">
        <f t="shared" si="16"/>
        <v>1</v>
      </c>
      <c r="N157" s="35" t="s">
        <v>65</v>
      </c>
      <c r="O157">
        <f t="shared" si="21"/>
        <v>1.9999999999999574E-2</v>
      </c>
      <c r="P157">
        <f t="shared" si="22"/>
        <v>3.0000000000001137E-2</v>
      </c>
      <c r="Q157" t="s">
        <v>69</v>
      </c>
      <c r="R157" s="2">
        <f t="shared" si="23"/>
        <v>1.0416666664241347E-2</v>
      </c>
      <c r="S157" s="4">
        <f t="shared" si="17"/>
        <v>42650.114583333328</v>
      </c>
    </row>
    <row r="158" spans="1:19" x14ac:dyDescent="0.35">
      <c r="A158">
        <v>2016</v>
      </c>
      <c r="B158" t="s">
        <v>63</v>
      </c>
      <c r="C158" t="s">
        <v>64</v>
      </c>
      <c r="D158">
        <v>157</v>
      </c>
      <c r="E158" s="4">
        <v>42650.121620370373</v>
      </c>
      <c r="F158">
        <v>8.66</v>
      </c>
      <c r="G158">
        <v>16.7</v>
      </c>
      <c r="H158">
        <v>8.5399999999999991</v>
      </c>
      <c r="I158">
        <v>87.8</v>
      </c>
      <c r="J158">
        <f t="shared" si="18"/>
        <v>0</v>
      </c>
      <c r="K158">
        <f t="shared" si="19"/>
        <v>0</v>
      </c>
      <c r="L158">
        <f t="shared" si="20"/>
        <v>0.01</v>
      </c>
      <c r="M158">
        <f t="shared" si="16"/>
        <v>1</v>
      </c>
      <c r="N158" s="35" t="s">
        <v>65</v>
      </c>
      <c r="O158">
        <f t="shared" si="21"/>
        <v>1.9999999999999574E-2</v>
      </c>
      <c r="P158">
        <f t="shared" si="22"/>
        <v>1.0000000000001563E-2</v>
      </c>
      <c r="Q158" t="s">
        <v>69</v>
      </c>
      <c r="R158" s="2">
        <f t="shared" si="23"/>
        <v>1.0416666671517305E-2</v>
      </c>
      <c r="S158" s="4">
        <f t="shared" si="17"/>
        <v>42650.125</v>
      </c>
    </row>
    <row r="159" spans="1:19" x14ac:dyDescent="0.35">
      <c r="A159">
        <v>2016</v>
      </c>
      <c r="B159" t="s">
        <v>63</v>
      </c>
      <c r="C159" t="s">
        <v>64</v>
      </c>
      <c r="D159">
        <v>158</v>
      </c>
      <c r="E159" s="4">
        <v>42650.132037037038</v>
      </c>
      <c r="F159">
        <v>8.67</v>
      </c>
      <c r="G159">
        <v>16.68</v>
      </c>
      <c r="H159">
        <v>8.5500000000000007</v>
      </c>
      <c r="I159">
        <v>87.8</v>
      </c>
      <c r="J159">
        <f t="shared" si="18"/>
        <v>0</v>
      </c>
      <c r="K159">
        <f t="shared" si="19"/>
        <v>0</v>
      </c>
      <c r="L159">
        <f t="shared" si="20"/>
        <v>0.01</v>
      </c>
      <c r="M159">
        <f t="shared" si="16"/>
        <v>1</v>
      </c>
      <c r="N159" s="35" t="s">
        <v>65</v>
      </c>
      <c r="O159">
        <f t="shared" si="21"/>
        <v>1.9999999999999574E-2</v>
      </c>
      <c r="P159">
        <f t="shared" si="22"/>
        <v>5.0000000000000711E-2</v>
      </c>
      <c r="Q159" t="s">
        <v>69</v>
      </c>
      <c r="R159" s="2">
        <f t="shared" si="23"/>
        <v>1.0416666664241347E-2</v>
      </c>
      <c r="S159" s="4">
        <f t="shared" si="17"/>
        <v>42650.135416666664</v>
      </c>
    </row>
    <row r="160" spans="1:19" x14ac:dyDescent="0.35">
      <c r="A160">
        <v>2016</v>
      </c>
      <c r="B160" t="s">
        <v>63</v>
      </c>
      <c r="C160" t="s">
        <v>64</v>
      </c>
      <c r="D160">
        <v>159</v>
      </c>
      <c r="E160" s="4">
        <v>42650.142453703702</v>
      </c>
      <c r="F160">
        <v>8.61</v>
      </c>
      <c r="G160">
        <v>16.66</v>
      </c>
      <c r="H160">
        <v>8.5</v>
      </c>
      <c r="I160">
        <v>87.2</v>
      </c>
      <c r="J160">
        <f t="shared" si="18"/>
        <v>0</v>
      </c>
      <c r="K160">
        <f t="shared" si="19"/>
        <v>0</v>
      </c>
      <c r="L160">
        <f t="shared" si="20"/>
        <v>0.01</v>
      </c>
      <c r="M160">
        <f t="shared" si="16"/>
        <v>1</v>
      </c>
      <c r="N160" s="35" t="s">
        <v>65</v>
      </c>
      <c r="O160">
        <f t="shared" si="21"/>
        <v>1.9999999999999574E-2</v>
      </c>
      <c r="P160">
        <f t="shared" si="22"/>
        <v>0</v>
      </c>
      <c r="Q160" t="s">
        <v>69</v>
      </c>
      <c r="R160" s="2">
        <f t="shared" si="23"/>
        <v>1.0416666664241347E-2</v>
      </c>
      <c r="S160" s="4">
        <f t="shared" si="17"/>
        <v>42650.145833333328</v>
      </c>
    </row>
    <row r="161" spans="1:19" x14ac:dyDescent="0.35">
      <c r="A161">
        <v>2016</v>
      </c>
      <c r="B161" t="s">
        <v>63</v>
      </c>
      <c r="C161" t="s">
        <v>64</v>
      </c>
      <c r="D161">
        <v>160</v>
      </c>
      <c r="E161" s="4">
        <v>42650.152870370373</v>
      </c>
      <c r="F161">
        <v>8.61</v>
      </c>
      <c r="G161">
        <v>16.64</v>
      </c>
      <c r="H161">
        <v>8.5</v>
      </c>
      <c r="I161">
        <v>87.1</v>
      </c>
      <c r="J161">
        <f t="shared" si="18"/>
        <v>0</v>
      </c>
      <c r="K161">
        <f t="shared" si="19"/>
        <v>0</v>
      </c>
      <c r="L161">
        <f t="shared" si="20"/>
        <v>0.01</v>
      </c>
      <c r="M161">
        <f t="shared" si="16"/>
        <v>1</v>
      </c>
      <c r="N161" s="35" t="s">
        <v>65</v>
      </c>
      <c r="O161">
        <f t="shared" si="21"/>
        <v>1.9999999999999574E-2</v>
      </c>
      <c r="P161">
        <f t="shared" si="22"/>
        <v>1.9999999999999574E-2</v>
      </c>
      <c r="Q161" t="s">
        <v>69</v>
      </c>
      <c r="R161" s="2">
        <f t="shared" si="23"/>
        <v>1.0416666671517305E-2</v>
      </c>
      <c r="S161" s="4">
        <f t="shared" si="17"/>
        <v>42650.15625</v>
      </c>
    </row>
    <row r="162" spans="1:19" x14ac:dyDescent="0.35">
      <c r="A162">
        <v>2016</v>
      </c>
      <c r="B162" t="s">
        <v>63</v>
      </c>
      <c r="C162" t="s">
        <v>64</v>
      </c>
      <c r="D162">
        <v>161</v>
      </c>
      <c r="E162" s="4">
        <v>42650.163287037038</v>
      </c>
      <c r="F162">
        <v>8.59</v>
      </c>
      <c r="G162">
        <v>16.62</v>
      </c>
      <c r="H162">
        <v>8.48</v>
      </c>
      <c r="I162">
        <v>86.9</v>
      </c>
      <c r="J162">
        <f t="shared" si="18"/>
        <v>0</v>
      </c>
      <c r="K162">
        <f t="shared" si="19"/>
        <v>0</v>
      </c>
      <c r="L162">
        <f t="shared" si="20"/>
        <v>0.01</v>
      </c>
      <c r="M162">
        <f t="shared" si="16"/>
        <v>1</v>
      </c>
      <c r="N162" s="35" t="s">
        <v>65</v>
      </c>
      <c r="O162">
        <f t="shared" si="21"/>
        <v>1.9999999999999574E-2</v>
      </c>
      <c r="P162">
        <f t="shared" si="22"/>
        <v>1.9999999999999574E-2</v>
      </c>
      <c r="Q162" t="s">
        <v>69</v>
      </c>
      <c r="R162" s="2">
        <f t="shared" si="23"/>
        <v>1.0416666664241347E-2</v>
      </c>
      <c r="S162" s="4">
        <f t="shared" si="17"/>
        <v>42650.166666666664</v>
      </c>
    </row>
    <row r="163" spans="1:19" x14ac:dyDescent="0.35">
      <c r="A163">
        <v>2016</v>
      </c>
      <c r="B163" t="s">
        <v>63</v>
      </c>
      <c r="C163" t="s">
        <v>64</v>
      </c>
      <c r="D163">
        <v>162</v>
      </c>
      <c r="E163" s="4">
        <v>42650.173703703702</v>
      </c>
      <c r="F163">
        <v>8.57</v>
      </c>
      <c r="G163">
        <v>16.600000000000001</v>
      </c>
      <c r="H163">
        <v>8.4600000000000009</v>
      </c>
      <c r="I163">
        <v>86.7</v>
      </c>
      <c r="J163">
        <f t="shared" si="18"/>
        <v>0</v>
      </c>
      <c r="K163">
        <f t="shared" si="19"/>
        <v>0</v>
      </c>
      <c r="L163">
        <f t="shared" si="20"/>
        <v>0.01</v>
      </c>
      <c r="M163">
        <f t="shared" si="16"/>
        <v>1</v>
      </c>
      <c r="N163" s="35" t="s">
        <v>65</v>
      </c>
      <c r="O163">
        <f t="shared" si="21"/>
        <v>2.0000000000003126E-2</v>
      </c>
      <c r="P163">
        <f t="shared" si="22"/>
        <v>6.0000000000000497E-2</v>
      </c>
      <c r="Q163" t="s">
        <v>69</v>
      </c>
      <c r="R163" s="2">
        <f t="shared" si="23"/>
        <v>1.0416666664241347E-2</v>
      </c>
      <c r="S163" s="4">
        <f t="shared" si="17"/>
        <v>42650.177083333328</v>
      </c>
    </row>
    <row r="164" spans="1:19" x14ac:dyDescent="0.35">
      <c r="A164">
        <v>2016</v>
      </c>
      <c r="B164" t="s">
        <v>63</v>
      </c>
      <c r="C164" t="s">
        <v>64</v>
      </c>
      <c r="D164">
        <v>163</v>
      </c>
      <c r="E164" s="4">
        <v>42650.184120370373</v>
      </c>
      <c r="F164">
        <v>8.51</v>
      </c>
      <c r="G164">
        <v>16.579999999999998</v>
      </c>
      <c r="H164">
        <v>8.4</v>
      </c>
      <c r="I164">
        <v>86</v>
      </c>
      <c r="J164">
        <f t="shared" si="18"/>
        <v>0</v>
      </c>
      <c r="K164">
        <f t="shared" si="19"/>
        <v>0</v>
      </c>
      <c r="L164">
        <f t="shared" si="20"/>
        <v>0.01</v>
      </c>
      <c r="M164">
        <f t="shared" si="16"/>
        <v>1</v>
      </c>
      <c r="N164" s="35" t="s">
        <v>65</v>
      </c>
      <c r="O164">
        <f t="shared" si="21"/>
        <v>1.9999999999999574E-2</v>
      </c>
      <c r="P164">
        <f t="shared" si="22"/>
        <v>9.9999999999997868E-3</v>
      </c>
      <c r="Q164" t="s">
        <v>69</v>
      </c>
      <c r="R164" s="2">
        <f t="shared" si="23"/>
        <v>1.0416666671517305E-2</v>
      </c>
      <c r="S164" s="4">
        <f t="shared" si="17"/>
        <v>42650.1875</v>
      </c>
    </row>
    <row r="165" spans="1:19" x14ac:dyDescent="0.35">
      <c r="A165">
        <v>2016</v>
      </c>
      <c r="B165" t="s">
        <v>63</v>
      </c>
      <c r="C165" t="s">
        <v>64</v>
      </c>
      <c r="D165">
        <v>164</v>
      </c>
      <c r="E165" s="4">
        <v>42650.194537037038</v>
      </c>
      <c r="F165">
        <v>8.5</v>
      </c>
      <c r="G165">
        <v>16.559999999999999</v>
      </c>
      <c r="H165">
        <v>8.39</v>
      </c>
      <c r="I165">
        <v>85.9</v>
      </c>
      <c r="J165">
        <f t="shared" si="18"/>
        <v>0</v>
      </c>
      <c r="K165">
        <f t="shared" si="19"/>
        <v>0</v>
      </c>
      <c r="L165">
        <f t="shared" si="20"/>
        <v>0.01</v>
      </c>
      <c r="M165">
        <f t="shared" si="16"/>
        <v>1</v>
      </c>
      <c r="N165" s="35" t="s">
        <v>65</v>
      </c>
      <c r="O165">
        <f t="shared" si="21"/>
        <v>0</v>
      </c>
      <c r="P165">
        <f t="shared" si="22"/>
        <v>9.9999999999997868E-3</v>
      </c>
      <c r="Q165" t="s">
        <v>69</v>
      </c>
      <c r="R165" s="2">
        <f t="shared" si="23"/>
        <v>1.0416666664241347E-2</v>
      </c>
      <c r="S165" s="4">
        <f t="shared" si="17"/>
        <v>42650.197916666664</v>
      </c>
    </row>
    <row r="166" spans="1:19" x14ac:dyDescent="0.35">
      <c r="A166">
        <v>2016</v>
      </c>
      <c r="B166" t="s">
        <v>63</v>
      </c>
      <c r="C166" t="s">
        <v>64</v>
      </c>
      <c r="D166">
        <v>165</v>
      </c>
      <c r="E166" s="4">
        <v>42650.204953703702</v>
      </c>
      <c r="F166">
        <v>8.49</v>
      </c>
      <c r="G166">
        <v>16.559999999999999</v>
      </c>
      <c r="H166">
        <v>8.3800000000000008</v>
      </c>
      <c r="I166">
        <v>85.8</v>
      </c>
      <c r="J166">
        <f t="shared" si="18"/>
        <v>0</v>
      </c>
      <c r="K166">
        <f t="shared" si="19"/>
        <v>0</v>
      </c>
      <c r="L166">
        <f t="shared" si="20"/>
        <v>0.01</v>
      </c>
      <c r="M166">
        <f t="shared" si="16"/>
        <v>1</v>
      </c>
      <c r="N166" s="35" t="s">
        <v>65</v>
      </c>
      <c r="O166">
        <f t="shared" si="21"/>
        <v>1.9999999999999574E-2</v>
      </c>
      <c r="P166">
        <f t="shared" si="22"/>
        <v>1.0000000000001563E-2</v>
      </c>
      <c r="Q166" t="s">
        <v>69</v>
      </c>
      <c r="R166" s="2">
        <f t="shared" si="23"/>
        <v>1.0416666664241347E-2</v>
      </c>
      <c r="S166" s="4">
        <f t="shared" si="17"/>
        <v>42650.208333333328</v>
      </c>
    </row>
    <row r="167" spans="1:19" x14ac:dyDescent="0.35">
      <c r="A167">
        <v>2016</v>
      </c>
      <c r="B167" t="s">
        <v>63</v>
      </c>
      <c r="C167" t="s">
        <v>64</v>
      </c>
      <c r="D167">
        <v>166</v>
      </c>
      <c r="E167" s="4">
        <v>42650.215370370373</v>
      </c>
      <c r="F167">
        <v>8.48</v>
      </c>
      <c r="G167">
        <v>16.54</v>
      </c>
      <c r="H167">
        <v>8.3699999999999992</v>
      </c>
      <c r="I167">
        <v>85.6</v>
      </c>
      <c r="J167">
        <f t="shared" si="18"/>
        <v>0</v>
      </c>
      <c r="K167">
        <f t="shared" si="19"/>
        <v>0</v>
      </c>
      <c r="L167">
        <f t="shared" si="20"/>
        <v>0.01</v>
      </c>
      <c r="M167">
        <f t="shared" si="16"/>
        <v>1</v>
      </c>
      <c r="N167" s="35" t="s">
        <v>65</v>
      </c>
      <c r="O167">
        <f t="shared" si="21"/>
        <v>0</v>
      </c>
      <c r="P167">
        <f t="shared" si="22"/>
        <v>9.9999999999997868E-3</v>
      </c>
      <c r="Q167" t="s">
        <v>69</v>
      </c>
      <c r="R167" s="2">
        <f t="shared" si="23"/>
        <v>1.0416666671517305E-2</v>
      </c>
      <c r="S167" s="4">
        <f t="shared" si="17"/>
        <v>42650.21875</v>
      </c>
    </row>
    <row r="168" spans="1:19" x14ac:dyDescent="0.35">
      <c r="A168">
        <v>2016</v>
      </c>
      <c r="B168" t="s">
        <v>63</v>
      </c>
      <c r="C168" t="s">
        <v>64</v>
      </c>
      <c r="D168">
        <v>167</v>
      </c>
      <c r="E168" s="4">
        <v>42650.225787037038</v>
      </c>
      <c r="F168">
        <v>8.4700000000000006</v>
      </c>
      <c r="G168">
        <v>16.54</v>
      </c>
      <c r="H168">
        <v>8.36</v>
      </c>
      <c r="I168">
        <v>85.5</v>
      </c>
      <c r="J168">
        <f t="shared" si="18"/>
        <v>0</v>
      </c>
      <c r="K168">
        <f t="shared" si="19"/>
        <v>0</v>
      </c>
      <c r="L168">
        <f t="shared" si="20"/>
        <v>0.01</v>
      </c>
      <c r="M168">
        <f t="shared" si="16"/>
        <v>1</v>
      </c>
      <c r="N168" s="35" t="s">
        <v>65</v>
      </c>
      <c r="O168">
        <f t="shared" si="21"/>
        <v>1.9999999999999574E-2</v>
      </c>
      <c r="P168">
        <f t="shared" si="22"/>
        <v>2.000000000000135E-2</v>
      </c>
      <c r="Q168" t="s">
        <v>69</v>
      </c>
      <c r="R168" s="2">
        <f t="shared" si="23"/>
        <v>1.0416666664241347E-2</v>
      </c>
      <c r="S168" s="4">
        <f t="shared" si="17"/>
        <v>42650.229166666664</v>
      </c>
    </row>
    <row r="169" spans="1:19" x14ac:dyDescent="0.35">
      <c r="A169">
        <v>2016</v>
      </c>
      <c r="B169" t="s">
        <v>63</v>
      </c>
      <c r="C169" t="s">
        <v>64</v>
      </c>
      <c r="D169">
        <v>168</v>
      </c>
      <c r="E169" s="4">
        <v>42650.236203703702</v>
      </c>
      <c r="F169">
        <v>8.49</v>
      </c>
      <c r="G169">
        <v>16.52</v>
      </c>
      <c r="H169">
        <v>8.3800000000000008</v>
      </c>
      <c r="I169">
        <v>85.7</v>
      </c>
      <c r="J169">
        <f t="shared" si="18"/>
        <v>0</v>
      </c>
      <c r="K169">
        <f t="shared" si="19"/>
        <v>0</v>
      </c>
      <c r="L169">
        <f t="shared" si="20"/>
        <v>0.01</v>
      </c>
      <c r="M169">
        <f t="shared" si="16"/>
        <v>1</v>
      </c>
      <c r="N169" s="35" t="s">
        <v>65</v>
      </c>
      <c r="O169">
        <f t="shared" si="21"/>
        <v>0</v>
      </c>
      <c r="P169">
        <f t="shared" si="22"/>
        <v>9.9999999999997868E-3</v>
      </c>
      <c r="Q169" t="s">
        <v>69</v>
      </c>
      <c r="R169" s="2">
        <f t="shared" si="23"/>
        <v>1.0416666664241347E-2</v>
      </c>
      <c r="S169" s="4">
        <f t="shared" si="17"/>
        <v>42650.239583333328</v>
      </c>
    </row>
    <row r="170" spans="1:19" x14ac:dyDescent="0.35">
      <c r="A170">
        <v>2016</v>
      </c>
      <c r="B170" t="s">
        <v>63</v>
      </c>
      <c r="C170" t="s">
        <v>64</v>
      </c>
      <c r="D170">
        <v>169</v>
      </c>
      <c r="E170" s="4">
        <v>42650.246620370373</v>
      </c>
      <c r="F170">
        <v>8.5</v>
      </c>
      <c r="G170">
        <v>16.52</v>
      </c>
      <c r="H170">
        <v>8.39</v>
      </c>
      <c r="I170">
        <v>85.8</v>
      </c>
      <c r="J170">
        <f t="shared" si="18"/>
        <v>0</v>
      </c>
      <c r="K170">
        <f t="shared" si="19"/>
        <v>0</v>
      </c>
      <c r="L170">
        <f t="shared" si="20"/>
        <v>0.01</v>
      </c>
      <c r="M170">
        <f t="shared" si="16"/>
        <v>1</v>
      </c>
      <c r="N170" s="35" t="s">
        <v>65</v>
      </c>
      <c r="O170">
        <f t="shared" si="21"/>
        <v>1.9999999999999574E-2</v>
      </c>
      <c r="P170">
        <f t="shared" si="22"/>
        <v>9.9999999999997868E-3</v>
      </c>
      <c r="Q170" t="s">
        <v>69</v>
      </c>
      <c r="R170" s="2">
        <f t="shared" si="23"/>
        <v>1.0416666671517305E-2</v>
      </c>
      <c r="S170" s="4">
        <f t="shared" si="17"/>
        <v>42650.25</v>
      </c>
    </row>
    <row r="171" spans="1:19" x14ac:dyDescent="0.35">
      <c r="A171">
        <v>2016</v>
      </c>
      <c r="B171" t="s">
        <v>63</v>
      </c>
      <c r="C171" t="s">
        <v>64</v>
      </c>
      <c r="D171">
        <v>170</v>
      </c>
      <c r="E171" s="4">
        <v>42650.257037037038</v>
      </c>
      <c r="F171">
        <v>8.51</v>
      </c>
      <c r="G171">
        <v>16.5</v>
      </c>
      <c r="H171">
        <v>8.4</v>
      </c>
      <c r="I171">
        <v>85.9</v>
      </c>
      <c r="J171">
        <f t="shared" si="18"/>
        <v>0</v>
      </c>
      <c r="K171">
        <f t="shared" si="19"/>
        <v>0</v>
      </c>
      <c r="L171">
        <f t="shared" si="20"/>
        <v>0.01</v>
      </c>
      <c r="M171">
        <f t="shared" si="16"/>
        <v>1</v>
      </c>
      <c r="N171" s="35" t="s">
        <v>65</v>
      </c>
      <c r="O171">
        <f t="shared" si="21"/>
        <v>0</v>
      </c>
      <c r="P171">
        <f t="shared" si="22"/>
        <v>0</v>
      </c>
      <c r="Q171" t="s">
        <v>69</v>
      </c>
      <c r="R171" s="2">
        <f t="shared" si="23"/>
        <v>1.0416666664241347E-2</v>
      </c>
      <c r="S171" s="4">
        <f t="shared" si="17"/>
        <v>42650.260416666664</v>
      </c>
    </row>
    <row r="172" spans="1:19" x14ac:dyDescent="0.35">
      <c r="A172">
        <v>2016</v>
      </c>
      <c r="B172" t="s">
        <v>63</v>
      </c>
      <c r="C172" t="s">
        <v>64</v>
      </c>
      <c r="D172">
        <v>171</v>
      </c>
      <c r="E172" s="4">
        <v>42650.267453703702</v>
      </c>
      <c r="F172">
        <v>8.51</v>
      </c>
      <c r="G172">
        <v>16.5</v>
      </c>
      <c r="H172">
        <v>8.4</v>
      </c>
      <c r="I172">
        <v>85.9</v>
      </c>
      <c r="J172">
        <f t="shared" si="18"/>
        <v>0</v>
      </c>
      <c r="K172">
        <f t="shared" si="19"/>
        <v>0</v>
      </c>
      <c r="L172">
        <f t="shared" si="20"/>
        <v>0.01</v>
      </c>
      <c r="M172">
        <f t="shared" si="16"/>
        <v>1</v>
      </c>
      <c r="N172" s="35" t="s">
        <v>65</v>
      </c>
      <c r="O172">
        <f t="shared" si="21"/>
        <v>1.9999999999999574E-2</v>
      </c>
      <c r="P172">
        <f t="shared" si="22"/>
        <v>2.9999999999999361E-2</v>
      </c>
      <c r="Q172" t="s">
        <v>69</v>
      </c>
      <c r="R172" s="2">
        <f t="shared" si="23"/>
        <v>1.0416666664241347E-2</v>
      </c>
      <c r="S172" s="4">
        <f t="shared" si="17"/>
        <v>42650.270833333328</v>
      </c>
    </row>
    <row r="173" spans="1:19" x14ac:dyDescent="0.35">
      <c r="A173">
        <v>2016</v>
      </c>
      <c r="B173" t="s">
        <v>63</v>
      </c>
      <c r="C173" t="s">
        <v>64</v>
      </c>
      <c r="D173">
        <v>172</v>
      </c>
      <c r="E173" s="4">
        <v>42650.277870370373</v>
      </c>
      <c r="F173">
        <v>8.5399999999999991</v>
      </c>
      <c r="G173">
        <v>16.48</v>
      </c>
      <c r="H173">
        <v>8.43</v>
      </c>
      <c r="I173">
        <v>86.1</v>
      </c>
      <c r="J173">
        <f t="shared" si="18"/>
        <v>0</v>
      </c>
      <c r="K173">
        <f t="shared" si="19"/>
        <v>0</v>
      </c>
      <c r="L173">
        <f t="shared" si="20"/>
        <v>0.01</v>
      </c>
      <c r="M173">
        <f t="shared" si="16"/>
        <v>1</v>
      </c>
      <c r="N173" s="35" t="s">
        <v>65</v>
      </c>
      <c r="O173">
        <f t="shared" si="21"/>
        <v>0</v>
      </c>
      <c r="P173">
        <f t="shared" si="22"/>
        <v>0</v>
      </c>
      <c r="Q173" t="s">
        <v>69</v>
      </c>
      <c r="R173" s="2">
        <f t="shared" si="23"/>
        <v>1.0416666671517305E-2</v>
      </c>
      <c r="S173" s="4">
        <f t="shared" si="17"/>
        <v>42650.28125</v>
      </c>
    </row>
    <row r="174" spans="1:19" x14ac:dyDescent="0.35">
      <c r="A174">
        <v>2016</v>
      </c>
      <c r="B174" t="s">
        <v>63</v>
      </c>
      <c r="C174" t="s">
        <v>64</v>
      </c>
      <c r="D174">
        <v>173</v>
      </c>
      <c r="E174" s="4">
        <v>42650.288287037038</v>
      </c>
      <c r="F174">
        <v>8.5399999999999991</v>
      </c>
      <c r="G174">
        <v>16.48</v>
      </c>
      <c r="H174">
        <v>8.43</v>
      </c>
      <c r="I174">
        <v>86.1</v>
      </c>
      <c r="J174">
        <f t="shared" si="18"/>
        <v>0</v>
      </c>
      <c r="K174">
        <f t="shared" si="19"/>
        <v>0</v>
      </c>
      <c r="L174">
        <f t="shared" si="20"/>
        <v>0.01</v>
      </c>
      <c r="M174">
        <f t="shared" si="16"/>
        <v>1</v>
      </c>
      <c r="N174" s="35" t="s">
        <v>65</v>
      </c>
      <c r="O174">
        <f t="shared" si="21"/>
        <v>1.9999999999999574E-2</v>
      </c>
      <c r="P174">
        <f t="shared" si="22"/>
        <v>9.9999999999997868E-3</v>
      </c>
      <c r="Q174" t="s">
        <v>69</v>
      </c>
      <c r="R174" s="2">
        <f t="shared" si="23"/>
        <v>1.0416666664241347E-2</v>
      </c>
      <c r="S174" s="4">
        <f t="shared" si="17"/>
        <v>42650.291666666664</v>
      </c>
    </row>
    <row r="175" spans="1:19" x14ac:dyDescent="0.35">
      <c r="A175">
        <v>2016</v>
      </c>
      <c r="B175" t="s">
        <v>63</v>
      </c>
      <c r="C175" t="s">
        <v>64</v>
      </c>
      <c r="D175">
        <v>174</v>
      </c>
      <c r="E175" s="4">
        <v>42650.298703703702</v>
      </c>
      <c r="F175">
        <v>8.5500000000000007</v>
      </c>
      <c r="G175">
        <v>16.46</v>
      </c>
      <c r="H175">
        <v>8.44</v>
      </c>
      <c r="I175">
        <v>86.2</v>
      </c>
      <c r="J175">
        <f t="shared" si="18"/>
        <v>0</v>
      </c>
      <c r="K175">
        <f t="shared" si="19"/>
        <v>0</v>
      </c>
      <c r="L175">
        <f t="shared" si="20"/>
        <v>0.01</v>
      </c>
      <c r="M175">
        <f t="shared" si="16"/>
        <v>1</v>
      </c>
      <c r="N175" s="35" t="s">
        <v>65</v>
      </c>
      <c r="O175">
        <f t="shared" si="21"/>
        <v>0</v>
      </c>
      <c r="P175">
        <f t="shared" si="22"/>
        <v>1.9999999999999574E-2</v>
      </c>
      <c r="Q175" t="s">
        <v>69</v>
      </c>
      <c r="R175" s="2">
        <f t="shared" si="23"/>
        <v>1.0416666664241347E-2</v>
      </c>
      <c r="S175" s="4">
        <f t="shared" si="17"/>
        <v>42650.302083333328</v>
      </c>
    </row>
    <row r="176" spans="1:19" x14ac:dyDescent="0.35">
      <c r="A176">
        <v>2016</v>
      </c>
      <c r="B176" t="s">
        <v>63</v>
      </c>
      <c r="C176" t="s">
        <v>64</v>
      </c>
      <c r="D176">
        <v>175</v>
      </c>
      <c r="E176" s="4">
        <v>42650.309120370373</v>
      </c>
      <c r="F176">
        <v>8.5299999999999994</v>
      </c>
      <c r="G176">
        <v>16.46</v>
      </c>
      <c r="H176">
        <v>8.42</v>
      </c>
      <c r="I176">
        <v>86</v>
      </c>
      <c r="J176">
        <f t="shared" si="18"/>
        <v>0</v>
      </c>
      <c r="K176">
        <f t="shared" si="19"/>
        <v>0</v>
      </c>
      <c r="L176">
        <f t="shared" si="20"/>
        <v>0.01</v>
      </c>
      <c r="M176">
        <f t="shared" si="16"/>
        <v>1</v>
      </c>
      <c r="N176" s="35" t="s">
        <v>65</v>
      </c>
      <c r="O176">
        <f t="shared" si="21"/>
        <v>0</v>
      </c>
      <c r="P176">
        <f t="shared" si="22"/>
        <v>1.9999999999999574E-2</v>
      </c>
      <c r="Q176" t="s">
        <v>69</v>
      </c>
      <c r="R176" s="2">
        <f t="shared" si="23"/>
        <v>1.0416666671517305E-2</v>
      </c>
      <c r="S176" s="4">
        <f t="shared" si="17"/>
        <v>42650.3125</v>
      </c>
    </row>
    <row r="177" spans="1:19" x14ac:dyDescent="0.35">
      <c r="A177">
        <v>2016</v>
      </c>
      <c r="B177" t="s">
        <v>63</v>
      </c>
      <c r="C177" t="s">
        <v>64</v>
      </c>
      <c r="D177">
        <v>176</v>
      </c>
      <c r="E177" s="4">
        <v>42650.319537037038</v>
      </c>
      <c r="F177">
        <v>8.5500000000000007</v>
      </c>
      <c r="G177">
        <v>16.46</v>
      </c>
      <c r="H177">
        <v>8.44</v>
      </c>
      <c r="I177">
        <v>86.2</v>
      </c>
      <c r="J177">
        <f t="shared" si="18"/>
        <v>0</v>
      </c>
      <c r="K177">
        <f t="shared" si="19"/>
        <v>0</v>
      </c>
      <c r="L177">
        <f t="shared" si="20"/>
        <v>0.01</v>
      </c>
      <c r="M177">
        <f t="shared" si="16"/>
        <v>1</v>
      </c>
      <c r="N177" s="35" t="s">
        <v>65</v>
      </c>
      <c r="O177">
        <f t="shared" si="21"/>
        <v>0</v>
      </c>
      <c r="P177">
        <f t="shared" si="22"/>
        <v>0</v>
      </c>
      <c r="Q177" t="s">
        <v>69</v>
      </c>
      <c r="R177" s="2">
        <f t="shared" si="23"/>
        <v>1.0416666664241347E-2</v>
      </c>
      <c r="S177" s="4">
        <f t="shared" si="17"/>
        <v>42650.322916666664</v>
      </c>
    </row>
    <row r="178" spans="1:19" x14ac:dyDescent="0.35">
      <c r="A178">
        <v>2016</v>
      </c>
      <c r="B178" t="s">
        <v>63</v>
      </c>
      <c r="C178" t="s">
        <v>64</v>
      </c>
      <c r="D178">
        <v>177</v>
      </c>
      <c r="E178" s="4">
        <v>42650.329953703702</v>
      </c>
      <c r="F178">
        <v>8.5500000000000007</v>
      </c>
      <c r="G178">
        <v>16.46</v>
      </c>
      <c r="H178">
        <v>8.44</v>
      </c>
      <c r="I178">
        <v>86.2</v>
      </c>
      <c r="J178">
        <f t="shared" si="18"/>
        <v>0</v>
      </c>
      <c r="K178">
        <f t="shared" si="19"/>
        <v>0</v>
      </c>
      <c r="L178">
        <f t="shared" si="20"/>
        <v>0.01</v>
      </c>
      <c r="M178">
        <f t="shared" si="16"/>
        <v>1</v>
      </c>
      <c r="N178" s="35" t="s">
        <v>65</v>
      </c>
      <c r="O178">
        <f t="shared" si="21"/>
        <v>0</v>
      </c>
      <c r="P178">
        <f t="shared" si="22"/>
        <v>5.0000000000000711E-2</v>
      </c>
      <c r="Q178" t="s">
        <v>69</v>
      </c>
      <c r="R178" s="2">
        <f t="shared" si="23"/>
        <v>1.0416666664241347E-2</v>
      </c>
      <c r="S178" s="4">
        <f t="shared" si="17"/>
        <v>42650.333333333328</v>
      </c>
    </row>
    <row r="179" spans="1:19" x14ac:dyDescent="0.35">
      <c r="A179">
        <v>2016</v>
      </c>
      <c r="B179" t="s">
        <v>63</v>
      </c>
      <c r="C179" t="s">
        <v>64</v>
      </c>
      <c r="D179">
        <v>178</v>
      </c>
      <c r="E179" s="4">
        <v>42650.340370370373</v>
      </c>
      <c r="F179">
        <v>8.6</v>
      </c>
      <c r="G179">
        <v>16.46</v>
      </c>
      <c r="H179">
        <v>8.49</v>
      </c>
      <c r="I179">
        <v>86.7</v>
      </c>
      <c r="J179">
        <f t="shared" si="18"/>
        <v>0</v>
      </c>
      <c r="K179">
        <f t="shared" si="19"/>
        <v>0</v>
      </c>
      <c r="L179">
        <f t="shared" si="20"/>
        <v>0.01</v>
      </c>
      <c r="M179">
        <f t="shared" si="16"/>
        <v>1</v>
      </c>
      <c r="N179" s="35" t="s">
        <v>65</v>
      </c>
      <c r="O179">
        <f t="shared" si="21"/>
        <v>0</v>
      </c>
      <c r="P179">
        <f t="shared" si="22"/>
        <v>0.10999999999999943</v>
      </c>
      <c r="Q179" t="s">
        <v>69</v>
      </c>
      <c r="R179" s="2">
        <f t="shared" si="23"/>
        <v>1.0416666671517305E-2</v>
      </c>
      <c r="S179" s="4">
        <f t="shared" si="17"/>
        <v>42650.34375</v>
      </c>
    </row>
    <row r="180" spans="1:19" x14ac:dyDescent="0.35">
      <c r="A180">
        <v>2016</v>
      </c>
      <c r="B180" t="s">
        <v>63</v>
      </c>
      <c r="C180" t="s">
        <v>64</v>
      </c>
      <c r="D180">
        <v>179</v>
      </c>
      <c r="E180" s="4">
        <v>42650.350787037038</v>
      </c>
      <c r="F180">
        <v>8.7200000000000006</v>
      </c>
      <c r="G180">
        <v>16.46</v>
      </c>
      <c r="H180">
        <v>8.6</v>
      </c>
      <c r="I180">
        <v>87.9</v>
      </c>
      <c r="J180">
        <f t="shared" si="18"/>
        <v>0</v>
      </c>
      <c r="K180">
        <f t="shared" si="19"/>
        <v>0</v>
      </c>
      <c r="L180">
        <f t="shared" si="20"/>
        <v>0.01</v>
      </c>
      <c r="M180">
        <f t="shared" si="16"/>
        <v>1</v>
      </c>
      <c r="N180" s="35" t="s">
        <v>65</v>
      </c>
      <c r="O180">
        <f t="shared" si="21"/>
        <v>1.9999999999999574E-2</v>
      </c>
      <c r="P180">
        <f t="shared" si="22"/>
        <v>7.0000000000000284E-2</v>
      </c>
      <c r="Q180" t="s">
        <v>69</v>
      </c>
      <c r="R180" s="2">
        <f t="shared" si="23"/>
        <v>1.0416666664241347E-2</v>
      </c>
      <c r="S180" s="4">
        <f t="shared" si="17"/>
        <v>42650.354166666664</v>
      </c>
    </row>
    <row r="181" spans="1:19" x14ac:dyDescent="0.35">
      <c r="A181">
        <v>2016</v>
      </c>
      <c r="B181" t="s">
        <v>63</v>
      </c>
      <c r="C181" t="s">
        <v>64</v>
      </c>
      <c r="D181">
        <v>180</v>
      </c>
      <c r="E181" s="4">
        <v>42650.361203703702</v>
      </c>
      <c r="F181">
        <v>8.7899999999999991</v>
      </c>
      <c r="G181">
        <v>16.48</v>
      </c>
      <c r="H181">
        <v>8.67</v>
      </c>
      <c r="I181">
        <v>88.7</v>
      </c>
      <c r="J181">
        <f t="shared" si="18"/>
        <v>0</v>
      </c>
      <c r="K181">
        <f t="shared" si="19"/>
        <v>0</v>
      </c>
      <c r="L181">
        <f t="shared" si="20"/>
        <v>0.01</v>
      </c>
      <c r="M181">
        <f t="shared" si="16"/>
        <v>1</v>
      </c>
      <c r="N181" s="35" t="s">
        <v>65</v>
      </c>
      <c r="O181">
        <f t="shared" si="21"/>
        <v>3.9999999999999147E-2</v>
      </c>
      <c r="P181">
        <f t="shared" si="22"/>
        <v>7.0000000000000284E-2</v>
      </c>
      <c r="Q181" t="s">
        <v>69</v>
      </c>
      <c r="R181" s="2">
        <f t="shared" si="23"/>
        <v>1.0416666664241347E-2</v>
      </c>
      <c r="S181" s="4">
        <f t="shared" si="17"/>
        <v>42650.364583333328</v>
      </c>
    </row>
    <row r="182" spans="1:19" x14ac:dyDescent="0.35">
      <c r="A182">
        <v>2016</v>
      </c>
      <c r="B182" t="s">
        <v>63</v>
      </c>
      <c r="C182" t="s">
        <v>64</v>
      </c>
      <c r="D182">
        <v>181</v>
      </c>
      <c r="E182" s="4">
        <v>42650.371620370373</v>
      </c>
      <c r="F182">
        <v>8.86</v>
      </c>
      <c r="G182">
        <v>16.52</v>
      </c>
      <c r="H182">
        <v>8.74</v>
      </c>
      <c r="I182">
        <v>89.4</v>
      </c>
      <c r="J182">
        <f t="shared" si="18"/>
        <v>0</v>
      </c>
      <c r="K182">
        <f t="shared" si="19"/>
        <v>0</v>
      </c>
      <c r="L182">
        <f t="shared" si="20"/>
        <v>0.01</v>
      </c>
      <c r="M182">
        <f t="shared" si="16"/>
        <v>1</v>
      </c>
      <c r="N182" s="35" t="s">
        <v>65</v>
      </c>
      <c r="O182">
        <f t="shared" si="21"/>
        <v>3.9999999999999147E-2</v>
      </c>
      <c r="P182">
        <f t="shared" si="22"/>
        <v>8.9999999999999858E-2</v>
      </c>
      <c r="Q182" t="s">
        <v>69</v>
      </c>
      <c r="R182" s="2">
        <f t="shared" si="23"/>
        <v>1.0416666671517305E-2</v>
      </c>
      <c r="S182" s="4">
        <f t="shared" si="17"/>
        <v>42650.375</v>
      </c>
    </row>
    <row r="183" spans="1:19" x14ac:dyDescent="0.35">
      <c r="A183">
        <v>2016</v>
      </c>
      <c r="B183" t="s">
        <v>63</v>
      </c>
      <c r="C183" t="s">
        <v>64</v>
      </c>
      <c r="D183">
        <v>182</v>
      </c>
      <c r="E183" s="4">
        <v>42650.382037037038</v>
      </c>
      <c r="F183">
        <v>8.9499999999999993</v>
      </c>
      <c r="G183">
        <v>16.559999999999999</v>
      </c>
      <c r="H183">
        <v>8.83</v>
      </c>
      <c r="I183">
        <v>90.4</v>
      </c>
      <c r="J183">
        <f t="shared" si="18"/>
        <v>0</v>
      </c>
      <c r="K183">
        <f t="shared" si="19"/>
        <v>0</v>
      </c>
      <c r="L183">
        <f t="shared" si="20"/>
        <v>0.01</v>
      </c>
      <c r="M183">
        <f t="shared" si="16"/>
        <v>1</v>
      </c>
      <c r="N183" s="35" t="s">
        <v>65</v>
      </c>
      <c r="O183">
        <f t="shared" si="21"/>
        <v>8.0000000000001847E-2</v>
      </c>
      <c r="P183">
        <f t="shared" si="22"/>
        <v>0.14000000000000057</v>
      </c>
      <c r="Q183" t="s">
        <v>69</v>
      </c>
      <c r="R183" s="2">
        <f t="shared" si="23"/>
        <v>1.0416666664241347E-2</v>
      </c>
      <c r="S183" s="4">
        <f t="shared" si="17"/>
        <v>42650.385416666664</v>
      </c>
    </row>
    <row r="184" spans="1:19" x14ac:dyDescent="0.35">
      <c r="A184">
        <v>2016</v>
      </c>
      <c r="B184" t="s">
        <v>63</v>
      </c>
      <c r="C184" t="s">
        <v>64</v>
      </c>
      <c r="D184">
        <v>183</v>
      </c>
      <c r="E184" s="4">
        <v>42650.392453703702</v>
      </c>
      <c r="F184">
        <v>9.09</v>
      </c>
      <c r="G184">
        <v>16.64</v>
      </c>
      <c r="H184">
        <v>8.9700000000000006</v>
      </c>
      <c r="I184">
        <v>92</v>
      </c>
      <c r="J184">
        <f t="shared" si="18"/>
        <v>0</v>
      </c>
      <c r="K184">
        <f t="shared" si="19"/>
        <v>0</v>
      </c>
      <c r="L184">
        <f t="shared" si="20"/>
        <v>0.01</v>
      </c>
      <c r="M184">
        <f t="shared" si="16"/>
        <v>1</v>
      </c>
      <c r="N184" s="35" t="s">
        <v>65</v>
      </c>
      <c r="O184">
        <f t="shared" si="21"/>
        <v>5.9999999999998721E-2</v>
      </c>
      <c r="P184">
        <f t="shared" si="22"/>
        <v>4.9999999999998934E-2</v>
      </c>
      <c r="Q184" t="s">
        <v>69</v>
      </c>
      <c r="R184" s="2">
        <f t="shared" si="23"/>
        <v>1.0416666664241347E-2</v>
      </c>
      <c r="S184" s="4">
        <f t="shared" si="17"/>
        <v>42650.395833333328</v>
      </c>
    </row>
    <row r="185" spans="1:19" x14ac:dyDescent="0.35">
      <c r="A185">
        <v>2016</v>
      </c>
      <c r="B185" t="s">
        <v>63</v>
      </c>
      <c r="C185" t="s">
        <v>64</v>
      </c>
      <c r="D185">
        <v>184</v>
      </c>
      <c r="E185" s="4">
        <v>42650.402870370373</v>
      </c>
      <c r="F185">
        <v>9.14</v>
      </c>
      <c r="G185">
        <v>16.7</v>
      </c>
      <c r="H185">
        <v>9.02</v>
      </c>
      <c r="I185">
        <v>92.6</v>
      </c>
      <c r="J185">
        <f t="shared" si="18"/>
        <v>0</v>
      </c>
      <c r="K185">
        <f t="shared" si="19"/>
        <v>0</v>
      </c>
      <c r="L185">
        <f t="shared" si="20"/>
        <v>0.01</v>
      </c>
      <c r="M185">
        <f t="shared" si="16"/>
        <v>1</v>
      </c>
      <c r="N185" s="35" t="s">
        <v>65</v>
      </c>
      <c r="O185">
        <f t="shared" si="21"/>
        <v>0.10000000000000142</v>
      </c>
      <c r="P185">
        <f t="shared" si="22"/>
        <v>8.0000000000000071E-2</v>
      </c>
      <c r="Q185" t="s">
        <v>69</v>
      </c>
      <c r="R185" s="2">
        <f t="shared" si="23"/>
        <v>1.0416666671517305E-2</v>
      </c>
      <c r="S185" s="4">
        <f t="shared" si="17"/>
        <v>42650.40625</v>
      </c>
    </row>
    <row r="186" spans="1:19" x14ac:dyDescent="0.35">
      <c r="A186">
        <v>2016</v>
      </c>
      <c r="B186" t="s">
        <v>63</v>
      </c>
      <c r="C186" t="s">
        <v>64</v>
      </c>
      <c r="D186">
        <v>185</v>
      </c>
      <c r="E186" s="4">
        <v>42650.413287037038</v>
      </c>
      <c r="F186">
        <v>9.2200000000000006</v>
      </c>
      <c r="G186">
        <v>16.8</v>
      </c>
      <c r="H186">
        <v>9.1</v>
      </c>
      <c r="I186">
        <v>93.6</v>
      </c>
      <c r="J186">
        <f t="shared" si="18"/>
        <v>0</v>
      </c>
      <c r="K186">
        <f t="shared" si="19"/>
        <v>0</v>
      </c>
      <c r="L186">
        <f t="shared" si="20"/>
        <v>0.01</v>
      </c>
      <c r="M186">
        <f t="shared" si="16"/>
        <v>1</v>
      </c>
      <c r="N186" s="35" t="s">
        <v>65</v>
      </c>
      <c r="O186">
        <f t="shared" si="21"/>
        <v>9.9999999999997868E-2</v>
      </c>
      <c r="P186">
        <f t="shared" si="22"/>
        <v>8.0000000000000071E-2</v>
      </c>
      <c r="Q186" t="s">
        <v>69</v>
      </c>
      <c r="R186" s="2">
        <f t="shared" si="23"/>
        <v>1.0416666664241347E-2</v>
      </c>
      <c r="S186" s="4">
        <f t="shared" si="17"/>
        <v>42650.416666666664</v>
      </c>
    </row>
    <row r="187" spans="1:19" x14ac:dyDescent="0.35">
      <c r="A187">
        <v>2016</v>
      </c>
      <c r="B187" t="s">
        <v>63</v>
      </c>
      <c r="C187" t="s">
        <v>64</v>
      </c>
      <c r="D187">
        <v>186</v>
      </c>
      <c r="E187" s="4">
        <v>42650.423703703702</v>
      </c>
      <c r="F187">
        <v>9.3000000000000007</v>
      </c>
      <c r="G187">
        <v>16.899999999999999</v>
      </c>
      <c r="H187">
        <v>9.18</v>
      </c>
      <c r="I187">
        <v>94.6</v>
      </c>
      <c r="J187">
        <f t="shared" si="18"/>
        <v>0</v>
      </c>
      <c r="K187">
        <f t="shared" si="19"/>
        <v>0</v>
      </c>
      <c r="L187">
        <f t="shared" si="20"/>
        <v>0.01</v>
      </c>
      <c r="M187">
        <f t="shared" si="16"/>
        <v>1</v>
      </c>
      <c r="N187" s="35" t="s">
        <v>65</v>
      </c>
      <c r="O187">
        <f t="shared" si="21"/>
        <v>8.0000000000001847E-2</v>
      </c>
      <c r="P187">
        <f t="shared" si="22"/>
        <v>7.0000000000000284E-2</v>
      </c>
      <c r="Q187" t="s">
        <v>69</v>
      </c>
      <c r="R187" s="2">
        <f t="shared" si="23"/>
        <v>1.0416666664241347E-2</v>
      </c>
      <c r="S187" s="4">
        <f t="shared" si="17"/>
        <v>42650.427083333328</v>
      </c>
    </row>
    <row r="188" spans="1:19" x14ac:dyDescent="0.35">
      <c r="A188">
        <v>2016</v>
      </c>
      <c r="B188" t="s">
        <v>63</v>
      </c>
      <c r="C188" t="s">
        <v>64</v>
      </c>
      <c r="D188">
        <v>187</v>
      </c>
      <c r="E188" s="4">
        <v>42650.434120370373</v>
      </c>
      <c r="F188">
        <v>9.3699999999999992</v>
      </c>
      <c r="G188">
        <v>16.98</v>
      </c>
      <c r="H188">
        <v>9.25</v>
      </c>
      <c r="I188">
        <v>95.5</v>
      </c>
      <c r="J188">
        <f t="shared" si="18"/>
        <v>0</v>
      </c>
      <c r="K188">
        <f t="shared" si="19"/>
        <v>0</v>
      </c>
      <c r="L188">
        <f t="shared" si="20"/>
        <v>0.01</v>
      </c>
      <c r="M188">
        <f t="shared" si="16"/>
        <v>1</v>
      </c>
      <c r="N188" s="35" t="s">
        <v>65</v>
      </c>
      <c r="O188">
        <f t="shared" si="21"/>
        <v>0.12000000000000099</v>
      </c>
      <c r="P188">
        <f t="shared" si="22"/>
        <v>3.9999999999999147E-2</v>
      </c>
      <c r="Q188" t="s">
        <v>69</v>
      </c>
      <c r="R188" s="2">
        <f t="shared" si="23"/>
        <v>1.0416666671517305E-2</v>
      </c>
      <c r="S188" s="4">
        <f t="shared" si="17"/>
        <v>42650.4375</v>
      </c>
    </row>
    <row r="189" spans="1:19" x14ac:dyDescent="0.35">
      <c r="A189">
        <v>2016</v>
      </c>
      <c r="B189" t="s">
        <v>63</v>
      </c>
      <c r="C189" t="s">
        <v>64</v>
      </c>
      <c r="D189">
        <v>188</v>
      </c>
      <c r="E189" s="4">
        <v>42650.444537037038</v>
      </c>
      <c r="F189">
        <v>9.42</v>
      </c>
      <c r="G189">
        <v>17.100000000000001</v>
      </c>
      <c r="H189">
        <v>9.2899999999999991</v>
      </c>
      <c r="I189">
        <v>96.3</v>
      </c>
      <c r="J189">
        <f t="shared" si="18"/>
        <v>0</v>
      </c>
      <c r="K189">
        <f t="shared" si="19"/>
        <v>0</v>
      </c>
      <c r="L189">
        <f t="shared" si="20"/>
        <v>0.01</v>
      </c>
      <c r="M189">
        <f t="shared" si="16"/>
        <v>1</v>
      </c>
      <c r="N189" s="35" t="s">
        <v>65</v>
      </c>
      <c r="O189">
        <f t="shared" si="21"/>
        <v>0.11999999999999744</v>
      </c>
      <c r="P189">
        <f t="shared" si="22"/>
        <v>6.0000000000000497E-2</v>
      </c>
      <c r="Q189" t="s">
        <v>69</v>
      </c>
      <c r="R189" s="2">
        <f t="shared" si="23"/>
        <v>1.0416666664241347E-2</v>
      </c>
      <c r="S189" s="4">
        <f t="shared" si="17"/>
        <v>42650.447916666664</v>
      </c>
    </row>
    <row r="190" spans="1:19" x14ac:dyDescent="0.35">
      <c r="A190">
        <v>2016</v>
      </c>
      <c r="B190" t="s">
        <v>63</v>
      </c>
      <c r="C190" t="s">
        <v>64</v>
      </c>
      <c r="D190">
        <v>189</v>
      </c>
      <c r="E190" s="4">
        <v>42650.454953703702</v>
      </c>
      <c r="F190">
        <v>9.48</v>
      </c>
      <c r="G190">
        <v>17.22</v>
      </c>
      <c r="H190">
        <v>9.35</v>
      </c>
      <c r="I190">
        <v>97.1</v>
      </c>
      <c r="J190">
        <f t="shared" si="18"/>
        <v>0</v>
      </c>
      <c r="K190">
        <f t="shared" si="19"/>
        <v>0</v>
      </c>
      <c r="L190">
        <f t="shared" si="20"/>
        <v>0.01</v>
      </c>
      <c r="M190">
        <f t="shared" si="16"/>
        <v>1</v>
      </c>
      <c r="N190" s="35" t="s">
        <v>65</v>
      </c>
      <c r="O190">
        <f t="shared" si="21"/>
        <v>0.12000000000000099</v>
      </c>
      <c r="P190">
        <f t="shared" si="22"/>
        <v>8.0000000000000071E-2</v>
      </c>
      <c r="Q190" t="s">
        <v>69</v>
      </c>
      <c r="R190" s="2">
        <f t="shared" si="23"/>
        <v>1.0416666664241347E-2</v>
      </c>
      <c r="S190" s="4">
        <f t="shared" si="17"/>
        <v>42650.458333333328</v>
      </c>
    </row>
    <row r="191" spans="1:19" x14ac:dyDescent="0.35">
      <c r="A191">
        <v>2016</v>
      </c>
      <c r="B191" t="s">
        <v>63</v>
      </c>
      <c r="C191" t="s">
        <v>64</v>
      </c>
      <c r="D191">
        <v>190</v>
      </c>
      <c r="E191" s="4">
        <v>42650.465370370373</v>
      </c>
      <c r="F191">
        <v>9.56</v>
      </c>
      <c r="G191">
        <v>17.34</v>
      </c>
      <c r="H191">
        <v>9.43</v>
      </c>
      <c r="I191">
        <v>98.2</v>
      </c>
      <c r="J191">
        <f t="shared" si="18"/>
        <v>0</v>
      </c>
      <c r="K191">
        <f t="shared" si="19"/>
        <v>0</v>
      </c>
      <c r="L191">
        <f t="shared" si="20"/>
        <v>0.01</v>
      </c>
      <c r="M191">
        <f t="shared" ref="M191:M254" si="24">COUNTIF(J191:L191,"&gt;0")</f>
        <v>1</v>
      </c>
      <c r="N191" s="35" t="s">
        <v>65</v>
      </c>
      <c r="O191">
        <f t="shared" si="21"/>
        <v>0.14000000000000057</v>
      </c>
      <c r="P191">
        <f t="shared" si="22"/>
        <v>7.0000000000000284E-2</v>
      </c>
      <c r="Q191" t="s">
        <v>69</v>
      </c>
      <c r="R191" s="2">
        <f t="shared" si="23"/>
        <v>1.0416666671517305E-2</v>
      </c>
      <c r="S191" s="4">
        <f t="shared" si="17"/>
        <v>42650.46875</v>
      </c>
    </row>
    <row r="192" spans="1:19" x14ac:dyDescent="0.35">
      <c r="A192">
        <v>2016</v>
      </c>
      <c r="B192" t="s">
        <v>63</v>
      </c>
      <c r="C192" t="s">
        <v>64</v>
      </c>
      <c r="D192">
        <v>191</v>
      </c>
      <c r="E192" s="4">
        <v>42650.475787037038</v>
      </c>
      <c r="F192">
        <v>9.6300000000000008</v>
      </c>
      <c r="G192">
        <v>17.48</v>
      </c>
      <c r="H192">
        <v>9.5</v>
      </c>
      <c r="I192">
        <v>99.2</v>
      </c>
      <c r="J192">
        <f t="shared" si="18"/>
        <v>0</v>
      </c>
      <c r="K192">
        <f t="shared" si="19"/>
        <v>0</v>
      </c>
      <c r="L192">
        <f t="shared" si="20"/>
        <v>0.01</v>
      </c>
      <c r="M192">
        <f t="shared" si="24"/>
        <v>1</v>
      </c>
      <c r="N192" s="35" t="s">
        <v>65</v>
      </c>
      <c r="O192">
        <f t="shared" si="21"/>
        <v>0.16000000000000014</v>
      </c>
      <c r="P192">
        <f t="shared" si="22"/>
        <v>3.9999999999999147E-2</v>
      </c>
      <c r="Q192" t="s">
        <v>69</v>
      </c>
      <c r="R192" s="2">
        <f t="shared" si="23"/>
        <v>1.0416666664241347E-2</v>
      </c>
      <c r="S192" s="4">
        <f t="shared" si="17"/>
        <v>42650.479166666664</v>
      </c>
    </row>
    <row r="193" spans="1:19" x14ac:dyDescent="0.35">
      <c r="A193">
        <v>2016</v>
      </c>
      <c r="B193" t="s">
        <v>63</v>
      </c>
      <c r="C193" t="s">
        <v>64</v>
      </c>
      <c r="D193">
        <v>192</v>
      </c>
      <c r="E193" s="4">
        <v>42650.486203703702</v>
      </c>
      <c r="F193">
        <v>9.67</v>
      </c>
      <c r="G193">
        <v>17.64</v>
      </c>
      <c r="H193">
        <v>9.5399999999999991</v>
      </c>
      <c r="I193">
        <v>99.9</v>
      </c>
      <c r="J193">
        <f t="shared" si="18"/>
        <v>0</v>
      </c>
      <c r="K193">
        <f t="shared" si="19"/>
        <v>0</v>
      </c>
      <c r="L193">
        <f t="shared" si="20"/>
        <v>0.01</v>
      </c>
      <c r="M193">
        <f t="shared" si="24"/>
        <v>1</v>
      </c>
      <c r="N193" s="35" t="s">
        <v>65</v>
      </c>
      <c r="O193">
        <f t="shared" si="21"/>
        <v>0.16000000000000014</v>
      </c>
      <c r="P193">
        <f t="shared" si="22"/>
        <v>1.0000000000001563E-2</v>
      </c>
      <c r="Q193" t="s">
        <v>69</v>
      </c>
      <c r="R193" s="2">
        <f t="shared" si="23"/>
        <v>1.0416666664241347E-2</v>
      </c>
      <c r="S193" s="4">
        <f t="shared" si="17"/>
        <v>42650.489583333328</v>
      </c>
    </row>
    <row r="194" spans="1:19" x14ac:dyDescent="0.35">
      <c r="A194">
        <v>2016</v>
      </c>
      <c r="B194" t="s">
        <v>63</v>
      </c>
      <c r="C194" t="s">
        <v>64</v>
      </c>
      <c r="D194">
        <v>193</v>
      </c>
      <c r="E194" s="4">
        <v>42650.496620370373</v>
      </c>
      <c r="F194">
        <v>9.68</v>
      </c>
      <c r="G194">
        <v>17.8</v>
      </c>
      <c r="H194">
        <v>9.5500000000000007</v>
      </c>
      <c r="I194">
        <v>100.4</v>
      </c>
      <c r="J194">
        <f t="shared" si="18"/>
        <v>0</v>
      </c>
      <c r="K194">
        <f t="shared" si="19"/>
        <v>0</v>
      </c>
      <c r="L194">
        <f t="shared" si="20"/>
        <v>0.01</v>
      </c>
      <c r="M194">
        <f t="shared" si="24"/>
        <v>1</v>
      </c>
      <c r="N194" s="35" t="s">
        <v>65</v>
      </c>
      <c r="O194">
        <f t="shared" si="21"/>
        <v>0.16000000000000014</v>
      </c>
      <c r="P194">
        <f t="shared" si="22"/>
        <v>3.9999999999999147E-2</v>
      </c>
      <c r="Q194" t="s">
        <v>69</v>
      </c>
      <c r="R194" s="2">
        <f t="shared" si="23"/>
        <v>1.0416666671517305E-2</v>
      </c>
      <c r="S194" s="4">
        <f t="shared" ref="S194:S257" si="25">MROUND(E194,"0:15")</f>
        <v>42650.5</v>
      </c>
    </row>
    <row r="195" spans="1:19" x14ac:dyDescent="0.35">
      <c r="A195">
        <v>2016</v>
      </c>
      <c r="B195" t="s">
        <v>63</v>
      </c>
      <c r="C195" t="s">
        <v>64</v>
      </c>
      <c r="D195">
        <v>194</v>
      </c>
      <c r="E195" s="4">
        <v>42650.507037037038</v>
      </c>
      <c r="F195">
        <v>9.7200000000000006</v>
      </c>
      <c r="G195">
        <v>17.96</v>
      </c>
      <c r="H195">
        <v>9.59</v>
      </c>
      <c r="I195">
        <v>101.1</v>
      </c>
      <c r="J195">
        <f t="shared" ref="J195:J258" si="26">IF(G195="",0.5,IF(G195&lt;=0,2,IF(G195&gt;=40,2, IF(AND(G195&gt;0,G195&lt;1),5,IF(AND(G195&gt;35,G195&lt;40),5,IF(O195&gt;=1.5,1.5,0))))))</f>
        <v>0</v>
      </c>
      <c r="K195">
        <f t="shared" ref="K195:K258" si="27">IF(H195="",0.5,IF(H195&lt;=0.1,2,IF(H195&gt;=20,2, IF(AND(H195&gt;0.1,H195&lt;0.2),5,IF(AND(H195&gt;16,H195&lt;20),5,IF(P195&gt;=2,1.5,0))))))</f>
        <v>0</v>
      </c>
      <c r="L195">
        <f t="shared" ref="L195:L258" si="28">IF(A195="",0.5,IF(B195="",0.5,IF(C195="",0.5,IF(E195="",0.5,IF(Q195="Y",0.01,0)))))</f>
        <v>0.01</v>
      </c>
      <c r="M195">
        <f t="shared" si="24"/>
        <v>1</v>
      </c>
      <c r="N195" s="35" t="s">
        <v>65</v>
      </c>
      <c r="O195">
        <f t="shared" ref="O195:O258" si="29">IF(G195="","",ABS(G196-G195))</f>
        <v>0.17999999999999972</v>
      </c>
      <c r="P195">
        <f t="shared" ref="P195:P258" si="30">IF(H195="","",ABS(H196-H195))</f>
        <v>0</v>
      </c>
      <c r="Q195" t="s">
        <v>69</v>
      </c>
      <c r="R195" s="2">
        <f t="shared" ref="R195:R258" si="31">E195-E194</f>
        <v>1.0416666664241347E-2</v>
      </c>
      <c r="S195" s="4">
        <f t="shared" si="25"/>
        <v>42650.510416666664</v>
      </c>
    </row>
    <row r="196" spans="1:19" x14ac:dyDescent="0.35">
      <c r="A196">
        <v>2016</v>
      </c>
      <c r="B196" t="s">
        <v>63</v>
      </c>
      <c r="C196" t="s">
        <v>64</v>
      </c>
      <c r="D196">
        <v>195</v>
      </c>
      <c r="E196" s="4">
        <v>42650.517453703702</v>
      </c>
      <c r="F196">
        <v>9.7200000000000006</v>
      </c>
      <c r="G196">
        <v>18.14</v>
      </c>
      <c r="H196">
        <v>9.59</v>
      </c>
      <c r="I196">
        <v>101.5</v>
      </c>
      <c r="J196">
        <f t="shared" si="26"/>
        <v>0</v>
      </c>
      <c r="K196">
        <f t="shared" si="27"/>
        <v>0</v>
      </c>
      <c r="L196">
        <f t="shared" si="28"/>
        <v>0.01</v>
      </c>
      <c r="M196">
        <f t="shared" si="24"/>
        <v>1</v>
      </c>
      <c r="N196" s="35" t="s">
        <v>65</v>
      </c>
      <c r="O196">
        <f t="shared" si="29"/>
        <v>0.16000000000000014</v>
      </c>
      <c r="P196">
        <f t="shared" si="30"/>
        <v>1.9999999999999574E-2</v>
      </c>
      <c r="Q196" t="s">
        <v>69</v>
      </c>
      <c r="R196" s="2">
        <f t="shared" si="31"/>
        <v>1.0416666664241347E-2</v>
      </c>
      <c r="S196" s="4">
        <f t="shared" si="25"/>
        <v>42650.520833333328</v>
      </c>
    </row>
    <row r="197" spans="1:19" x14ac:dyDescent="0.35">
      <c r="A197">
        <v>2016</v>
      </c>
      <c r="B197" t="s">
        <v>63</v>
      </c>
      <c r="C197" t="s">
        <v>64</v>
      </c>
      <c r="D197">
        <v>196</v>
      </c>
      <c r="E197" s="4">
        <v>42650.527870370373</v>
      </c>
      <c r="F197">
        <v>9.6999999999999993</v>
      </c>
      <c r="G197">
        <v>18.3</v>
      </c>
      <c r="H197">
        <v>9.57</v>
      </c>
      <c r="I197">
        <v>101.6</v>
      </c>
      <c r="J197">
        <f t="shared" si="26"/>
        <v>0</v>
      </c>
      <c r="K197">
        <f t="shared" si="27"/>
        <v>0</v>
      </c>
      <c r="L197">
        <f t="shared" si="28"/>
        <v>0.01</v>
      </c>
      <c r="M197">
        <f t="shared" si="24"/>
        <v>1</v>
      </c>
      <c r="N197" s="35" t="s">
        <v>65</v>
      </c>
      <c r="O197">
        <f t="shared" si="29"/>
        <v>0.16000000000000014</v>
      </c>
      <c r="P197">
        <f t="shared" si="30"/>
        <v>3.0000000000001137E-2</v>
      </c>
      <c r="Q197" t="s">
        <v>69</v>
      </c>
      <c r="R197" s="2">
        <f t="shared" si="31"/>
        <v>1.0416666671517305E-2</v>
      </c>
      <c r="S197" s="4">
        <f t="shared" si="25"/>
        <v>42650.53125</v>
      </c>
    </row>
    <row r="198" spans="1:19" x14ac:dyDescent="0.35">
      <c r="A198">
        <v>2016</v>
      </c>
      <c r="B198" t="s">
        <v>63</v>
      </c>
      <c r="C198" t="s">
        <v>64</v>
      </c>
      <c r="D198">
        <v>197</v>
      </c>
      <c r="E198" s="4">
        <v>42650.538287037038</v>
      </c>
      <c r="F198">
        <v>9.67</v>
      </c>
      <c r="G198">
        <v>18.46</v>
      </c>
      <c r="H198">
        <v>9.5399999999999991</v>
      </c>
      <c r="I198">
        <v>101.6</v>
      </c>
      <c r="J198">
        <f t="shared" si="26"/>
        <v>0</v>
      </c>
      <c r="K198">
        <f t="shared" si="27"/>
        <v>0</v>
      </c>
      <c r="L198">
        <f t="shared" si="28"/>
        <v>0.01</v>
      </c>
      <c r="M198">
        <f t="shared" si="24"/>
        <v>1</v>
      </c>
      <c r="N198" s="35" t="s">
        <v>65</v>
      </c>
      <c r="O198">
        <f t="shared" si="29"/>
        <v>0.23999999999999844</v>
      </c>
      <c r="P198">
        <f t="shared" si="30"/>
        <v>9.9999999999997868E-3</v>
      </c>
      <c r="Q198" t="s">
        <v>69</v>
      </c>
      <c r="R198" s="2">
        <f t="shared" si="31"/>
        <v>1.0416666664241347E-2</v>
      </c>
      <c r="S198" s="4">
        <f t="shared" si="25"/>
        <v>42650.541666666664</v>
      </c>
    </row>
    <row r="199" spans="1:19" x14ac:dyDescent="0.35">
      <c r="A199">
        <v>2016</v>
      </c>
      <c r="B199" t="s">
        <v>63</v>
      </c>
      <c r="C199" t="s">
        <v>64</v>
      </c>
      <c r="D199">
        <v>198</v>
      </c>
      <c r="E199" s="4">
        <v>42650.548703703702</v>
      </c>
      <c r="F199">
        <v>9.66</v>
      </c>
      <c r="G199">
        <v>18.7</v>
      </c>
      <c r="H199">
        <v>9.5299999999999994</v>
      </c>
      <c r="I199">
        <v>102</v>
      </c>
      <c r="J199">
        <f t="shared" si="26"/>
        <v>0</v>
      </c>
      <c r="K199">
        <f t="shared" si="27"/>
        <v>0</v>
      </c>
      <c r="L199">
        <f t="shared" si="28"/>
        <v>0.01</v>
      </c>
      <c r="M199">
        <f t="shared" si="24"/>
        <v>1</v>
      </c>
      <c r="N199" s="35" t="s">
        <v>65</v>
      </c>
      <c r="O199">
        <f t="shared" si="29"/>
        <v>0.28000000000000114</v>
      </c>
      <c r="P199">
        <f t="shared" si="30"/>
        <v>5.9999999999998721E-2</v>
      </c>
      <c r="Q199" t="s">
        <v>69</v>
      </c>
      <c r="R199" s="2">
        <f t="shared" si="31"/>
        <v>1.0416666664241347E-2</v>
      </c>
      <c r="S199" s="4">
        <f t="shared" si="25"/>
        <v>42650.552083333328</v>
      </c>
    </row>
    <row r="200" spans="1:19" x14ac:dyDescent="0.35">
      <c r="A200">
        <v>2016</v>
      </c>
      <c r="B200" t="s">
        <v>63</v>
      </c>
      <c r="C200" t="s">
        <v>64</v>
      </c>
      <c r="D200">
        <v>199</v>
      </c>
      <c r="E200" s="4">
        <v>42650.559120370373</v>
      </c>
      <c r="F200">
        <v>9.6</v>
      </c>
      <c r="G200">
        <v>18.98</v>
      </c>
      <c r="H200">
        <v>9.4700000000000006</v>
      </c>
      <c r="I200">
        <v>102</v>
      </c>
      <c r="J200">
        <f t="shared" si="26"/>
        <v>0</v>
      </c>
      <c r="K200">
        <f t="shared" si="27"/>
        <v>0</v>
      </c>
      <c r="L200">
        <f t="shared" si="28"/>
        <v>0.01</v>
      </c>
      <c r="M200">
        <f t="shared" si="24"/>
        <v>1</v>
      </c>
      <c r="N200" s="35" t="s">
        <v>65</v>
      </c>
      <c r="O200">
        <f t="shared" si="29"/>
        <v>0.23999999999999844</v>
      </c>
      <c r="P200">
        <f t="shared" si="30"/>
        <v>8.0000000000000071E-2</v>
      </c>
      <c r="Q200" t="s">
        <v>69</v>
      </c>
      <c r="R200" s="2">
        <f t="shared" si="31"/>
        <v>1.0416666671517305E-2</v>
      </c>
      <c r="S200" s="4">
        <f t="shared" si="25"/>
        <v>42650.5625</v>
      </c>
    </row>
    <row r="201" spans="1:19" x14ac:dyDescent="0.35">
      <c r="A201">
        <v>2016</v>
      </c>
      <c r="B201" t="s">
        <v>63</v>
      </c>
      <c r="C201" t="s">
        <v>64</v>
      </c>
      <c r="D201">
        <v>200</v>
      </c>
      <c r="E201" s="4">
        <v>42650.569537037038</v>
      </c>
      <c r="F201">
        <v>9.52</v>
      </c>
      <c r="G201">
        <v>19.22</v>
      </c>
      <c r="H201">
        <v>9.39</v>
      </c>
      <c r="I201">
        <v>101.6</v>
      </c>
      <c r="J201">
        <f t="shared" si="26"/>
        <v>0</v>
      </c>
      <c r="K201">
        <f t="shared" si="27"/>
        <v>0</v>
      </c>
      <c r="L201">
        <f t="shared" si="28"/>
        <v>0.01</v>
      </c>
      <c r="M201">
        <f t="shared" si="24"/>
        <v>1</v>
      </c>
      <c r="N201" s="35" t="s">
        <v>65</v>
      </c>
      <c r="O201">
        <f t="shared" si="29"/>
        <v>0.20000000000000284</v>
      </c>
      <c r="P201">
        <f t="shared" si="30"/>
        <v>4.0000000000000924E-2</v>
      </c>
      <c r="Q201" t="s">
        <v>69</v>
      </c>
      <c r="R201" s="2">
        <f t="shared" si="31"/>
        <v>1.0416666664241347E-2</v>
      </c>
      <c r="S201" s="4">
        <f t="shared" si="25"/>
        <v>42650.572916666664</v>
      </c>
    </row>
    <row r="202" spans="1:19" x14ac:dyDescent="0.35">
      <c r="A202">
        <v>2016</v>
      </c>
      <c r="B202" t="s">
        <v>63</v>
      </c>
      <c r="C202" t="s">
        <v>64</v>
      </c>
      <c r="D202">
        <v>201</v>
      </c>
      <c r="E202" s="4">
        <v>42650.579953703702</v>
      </c>
      <c r="F202">
        <v>9.48</v>
      </c>
      <c r="G202">
        <v>19.420000000000002</v>
      </c>
      <c r="H202">
        <v>9.35</v>
      </c>
      <c r="I202">
        <v>101.6</v>
      </c>
      <c r="J202">
        <f t="shared" si="26"/>
        <v>0</v>
      </c>
      <c r="K202">
        <f t="shared" si="27"/>
        <v>0</v>
      </c>
      <c r="L202">
        <f t="shared" si="28"/>
        <v>0.01</v>
      </c>
      <c r="M202">
        <f t="shared" si="24"/>
        <v>1</v>
      </c>
      <c r="N202" s="35" t="s">
        <v>65</v>
      </c>
      <c r="O202">
        <f t="shared" si="29"/>
        <v>9.9999999999997868E-2</v>
      </c>
      <c r="P202">
        <f t="shared" si="30"/>
        <v>8.0000000000000071E-2</v>
      </c>
      <c r="Q202" t="s">
        <v>69</v>
      </c>
      <c r="R202" s="2">
        <f t="shared" si="31"/>
        <v>1.0416666664241347E-2</v>
      </c>
      <c r="S202" s="4">
        <f t="shared" si="25"/>
        <v>42650.583333333328</v>
      </c>
    </row>
    <row r="203" spans="1:19" x14ac:dyDescent="0.35">
      <c r="A203">
        <v>2016</v>
      </c>
      <c r="B203" t="s">
        <v>63</v>
      </c>
      <c r="C203" t="s">
        <v>64</v>
      </c>
      <c r="D203">
        <v>202</v>
      </c>
      <c r="E203" s="4">
        <v>42650.590370370373</v>
      </c>
      <c r="F203">
        <v>9.4</v>
      </c>
      <c r="G203">
        <v>19.52</v>
      </c>
      <c r="H203">
        <v>9.27</v>
      </c>
      <c r="I203">
        <v>100.9</v>
      </c>
      <c r="J203">
        <f t="shared" si="26"/>
        <v>0</v>
      </c>
      <c r="K203">
        <f t="shared" si="27"/>
        <v>0</v>
      </c>
      <c r="L203">
        <f t="shared" si="28"/>
        <v>0.01</v>
      </c>
      <c r="M203">
        <f t="shared" si="24"/>
        <v>1</v>
      </c>
      <c r="N203" s="35" t="s">
        <v>65</v>
      </c>
      <c r="O203">
        <f t="shared" si="29"/>
        <v>8.0000000000001847E-2</v>
      </c>
      <c r="P203">
        <f t="shared" si="30"/>
        <v>9.9999999999997868E-3</v>
      </c>
      <c r="Q203" t="s">
        <v>69</v>
      </c>
      <c r="R203" s="2">
        <f t="shared" si="31"/>
        <v>1.0416666671517305E-2</v>
      </c>
      <c r="S203" s="4">
        <f t="shared" si="25"/>
        <v>42650.59375</v>
      </c>
    </row>
    <row r="204" spans="1:19" x14ac:dyDescent="0.35">
      <c r="A204">
        <v>2016</v>
      </c>
      <c r="B204" t="s">
        <v>63</v>
      </c>
      <c r="C204" t="s">
        <v>64</v>
      </c>
      <c r="D204">
        <v>203</v>
      </c>
      <c r="E204" s="4">
        <v>42650.600787037038</v>
      </c>
      <c r="F204">
        <v>9.3800000000000008</v>
      </c>
      <c r="G204">
        <v>19.600000000000001</v>
      </c>
      <c r="H204">
        <v>9.26</v>
      </c>
      <c r="I204">
        <v>100.9</v>
      </c>
      <c r="J204">
        <f t="shared" si="26"/>
        <v>0</v>
      </c>
      <c r="K204">
        <f t="shared" si="27"/>
        <v>0</v>
      </c>
      <c r="L204">
        <f t="shared" si="28"/>
        <v>0.01</v>
      </c>
      <c r="M204">
        <f t="shared" si="24"/>
        <v>1</v>
      </c>
      <c r="N204" s="35" t="s">
        <v>65</v>
      </c>
      <c r="O204">
        <f t="shared" si="29"/>
        <v>5.9999999999998721E-2</v>
      </c>
      <c r="P204">
        <f t="shared" si="30"/>
        <v>9.9999999999997868E-3</v>
      </c>
      <c r="Q204" t="s">
        <v>69</v>
      </c>
      <c r="R204" s="2">
        <f t="shared" si="31"/>
        <v>1.0416666664241347E-2</v>
      </c>
      <c r="S204" s="4">
        <f t="shared" si="25"/>
        <v>42650.604166666664</v>
      </c>
    </row>
    <row r="205" spans="1:19" x14ac:dyDescent="0.35">
      <c r="A205">
        <v>2016</v>
      </c>
      <c r="B205" t="s">
        <v>63</v>
      </c>
      <c r="C205" t="s">
        <v>64</v>
      </c>
      <c r="D205">
        <v>204</v>
      </c>
      <c r="E205" s="4">
        <v>42650.611203703702</v>
      </c>
      <c r="F205">
        <v>9.39</v>
      </c>
      <c r="G205">
        <v>19.66</v>
      </c>
      <c r="H205">
        <v>9.27</v>
      </c>
      <c r="I205">
        <v>101.1</v>
      </c>
      <c r="J205">
        <f t="shared" si="26"/>
        <v>0</v>
      </c>
      <c r="K205">
        <f t="shared" si="27"/>
        <v>0</v>
      </c>
      <c r="L205">
        <f t="shared" si="28"/>
        <v>0.01</v>
      </c>
      <c r="M205">
        <f t="shared" si="24"/>
        <v>1</v>
      </c>
      <c r="N205" s="35" t="s">
        <v>65</v>
      </c>
      <c r="O205">
        <f t="shared" si="29"/>
        <v>0</v>
      </c>
      <c r="P205">
        <f t="shared" si="30"/>
        <v>0</v>
      </c>
      <c r="Q205" t="s">
        <v>69</v>
      </c>
      <c r="R205" s="2">
        <f t="shared" si="31"/>
        <v>1.0416666664241347E-2</v>
      </c>
      <c r="S205" s="4">
        <f t="shared" si="25"/>
        <v>42650.614583333328</v>
      </c>
    </row>
    <row r="206" spans="1:19" x14ac:dyDescent="0.35">
      <c r="A206">
        <v>2016</v>
      </c>
      <c r="B206" t="s">
        <v>63</v>
      </c>
      <c r="C206" t="s">
        <v>64</v>
      </c>
      <c r="D206">
        <v>205</v>
      </c>
      <c r="E206" s="4">
        <v>42650.621620370373</v>
      </c>
      <c r="F206">
        <v>9.39</v>
      </c>
      <c r="G206">
        <v>19.66</v>
      </c>
      <c r="H206">
        <v>9.27</v>
      </c>
      <c r="I206">
        <v>101.1</v>
      </c>
      <c r="J206">
        <f t="shared" si="26"/>
        <v>0</v>
      </c>
      <c r="K206">
        <f t="shared" si="27"/>
        <v>0</v>
      </c>
      <c r="L206">
        <f t="shared" si="28"/>
        <v>0.01</v>
      </c>
      <c r="M206">
        <f t="shared" si="24"/>
        <v>1</v>
      </c>
      <c r="N206" s="35" t="s">
        <v>65</v>
      </c>
      <c r="O206">
        <f t="shared" si="29"/>
        <v>8.0000000000001847E-2</v>
      </c>
      <c r="P206">
        <f t="shared" si="30"/>
        <v>1.9999999999999574E-2</v>
      </c>
      <c r="Q206" t="s">
        <v>69</v>
      </c>
      <c r="R206" s="2">
        <f t="shared" si="31"/>
        <v>1.0416666671517305E-2</v>
      </c>
      <c r="S206" s="4">
        <f t="shared" si="25"/>
        <v>42650.625</v>
      </c>
    </row>
    <row r="207" spans="1:19" x14ac:dyDescent="0.35">
      <c r="A207">
        <v>2016</v>
      </c>
      <c r="B207" t="s">
        <v>63</v>
      </c>
      <c r="C207" t="s">
        <v>64</v>
      </c>
      <c r="D207">
        <v>206</v>
      </c>
      <c r="E207" s="4">
        <v>42650.632037037038</v>
      </c>
      <c r="F207">
        <v>9.42</v>
      </c>
      <c r="G207">
        <v>19.579999999999998</v>
      </c>
      <c r="H207">
        <v>9.2899999999999991</v>
      </c>
      <c r="I207">
        <v>101.3</v>
      </c>
      <c r="J207">
        <f t="shared" si="26"/>
        <v>0</v>
      </c>
      <c r="K207">
        <f t="shared" si="27"/>
        <v>0</v>
      </c>
      <c r="L207">
        <f t="shared" si="28"/>
        <v>0.01</v>
      </c>
      <c r="M207">
        <f t="shared" si="24"/>
        <v>1</v>
      </c>
      <c r="N207" s="35" t="s">
        <v>65</v>
      </c>
      <c r="O207">
        <f t="shared" si="29"/>
        <v>3.9999999999999147E-2</v>
      </c>
      <c r="P207">
        <f t="shared" si="30"/>
        <v>1.9999999999999574E-2</v>
      </c>
      <c r="Q207" t="s">
        <v>69</v>
      </c>
      <c r="R207" s="2">
        <f t="shared" si="31"/>
        <v>1.0416666664241347E-2</v>
      </c>
      <c r="S207" s="4">
        <f t="shared" si="25"/>
        <v>42650.635416666664</v>
      </c>
    </row>
    <row r="208" spans="1:19" x14ac:dyDescent="0.35">
      <c r="A208">
        <v>2016</v>
      </c>
      <c r="B208" t="s">
        <v>63</v>
      </c>
      <c r="C208" t="s">
        <v>64</v>
      </c>
      <c r="D208">
        <v>207</v>
      </c>
      <c r="E208" s="4">
        <v>42650.642453703702</v>
      </c>
      <c r="F208">
        <v>9.4</v>
      </c>
      <c r="G208">
        <v>19.54</v>
      </c>
      <c r="H208">
        <v>9.27</v>
      </c>
      <c r="I208">
        <v>101</v>
      </c>
      <c r="J208">
        <f t="shared" si="26"/>
        <v>0</v>
      </c>
      <c r="K208">
        <f t="shared" si="27"/>
        <v>0</v>
      </c>
      <c r="L208">
        <f t="shared" si="28"/>
        <v>0.01</v>
      </c>
      <c r="M208">
        <f t="shared" si="24"/>
        <v>1</v>
      </c>
      <c r="N208" s="35" t="s">
        <v>65</v>
      </c>
      <c r="O208">
        <f t="shared" si="29"/>
        <v>6.0000000000002274E-2</v>
      </c>
      <c r="P208">
        <f t="shared" si="30"/>
        <v>4.9999999999998934E-2</v>
      </c>
      <c r="Q208" t="s">
        <v>69</v>
      </c>
      <c r="R208" s="2">
        <f t="shared" si="31"/>
        <v>1.0416666664241347E-2</v>
      </c>
      <c r="S208" s="4">
        <f t="shared" si="25"/>
        <v>42650.645833333328</v>
      </c>
    </row>
    <row r="209" spans="1:19" x14ac:dyDescent="0.35">
      <c r="A209">
        <v>2016</v>
      </c>
      <c r="B209" t="s">
        <v>63</v>
      </c>
      <c r="C209" t="s">
        <v>64</v>
      </c>
      <c r="D209">
        <v>208</v>
      </c>
      <c r="E209" s="4">
        <v>42650.652870370373</v>
      </c>
      <c r="F209">
        <v>9.34</v>
      </c>
      <c r="G209">
        <v>19.600000000000001</v>
      </c>
      <c r="H209">
        <v>9.2200000000000006</v>
      </c>
      <c r="I209">
        <v>100.4</v>
      </c>
      <c r="J209">
        <f t="shared" si="26"/>
        <v>0</v>
      </c>
      <c r="K209">
        <f t="shared" si="27"/>
        <v>0</v>
      </c>
      <c r="L209">
        <f t="shared" si="28"/>
        <v>0.01</v>
      </c>
      <c r="M209">
        <f t="shared" si="24"/>
        <v>1</v>
      </c>
      <c r="N209" s="35" t="s">
        <v>65</v>
      </c>
      <c r="O209">
        <f t="shared" si="29"/>
        <v>0.11999999999999744</v>
      </c>
      <c r="P209">
        <f t="shared" si="30"/>
        <v>0.10000000000000142</v>
      </c>
      <c r="Q209" t="s">
        <v>69</v>
      </c>
      <c r="R209" s="2">
        <f t="shared" si="31"/>
        <v>1.0416666671517305E-2</v>
      </c>
      <c r="S209" s="4">
        <f t="shared" si="25"/>
        <v>42650.65625</v>
      </c>
    </row>
    <row r="210" spans="1:19" x14ac:dyDescent="0.35">
      <c r="A210">
        <v>2016</v>
      </c>
      <c r="B210" t="s">
        <v>63</v>
      </c>
      <c r="C210" t="s">
        <v>64</v>
      </c>
      <c r="D210">
        <v>209</v>
      </c>
      <c r="E210" s="4">
        <v>42650.663287037038</v>
      </c>
      <c r="F210">
        <v>9.24</v>
      </c>
      <c r="G210">
        <v>19.72</v>
      </c>
      <c r="H210">
        <v>9.1199999999999992</v>
      </c>
      <c r="I210">
        <v>99.6</v>
      </c>
      <c r="J210">
        <f t="shared" si="26"/>
        <v>0</v>
      </c>
      <c r="K210">
        <f t="shared" si="27"/>
        <v>0</v>
      </c>
      <c r="L210">
        <f t="shared" si="28"/>
        <v>0.01</v>
      </c>
      <c r="M210">
        <f t="shared" si="24"/>
        <v>1</v>
      </c>
      <c r="N210" s="35" t="s">
        <v>65</v>
      </c>
      <c r="O210">
        <f t="shared" si="29"/>
        <v>0.12000000000000099</v>
      </c>
      <c r="P210">
        <f t="shared" si="30"/>
        <v>8.0000000000000071E-2</v>
      </c>
      <c r="Q210" t="s">
        <v>69</v>
      </c>
      <c r="R210" s="2">
        <f t="shared" si="31"/>
        <v>1.0416666664241347E-2</v>
      </c>
      <c r="S210" s="4">
        <f t="shared" si="25"/>
        <v>42650.666666666664</v>
      </c>
    </row>
    <row r="211" spans="1:19" x14ac:dyDescent="0.35">
      <c r="A211">
        <v>2016</v>
      </c>
      <c r="B211" t="s">
        <v>63</v>
      </c>
      <c r="C211" t="s">
        <v>64</v>
      </c>
      <c r="D211">
        <v>210</v>
      </c>
      <c r="E211" s="4">
        <v>42650.673703703702</v>
      </c>
      <c r="F211">
        <v>9.16</v>
      </c>
      <c r="G211">
        <v>19.84</v>
      </c>
      <c r="H211">
        <v>9.0399999999999991</v>
      </c>
      <c r="I211">
        <v>99</v>
      </c>
      <c r="J211">
        <f t="shared" si="26"/>
        <v>0</v>
      </c>
      <c r="K211">
        <f t="shared" si="27"/>
        <v>0</v>
      </c>
      <c r="L211">
        <f t="shared" si="28"/>
        <v>0.01</v>
      </c>
      <c r="M211">
        <f t="shared" si="24"/>
        <v>1</v>
      </c>
      <c r="N211" s="35" t="s">
        <v>65</v>
      </c>
      <c r="O211">
        <f t="shared" si="29"/>
        <v>0.10000000000000142</v>
      </c>
      <c r="P211">
        <f t="shared" si="30"/>
        <v>3.9999999999999147E-2</v>
      </c>
      <c r="Q211" t="s">
        <v>69</v>
      </c>
      <c r="R211" s="2">
        <f t="shared" si="31"/>
        <v>1.0416666664241347E-2</v>
      </c>
      <c r="S211" s="4">
        <f t="shared" si="25"/>
        <v>42650.677083333328</v>
      </c>
    </row>
    <row r="212" spans="1:19" x14ac:dyDescent="0.35">
      <c r="A212">
        <v>2016</v>
      </c>
      <c r="B212" t="s">
        <v>63</v>
      </c>
      <c r="C212" t="s">
        <v>64</v>
      </c>
      <c r="D212">
        <v>211</v>
      </c>
      <c r="E212" s="4">
        <v>42650.684120370373</v>
      </c>
      <c r="F212">
        <v>9.1199999999999992</v>
      </c>
      <c r="G212">
        <v>19.940000000000001</v>
      </c>
      <c r="H212">
        <v>9</v>
      </c>
      <c r="I212">
        <v>98.7</v>
      </c>
      <c r="J212">
        <f t="shared" si="26"/>
        <v>0</v>
      </c>
      <c r="K212">
        <f t="shared" si="27"/>
        <v>0</v>
      </c>
      <c r="L212">
        <f t="shared" si="28"/>
        <v>0.01</v>
      </c>
      <c r="M212">
        <f t="shared" si="24"/>
        <v>1</v>
      </c>
      <c r="N212" s="35" t="s">
        <v>65</v>
      </c>
      <c r="O212">
        <f t="shared" si="29"/>
        <v>5.9999999999998721E-2</v>
      </c>
      <c r="P212">
        <f t="shared" si="30"/>
        <v>9.9999999999997868E-3</v>
      </c>
      <c r="Q212" t="s">
        <v>69</v>
      </c>
      <c r="R212" s="2">
        <f t="shared" si="31"/>
        <v>1.0416666671517305E-2</v>
      </c>
      <c r="S212" s="4">
        <f t="shared" si="25"/>
        <v>42650.6875</v>
      </c>
    </row>
    <row r="213" spans="1:19" x14ac:dyDescent="0.35">
      <c r="A213">
        <v>2016</v>
      </c>
      <c r="B213" t="s">
        <v>63</v>
      </c>
      <c r="C213" t="s">
        <v>64</v>
      </c>
      <c r="D213">
        <v>212</v>
      </c>
      <c r="E213" s="4">
        <v>42650.694537037038</v>
      </c>
      <c r="F213">
        <v>9.11</v>
      </c>
      <c r="G213">
        <v>20</v>
      </c>
      <c r="H213">
        <v>8.99</v>
      </c>
      <c r="I213">
        <v>98.7</v>
      </c>
      <c r="J213">
        <f t="shared" si="26"/>
        <v>0</v>
      </c>
      <c r="K213">
        <f t="shared" si="27"/>
        <v>0</v>
      </c>
      <c r="L213">
        <f t="shared" si="28"/>
        <v>0.01</v>
      </c>
      <c r="M213">
        <f t="shared" si="24"/>
        <v>1</v>
      </c>
      <c r="N213" s="35" t="s">
        <v>65</v>
      </c>
      <c r="O213">
        <f t="shared" si="29"/>
        <v>3.9999999999999147E-2</v>
      </c>
      <c r="P213">
        <f t="shared" si="30"/>
        <v>9.9999999999999645E-2</v>
      </c>
      <c r="Q213" t="s">
        <v>69</v>
      </c>
      <c r="R213" s="2">
        <f t="shared" si="31"/>
        <v>1.0416666664241347E-2</v>
      </c>
      <c r="S213" s="4">
        <f t="shared" si="25"/>
        <v>42650.697916666664</v>
      </c>
    </row>
    <row r="214" spans="1:19" x14ac:dyDescent="0.35">
      <c r="A214">
        <v>2016</v>
      </c>
      <c r="B214" t="s">
        <v>63</v>
      </c>
      <c r="C214" t="s">
        <v>64</v>
      </c>
      <c r="D214">
        <v>213</v>
      </c>
      <c r="E214" s="4">
        <v>42650.704953703702</v>
      </c>
      <c r="F214">
        <v>9.01</v>
      </c>
      <c r="G214">
        <v>19.96</v>
      </c>
      <c r="H214">
        <v>8.89</v>
      </c>
      <c r="I214">
        <v>97.6</v>
      </c>
      <c r="J214">
        <f t="shared" si="26"/>
        <v>0</v>
      </c>
      <c r="K214">
        <f t="shared" si="27"/>
        <v>0</v>
      </c>
      <c r="L214">
        <f t="shared" si="28"/>
        <v>0.01</v>
      </c>
      <c r="M214">
        <f t="shared" si="24"/>
        <v>1</v>
      </c>
      <c r="N214" s="35" t="s">
        <v>65</v>
      </c>
      <c r="O214">
        <f t="shared" si="29"/>
        <v>0.12000000000000099</v>
      </c>
      <c r="P214">
        <f t="shared" si="30"/>
        <v>3.0000000000001137E-2</v>
      </c>
      <c r="Q214" t="s">
        <v>69</v>
      </c>
      <c r="R214" s="2">
        <f t="shared" si="31"/>
        <v>1.0416666664241347E-2</v>
      </c>
      <c r="S214" s="4">
        <f t="shared" si="25"/>
        <v>42650.708333333328</v>
      </c>
    </row>
    <row r="215" spans="1:19" x14ac:dyDescent="0.35">
      <c r="A215">
        <v>2016</v>
      </c>
      <c r="B215" t="s">
        <v>63</v>
      </c>
      <c r="C215" t="s">
        <v>64</v>
      </c>
      <c r="D215">
        <v>214</v>
      </c>
      <c r="E215" s="4">
        <v>42650.715370370373</v>
      </c>
      <c r="F215">
        <v>8.98</v>
      </c>
      <c r="G215">
        <v>19.84</v>
      </c>
      <c r="H215">
        <v>8.86</v>
      </c>
      <c r="I215">
        <v>97</v>
      </c>
      <c r="J215">
        <f t="shared" si="26"/>
        <v>0</v>
      </c>
      <c r="K215">
        <f t="shared" si="27"/>
        <v>0</v>
      </c>
      <c r="L215">
        <f t="shared" si="28"/>
        <v>0.01</v>
      </c>
      <c r="M215">
        <f t="shared" si="24"/>
        <v>1</v>
      </c>
      <c r="N215" s="35" t="s">
        <v>65</v>
      </c>
      <c r="O215">
        <f t="shared" si="29"/>
        <v>0.21999999999999886</v>
      </c>
      <c r="P215">
        <f t="shared" si="30"/>
        <v>2.000000000000135E-2</v>
      </c>
      <c r="Q215" t="s">
        <v>69</v>
      </c>
      <c r="R215" s="2">
        <f t="shared" si="31"/>
        <v>1.0416666671517305E-2</v>
      </c>
      <c r="S215" s="4">
        <f t="shared" si="25"/>
        <v>42650.71875</v>
      </c>
    </row>
    <row r="216" spans="1:19" x14ac:dyDescent="0.35">
      <c r="A216">
        <v>2016</v>
      </c>
      <c r="B216" t="s">
        <v>63</v>
      </c>
      <c r="C216" t="s">
        <v>64</v>
      </c>
      <c r="D216">
        <v>215</v>
      </c>
      <c r="E216" s="4">
        <v>42650.725787037038</v>
      </c>
      <c r="F216">
        <v>9</v>
      </c>
      <c r="G216">
        <v>19.62</v>
      </c>
      <c r="H216">
        <v>8.8800000000000008</v>
      </c>
      <c r="I216">
        <v>96.8</v>
      </c>
      <c r="J216">
        <f t="shared" si="26"/>
        <v>0</v>
      </c>
      <c r="K216">
        <f t="shared" si="27"/>
        <v>0</v>
      </c>
      <c r="L216">
        <f t="shared" si="28"/>
        <v>0.01</v>
      </c>
      <c r="M216">
        <f t="shared" si="24"/>
        <v>1</v>
      </c>
      <c r="N216" s="35" t="s">
        <v>65</v>
      </c>
      <c r="O216">
        <f t="shared" si="29"/>
        <v>8.0000000000001847E-2</v>
      </c>
      <c r="P216">
        <f t="shared" si="30"/>
        <v>7.0000000000000284E-2</v>
      </c>
      <c r="Q216" t="s">
        <v>69</v>
      </c>
      <c r="R216" s="2">
        <f t="shared" si="31"/>
        <v>1.0416666664241347E-2</v>
      </c>
      <c r="S216" s="4">
        <f t="shared" si="25"/>
        <v>42650.729166666664</v>
      </c>
    </row>
    <row r="217" spans="1:19" x14ac:dyDescent="0.35">
      <c r="A217">
        <v>2016</v>
      </c>
      <c r="B217" t="s">
        <v>63</v>
      </c>
      <c r="C217" t="s">
        <v>64</v>
      </c>
      <c r="D217">
        <v>216</v>
      </c>
      <c r="E217" s="4">
        <v>42650.736203703702</v>
      </c>
      <c r="F217">
        <v>8.93</v>
      </c>
      <c r="G217">
        <v>19.54</v>
      </c>
      <c r="H217">
        <v>8.81</v>
      </c>
      <c r="I217">
        <v>95.9</v>
      </c>
      <c r="J217">
        <f t="shared" si="26"/>
        <v>0</v>
      </c>
      <c r="K217">
        <f t="shared" si="27"/>
        <v>0</v>
      </c>
      <c r="L217">
        <f t="shared" si="28"/>
        <v>0.01</v>
      </c>
      <c r="M217">
        <f t="shared" si="24"/>
        <v>1</v>
      </c>
      <c r="N217" s="35" t="s">
        <v>65</v>
      </c>
      <c r="O217">
        <f t="shared" si="29"/>
        <v>3.9999999999999147E-2</v>
      </c>
      <c r="P217">
        <f t="shared" si="30"/>
        <v>1.9999999999999574E-2</v>
      </c>
      <c r="Q217" t="s">
        <v>69</v>
      </c>
      <c r="R217" s="2">
        <f t="shared" si="31"/>
        <v>1.0416666664241347E-2</v>
      </c>
      <c r="S217" s="4">
        <f t="shared" si="25"/>
        <v>42650.739583333328</v>
      </c>
    </row>
    <row r="218" spans="1:19" x14ac:dyDescent="0.35">
      <c r="A218">
        <v>2016</v>
      </c>
      <c r="B218" t="s">
        <v>63</v>
      </c>
      <c r="C218" t="s">
        <v>64</v>
      </c>
      <c r="D218">
        <v>217</v>
      </c>
      <c r="E218" s="4">
        <v>42650.746620370373</v>
      </c>
      <c r="F218">
        <v>8.9499999999999993</v>
      </c>
      <c r="G218">
        <v>19.5</v>
      </c>
      <c r="H218">
        <v>8.83</v>
      </c>
      <c r="I218">
        <v>96</v>
      </c>
      <c r="J218">
        <f t="shared" si="26"/>
        <v>0</v>
      </c>
      <c r="K218">
        <f t="shared" si="27"/>
        <v>0</v>
      </c>
      <c r="L218">
        <f t="shared" si="28"/>
        <v>0.01</v>
      </c>
      <c r="M218">
        <f t="shared" si="24"/>
        <v>1</v>
      </c>
      <c r="N218" s="35" t="s">
        <v>65</v>
      </c>
      <c r="O218">
        <f t="shared" si="29"/>
        <v>5.9999999999998721E-2</v>
      </c>
      <c r="P218">
        <f t="shared" si="30"/>
        <v>9.9999999999997868E-3</v>
      </c>
      <c r="Q218" t="s">
        <v>69</v>
      </c>
      <c r="R218" s="2">
        <f t="shared" si="31"/>
        <v>1.0416666671517305E-2</v>
      </c>
      <c r="S218" s="4">
        <f t="shared" si="25"/>
        <v>42650.75</v>
      </c>
    </row>
    <row r="219" spans="1:19" x14ac:dyDescent="0.35">
      <c r="A219">
        <v>2016</v>
      </c>
      <c r="B219" t="s">
        <v>63</v>
      </c>
      <c r="C219" t="s">
        <v>64</v>
      </c>
      <c r="D219">
        <v>218</v>
      </c>
      <c r="E219" s="4">
        <v>42650.757037037038</v>
      </c>
      <c r="F219">
        <v>8.94</v>
      </c>
      <c r="G219">
        <v>19.440000000000001</v>
      </c>
      <c r="H219">
        <v>8.82</v>
      </c>
      <c r="I219">
        <v>95.8</v>
      </c>
      <c r="J219">
        <f t="shared" si="26"/>
        <v>0</v>
      </c>
      <c r="K219">
        <f t="shared" si="27"/>
        <v>0</v>
      </c>
      <c r="L219">
        <f t="shared" si="28"/>
        <v>0.01</v>
      </c>
      <c r="M219">
        <f t="shared" si="24"/>
        <v>1</v>
      </c>
      <c r="N219" s="35" t="s">
        <v>65</v>
      </c>
      <c r="O219">
        <f t="shared" si="29"/>
        <v>0.12000000000000099</v>
      </c>
      <c r="P219">
        <f t="shared" si="30"/>
        <v>9.9999999999997868E-3</v>
      </c>
      <c r="Q219" t="s">
        <v>69</v>
      </c>
      <c r="R219" s="2">
        <f t="shared" si="31"/>
        <v>1.0416666664241347E-2</v>
      </c>
      <c r="S219" s="4">
        <f t="shared" si="25"/>
        <v>42650.760416666664</v>
      </c>
    </row>
    <row r="220" spans="1:19" x14ac:dyDescent="0.35">
      <c r="A220">
        <v>2016</v>
      </c>
      <c r="B220" t="s">
        <v>63</v>
      </c>
      <c r="C220" t="s">
        <v>64</v>
      </c>
      <c r="D220">
        <v>219</v>
      </c>
      <c r="E220" s="4">
        <v>42650.767453703702</v>
      </c>
      <c r="F220">
        <v>8.93</v>
      </c>
      <c r="G220">
        <v>19.32</v>
      </c>
      <c r="H220">
        <v>8.81</v>
      </c>
      <c r="I220">
        <v>95.5</v>
      </c>
      <c r="J220">
        <f t="shared" si="26"/>
        <v>0</v>
      </c>
      <c r="K220">
        <f t="shared" si="27"/>
        <v>0</v>
      </c>
      <c r="L220">
        <f t="shared" si="28"/>
        <v>0.01</v>
      </c>
      <c r="M220">
        <f t="shared" si="24"/>
        <v>1</v>
      </c>
      <c r="N220" s="35" t="s">
        <v>65</v>
      </c>
      <c r="O220">
        <f t="shared" si="29"/>
        <v>8.0000000000001847E-2</v>
      </c>
      <c r="P220">
        <f t="shared" si="30"/>
        <v>6.0000000000000497E-2</v>
      </c>
      <c r="Q220" t="s">
        <v>69</v>
      </c>
      <c r="R220" s="2">
        <f t="shared" si="31"/>
        <v>1.0416666664241347E-2</v>
      </c>
      <c r="S220" s="4">
        <f t="shared" si="25"/>
        <v>42650.770833333328</v>
      </c>
    </row>
    <row r="221" spans="1:19" x14ac:dyDescent="0.35">
      <c r="A221">
        <v>2016</v>
      </c>
      <c r="B221" t="s">
        <v>63</v>
      </c>
      <c r="C221" t="s">
        <v>64</v>
      </c>
      <c r="D221">
        <v>220</v>
      </c>
      <c r="E221" s="4">
        <v>42650.777870370373</v>
      </c>
      <c r="F221">
        <v>8.8699999999999992</v>
      </c>
      <c r="G221">
        <v>19.239999999999998</v>
      </c>
      <c r="H221">
        <v>8.75</v>
      </c>
      <c r="I221">
        <v>94.7</v>
      </c>
      <c r="J221">
        <f t="shared" si="26"/>
        <v>0</v>
      </c>
      <c r="K221">
        <f t="shared" si="27"/>
        <v>0</v>
      </c>
      <c r="L221">
        <f t="shared" si="28"/>
        <v>0.01</v>
      </c>
      <c r="M221">
        <f t="shared" si="24"/>
        <v>1</v>
      </c>
      <c r="N221" s="35" t="s">
        <v>65</v>
      </c>
      <c r="O221">
        <f t="shared" si="29"/>
        <v>5.9999999999998721E-2</v>
      </c>
      <c r="P221">
        <f t="shared" si="30"/>
        <v>6.0000000000000497E-2</v>
      </c>
      <c r="Q221" t="s">
        <v>69</v>
      </c>
      <c r="R221" s="2">
        <f t="shared" si="31"/>
        <v>1.0416666671517305E-2</v>
      </c>
      <c r="S221" s="4">
        <f t="shared" si="25"/>
        <v>42650.78125</v>
      </c>
    </row>
    <row r="222" spans="1:19" x14ac:dyDescent="0.35">
      <c r="A222">
        <v>2016</v>
      </c>
      <c r="B222" t="s">
        <v>63</v>
      </c>
      <c r="C222" t="s">
        <v>64</v>
      </c>
      <c r="D222">
        <v>221</v>
      </c>
      <c r="E222" s="4">
        <v>42650.788287037038</v>
      </c>
      <c r="F222">
        <v>8.81</v>
      </c>
      <c r="G222">
        <v>19.18</v>
      </c>
      <c r="H222">
        <v>8.69</v>
      </c>
      <c r="I222">
        <v>93.9</v>
      </c>
      <c r="J222">
        <f t="shared" si="26"/>
        <v>0</v>
      </c>
      <c r="K222">
        <f t="shared" si="27"/>
        <v>0</v>
      </c>
      <c r="L222">
        <f t="shared" si="28"/>
        <v>0.01</v>
      </c>
      <c r="M222">
        <f t="shared" si="24"/>
        <v>1</v>
      </c>
      <c r="N222" s="35" t="s">
        <v>65</v>
      </c>
      <c r="O222">
        <f t="shared" si="29"/>
        <v>7.9999999999998295E-2</v>
      </c>
      <c r="P222">
        <f t="shared" si="30"/>
        <v>7.0000000000000284E-2</v>
      </c>
      <c r="Q222" t="s">
        <v>69</v>
      </c>
      <c r="R222" s="2">
        <f t="shared" si="31"/>
        <v>1.0416666664241347E-2</v>
      </c>
      <c r="S222" s="4">
        <f t="shared" si="25"/>
        <v>42650.791666666664</v>
      </c>
    </row>
    <row r="223" spans="1:19" x14ac:dyDescent="0.35">
      <c r="A223">
        <v>2016</v>
      </c>
      <c r="B223" t="s">
        <v>63</v>
      </c>
      <c r="C223" t="s">
        <v>64</v>
      </c>
      <c r="D223">
        <v>222</v>
      </c>
      <c r="E223" s="4">
        <v>42650.798703703702</v>
      </c>
      <c r="F223">
        <v>8.74</v>
      </c>
      <c r="G223">
        <v>19.100000000000001</v>
      </c>
      <c r="H223">
        <v>8.6199999999999992</v>
      </c>
      <c r="I223">
        <v>93</v>
      </c>
      <c r="J223">
        <f t="shared" si="26"/>
        <v>0</v>
      </c>
      <c r="K223">
        <f t="shared" si="27"/>
        <v>0</v>
      </c>
      <c r="L223">
        <f t="shared" si="28"/>
        <v>0.01</v>
      </c>
      <c r="M223">
        <f t="shared" si="24"/>
        <v>1</v>
      </c>
      <c r="N223" s="35" t="s">
        <v>65</v>
      </c>
      <c r="O223">
        <f t="shared" si="29"/>
        <v>8.0000000000001847E-2</v>
      </c>
      <c r="P223">
        <f t="shared" si="30"/>
        <v>1.9999999999999574E-2</v>
      </c>
      <c r="Q223" t="s">
        <v>69</v>
      </c>
      <c r="R223" s="2">
        <f t="shared" si="31"/>
        <v>1.0416666664241347E-2</v>
      </c>
      <c r="S223" s="4">
        <f t="shared" si="25"/>
        <v>42650.802083333328</v>
      </c>
    </row>
    <row r="224" spans="1:19" x14ac:dyDescent="0.35">
      <c r="A224">
        <v>2016</v>
      </c>
      <c r="B224" t="s">
        <v>63</v>
      </c>
      <c r="C224" t="s">
        <v>64</v>
      </c>
      <c r="D224">
        <v>223</v>
      </c>
      <c r="E224" s="4">
        <v>42650.809120370373</v>
      </c>
      <c r="F224">
        <v>8.7200000000000006</v>
      </c>
      <c r="G224">
        <v>19.02</v>
      </c>
      <c r="H224">
        <v>8.6</v>
      </c>
      <c r="I224">
        <v>92.7</v>
      </c>
      <c r="J224">
        <f t="shared" si="26"/>
        <v>0</v>
      </c>
      <c r="K224">
        <f t="shared" si="27"/>
        <v>0</v>
      </c>
      <c r="L224">
        <f t="shared" si="28"/>
        <v>0.01</v>
      </c>
      <c r="M224">
        <f t="shared" si="24"/>
        <v>1</v>
      </c>
      <c r="N224" s="35" t="s">
        <v>65</v>
      </c>
      <c r="O224">
        <f t="shared" si="29"/>
        <v>9.9999999999997868E-2</v>
      </c>
      <c r="P224">
        <f t="shared" si="30"/>
        <v>1.9999999999999574E-2</v>
      </c>
      <c r="Q224" t="s">
        <v>69</v>
      </c>
      <c r="R224" s="2">
        <f t="shared" si="31"/>
        <v>1.0416666671517305E-2</v>
      </c>
      <c r="S224" s="4">
        <f t="shared" si="25"/>
        <v>42650.8125</v>
      </c>
    </row>
    <row r="225" spans="1:22" x14ac:dyDescent="0.35">
      <c r="A225">
        <v>2016</v>
      </c>
      <c r="B225" t="s">
        <v>63</v>
      </c>
      <c r="C225" t="s">
        <v>64</v>
      </c>
      <c r="D225">
        <v>224</v>
      </c>
      <c r="E225" s="4">
        <v>42650.819537037038</v>
      </c>
      <c r="F225">
        <v>8.6999999999999993</v>
      </c>
      <c r="G225">
        <v>18.920000000000002</v>
      </c>
      <c r="H225">
        <v>8.58</v>
      </c>
      <c r="I225">
        <v>92.3</v>
      </c>
      <c r="J225">
        <f t="shared" si="26"/>
        <v>0</v>
      </c>
      <c r="K225">
        <f t="shared" si="27"/>
        <v>0</v>
      </c>
      <c r="L225">
        <f t="shared" si="28"/>
        <v>0.01</v>
      </c>
      <c r="M225">
        <f t="shared" si="24"/>
        <v>1</v>
      </c>
      <c r="N225" s="35" t="s">
        <v>65</v>
      </c>
      <c r="O225">
        <f t="shared" si="29"/>
        <v>0.12000000000000099</v>
      </c>
      <c r="P225">
        <f t="shared" si="30"/>
        <v>1.9999999999999574E-2</v>
      </c>
      <c r="Q225" t="s">
        <v>69</v>
      </c>
      <c r="R225" s="2">
        <f t="shared" si="31"/>
        <v>1.0416666664241347E-2</v>
      </c>
      <c r="S225" s="4">
        <f t="shared" si="25"/>
        <v>42650.822916666664</v>
      </c>
    </row>
    <row r="226" spans="1:22" x14ac:dyDescent="0.35">
      <c r="A226">
        <v>2016</v>
      </c>
      <c r="B226" t="s">
        <v>63</v>
      </c>
      <c r="C226" t="s">
        <v>64</v>
      </c>
      <c r="D226">
        <v>225</v>
      </c>
      <c r="E226" s="4">
        <v>42650.829953703702</v>
      </c>
      <c r="F226">
        <v>8.7200000000000006</v>
      </c>
      <c r="G226">
        <v>18.8</v>
      </c>
      <c r="H226">
        <v>8.6</v>
      </c>
      <c r="I226">
        <v>92.3</v>
      </c>
      <c r="J226">
        <f t="shared" si="26"/>
        <v>0</v>
      </c>
      <c r="K226">
        <f t="shared" si="27"/>
        <v>0</v>
      </c>
      <c r="L226">
        <f t="shared" si="28"/>
        <v>0.01</v>
      </c>
      <c r="M226">
        <f t="shared" si="24"/>
        <v>1</v>
      </c>
      <c r="N226" s="35" t="s">
        <v>65</v>
      </c>
      <c r="O226">
        <f t="shared" si="29"/>
        <v>0.12000000000000099</v>
      </c>
      <c r="P226">
        <f t="shared" si="30"/>
        <v>3.0000000000001137E-2</v>
      </c>
      <c r="Q226" t="s">
        <v>69</v>
      </c>
      <c r="R226" s="2">
        <f t="shared" si="31"/>
        <v>1.0416666664241347E-2</v>
      </c>
      <c r="S226" s="4">
        <f t="shared" si="25"/>
        <v>42650.833333333328</v>
      </c>
    </row>
    <row r="227" spans="1:22" x14ac:dyDescent="0.35">
      <c r="A227">
        <v>2016</v>
      </c>
      <c r="B227" t="s">
        <v>63</v>
      </c>
      <c r="C227" t="s">
        <v>64</v>
      </c>
      <c r="D227">
        <v>226</v>
      </c>
      <c r="E227" s="4">
        <v>42650.840370370373</v>
      </c>
      <c r="F227">
        <v>8.75</v>
      </c>
      <c r="G227">
        <v>18.68</v>
      </c>
      <c r="H227">
        <v>8.6300000000000008</v>
      </c>
      <c r="I227">
        <v>92.4</v>
      </c>
      <c r="J227">
        <f t="shared" si="26"/>
        <v>0</v>
      </c>
      <c r="K227">
        <f t="shared" si="27"/>
        <v>0</v>
      </c>
      <c r="L227">
        <f t="shared" si="28"/>
        <v>0.01</v>
      </c>
      <c r="M227">
        <f t="shared" si="24"/>
        <v>1</v>
      </c>
      <c r="N227" s="35" t="s">
        <v>65</v>
      </c>
      <c r="O227">
        <f t="shared" si="29"/>
        <v>0.12000000000000099</v>
      </c>
      <c r="P227">
        <f t="shared" si="30"/>
        <v>9.9999999999997868E-3</v>
      </c>
      <c r="Q227" t="s">
        <v>69</v>
      </c>
      <c r="R227" s="2">
        <f t="shared" si="31"/>
        <v>1.0416666671517305E-2</v>
      </c>
      <c r="S227" s="4">
        <f t="shared" si="25"/>
        <v>42650.84375</v>
      </c>
    </row>
    <row r="228" spans="1:22" x14ac:dyDescent="0.35">
      <c r="A228">
        <v>2016</v>
      </c>
      <c r="B228" t="s">
        <v>63</v>
      </c>
      <c r="C228" t="s">
        <v>64</v>
      </c>
      <c r="D228">
        <v>227</v>
      </c>
      <c r="E228" s="4">
        <v>42650.850787037038</v>
      </c>
      <c r="F228">
        <v>8.76</v>
      </c>
      <c r="G228">
        <v>18.559999999999999</v>
      </c>
      <c r="H228">
        <v>8.64</v>
      </c>
      <c r="I228">
        <v>92.2</v>
      </c>
      <c r="J228">
        <f t="shared" si="26"/>
        <v>0</v>
      </c>
      <c r="K228">
        <f t="shared" si="27"/>
        <v>0</v>
      </c>
      <c r="L228">
        <f t="shared" si="28"/>
        <v>0.01</v>
      </c>
      <c r="M228">
        <f t="shared" si="24"/>
        <v>1</v>
      </c>
      <c r="N228" s="35" t="s">
        <v>65</v>
      </c>
      <c r="O228">
        <f t="shared" si="29"/>
        <v>0.11999999999999744</v>
      </c>
      <c r="P228">
        <f t="shared" si="30"/>
        <v>2.9999999999999361E-2</v>
      </c>
      <c r="Q228" t="s">
        <v>69</v>
      </c>
      <c r="R228" s="2">
        <f t="shared" si="31"/>
        <v>1.0416666664241347E-2</v>
      </c>
      <c r="S228" s="4">
        <f t="shared" si="25"/>
        <v>42650.854166666664</v>
      </c>
    </row>
    <row r="229" spans="1:22" x14ac:dyDescent="0.35">
      <c r="A229">
        <v>2016</v>
      </c>
      <c r="B229" t="s">
        <v>63</v>
      </c>
      <c r="C229" t="s">
        <v>64</v>
      </c>
      <c r="D229">
        <v>228</v>
      </c>
      <c r="E229" s="4">
        <v>42650.861203703702</v>
      </c>
      <c r="F229">
        <v>8.7899999999999991</v>
      </c>
      <c r="G229">
        <v>18.440000000000001</v>
      </c>
      <c r="H229">
        <v>8.67</v>
      </c>
      <c r="I229">
        <v>92.3</v>
      </c>
      <c r="J229">
        <f t="shared" si="26"/>
        <v>0</v>
      </c>
      <c r="K229">
        <f t="shared" si="27"/>
        <v>0</v>
      </c>
      <c r="L229">
        <f t="shared" si="28"/>
        <v>0.01</v>
      </c>
      <c r="M229">
        <f t="shared" si="24"/>
        <v>1</v>
      </c>
      <c r="N229" s="35" t="s">
        <v>65</v>
      </c>
      <c r="O229">
        <f t="shared" si="29"/>
        <v>0.12000000000000099</v>
      </c>
      <c r="P229">
        <f t="shared" si="30"/>
        <v>7.0000000000000284E-2</v>
      </c>
      <c r="Q229" t="s">
        <v>69</v>
      </c>
      <c r="R229" s="2">
        <f t="shared" si="31"/>
        <v>1.0416666664241347E-2</v>
      </c>
      <c r="S229" s="4">
        <f t="shared" si="25"/>
        <v>42650.864583333328</v>
      </c>
    </row>
    <row r="230" spans="1:22" x14ac:dyDescent="0.35">
      <c r="A230">
        <v>2016</v>
      </c>
      <c r="B230" t="s">
        <v>63</v>
      </c>
      <c r="C230" t="s">
        <v>64</v>
      </c>
      <c r="D230">
        <v>229</v>
      </c>
      <c r="E230" s="4">
        <v>42650.871620370373</v>
      </c>
      <c r="F230">
        <v>8.86</v>
      </c>
      <c r="G230">
        <v>18.32</v>
      </c>
      <c r="H230">
        <v>8.74</v>
      </c>
      <c r="I230">
        <v>92.8</v>
      </c>
      <c r="J230">
        <f t="shared" si="26"/>
        <v>0</v>
      </c>
      <c r="K230">
        <f t="shared" si="27"/>
        <v>0</v>
      </c>
      <c r="L230">
        <f t="shared" si="28"/>
        <v>0.01</v>
      </c>
      <c r="M230">
        <f t="shared" si="24"/>
        <v>1</v>
      </c>
      <c r="N230" s="35" t="s">
        <v>65</v>
      </c>
      <c r="O230">
        <f t="shared" si="29"/>
        <v>0.14000000000000057</v>
      </c>
      <c r="P230">
        <f t="shared" si="30"/>
        <v>2.9999999999999361E-2</v>
      </c>
      <c r="Q230" t="s">
        <v>69</v>
      </c>
      <c r="R230" s="2">
        <f t="shared" si="31"/>
        <v>1.0416666671517305E-2</v>
      </c>
      <c r="S230" s="4">
        <f t="shared" si="25"/>
        <v>42650.875</v>
      </c>
    </row>
    <row r="231" spans="1:22" x14ac:dyDescent="0.35">
      <c r="A231">
        <v>2016</v>
      </c>
      <c r="B231" t="s">
        <v>63</v>
      </c>
      <c r="C231" t="s">
        <v>64</v>
      </c>
      <c r="D231">
        <v>230</v>
      </c>
      <c r="E231" s="4">
        <v>42650.882037037038</v>
      </c>
      <c r="F231">
        <v>8.83</v>
      </c>
      <c r="G231">
        <v>18.18</v>
      </c>
      <c r="H231">
        <v>8.7100000000000009</v>
      </c>
      <c r="I231">
        <v>92.3</v>
      </c>
      <c r="J231">
        <f t="shared" si="26"/>
        <v>0</v>
      </c>
      <c r="K231">
        <f t="shared" si="27"/>
        <v>0</v>
      </c>
      <c r="L231">
        <f t="shared" si="28"/>
        <v>0.01</v>
      </c>
      <c r="M231">
        <f t="shared" si="24"/>
        <v>1</v>
      </c>
      <c r="N231" s="35" t="s">
        <v>65</v>
      </c>
      <c r="O231">
        <f t="shared" si="29"/>
        <v>0.16000000000000014</v>
      </c>
      <c r="P231">
        <f t="shared" si="30"/>
        <v>4.9999999999998934E-2</v>
      </c>
      <c r="Q231" t="s">
        <v>69</v>
      </c>
      <c r="R231" s="2">
        <f t="shared" si="31"/>
        <v>1.0416666664241347E-2</v>
      </c>
      <c r="S231" s="4">
        <f t="shared" si="25"/>
        <v>42650.885416666664</v>
      </c>
    </row>
    <row r="232" spans="1:22" x14ac:dyDescent="0.35">
      <c r="A232">
        <v>2016</v>
      </c>
      <c r="B232" t="s">
        <v>63</v>
      </c>
      <c r="C232" t="s">
        <v>64</v>
      </c>
      <c r="D232">
        <v>231</v>
      </c>
      <c r="E232" s="4">
        <v>42650.892453703702</v>
      </c>
      <c r="F232">
        <v>8.8800000000000008</v>
      </c>
      <c r="G232">
        <v>18.02</v>
      </c>
      <c r="H232">
        <v>8.76</v>
      </c>
      <c r="I232">
        <v>92.5</v>
      </c>
      <c r="J232">
        <f t="shared" si="26"/>
        <v>0</v>
      </c>
      <c r="K232">
        <f t="shared" si="27"/>
        <v>0</v>
      </c>
      <c r="L232">
        <f t="shared" si="28"/>
        <v>0.01</v>
      </c>
      <c r="M232">
        <f t="shared" si="24"/>
        <v>1</v>
      </c>
      <c r="N232" s="35" t="s">
        <v>65</v>
      </c>
      <c r="O232">
        <f t="shared" si="29"/>
        <v>0.14000000000000057</v>
      </c>
      <c r="P232">
        <f t="shared" si="30"/>
        <v>2.9999999999999361E-2</v>
      </c>
      <c r="Q232" t="s">
        <v>69</v>
      </c>
      <c r="R232" s="2">
        <f t="shared" si="31"/>
        <v>1.0416666664241347E-2</v>
      </c>
      <c r="S232" s="4">
        <f t="shared" si="25"/>
        <v>42650.895833333328</v>
      </c>
    </row>
    <row r="233" spans="1:22" x14ac:dyDescent="0.35">
      <c r="A233">
        <v>2016</v>
      </c>
      <c r="B233" t="s">
        <v>63</v>
      </c>
      <c r="C233" t="s">
        <v>64</v>
      </c>
      <c r="D233">
        <v>232</v>
      </c>
      <c r="E233" s="4">
        <v>42650.902870370373</v>
      </c>
      <c r="F233">
        <v>8.91</v>
      </c>
      <c r="G233">
        <v>17.88</v>
      </c>
      <c r="H233">
        <v>8.7899999999999991</v>
      </c>
      <c r="I233">
        <v>92.5</v>
      </c>
      <c r="J233">
        <f t="shared" si="26"/>
        <v>0</v>
      </c>
      <c r="K233">
        <f t="shared" si="27"/>
        <v>0</v>
      </c>
      <c r="L233">
        <f t="shared" si="28"/>
        <v>0.01</v>
      </c>
      <c r="M233">
        <f t="shared" si="24"/>
        <v>1</v>
      </c>
      <c r="N233" s="35" t="s">
        <v>65</v>
      </c>
      <c r="O233">
        <f t="shared" si="29"/>
        <v>0.14000000000000057</v>
      </c>
      <c r="P233">
        <f t="shared" si="30"/>
        <v>6.0000000000000497E-2</v>
      </c>
      <c r="Q233" t="s">
        <v>69</v>
      </c>
      <c r="R233" s="2">
        <f t="shared" si="31"/>
        <v>1.0416666671517305E-2</v>
      </c>
      <c r="S233" s="4">
        <f t="shared" si="25"/>
        <v>42650.90625</v>
      </c>
    </row>
    <row r="234" spans="1:22" x14ac:dyDescent="0.35">
      <c r="A234">
        <v>2016</v>
      </c>
      <c r="B234" t="s">
        <v>63</v>
      </c>
      <c r="C234" t="s">
        <v>64</v>
      </c>
      <c r="D234">
        <v>233</v>
      </c>
      <c r="E234" s="4">
        <v>42650.913287037038</v>
      </c>
      <c r="F234">
        <v>8.9700000000000006</v>
      </c>
      <c r="G234">
        <v>17.739999999999998</v>
      </c>
      <c r="H234">
        <v>8.85</v>
      </c>
      <c r="I234">
        <v>92.9</v>
      </c>
      <c r="J234">
        <f t="shared" si="26"/>
        <v>0</v>
      </c>
      <c r="K234">
        <f t="shared" si="27"/>
        <v>0</v>
      </c>
      <c r="L234">
        <f t="shared" si="28"/>
        <v>0.01</v>
      </c>
      <c r="M234">
        <f t="shared" si="24"/>
        <v>1</v>
      </c>
      <c r="N234" s="35" t="s">
        <v>65</v>
      </c>
      <c r="O234">
        <f t="shared" si="29"/>
        <v>0.11999999999999744</v>
      </c>
      <c r="P234">
        <f t="shared" si="30"/>
        <v>4.9999999999998934E-2</v>
      </c>
      <c r="Q234" t="s">
        <v>69</v>
      </c>
      <c r="R234" s="2">
        <f t="shared" si="31"/>
        <v>1.0416666664241347E-2</v>
      </c>
      <c r="S234" s="4">
        <f t="shared" si="25"/>
        <v>42650.916666666664</v>
      </c>
      <c r="U234" s="5"/>
      <c r="V234" s="6"/>
    </row>
    <row r="235" spans="1:22" x14ac:dyDescent="0.35">
      <c r="A235">
        <v>2016</v>
      </c>
      <c r="B235" t="s">
        <v>63</v>
      </c>
      <c r="C235" t="s">
        <v>64</v>
      </c>
      <c r="D235">
        <v>234</v>
      </c>
      <c r="E235" s="4">
        <v>42650.923703703702</v>
      </c>
      <c r="F235">
        <v>8.92</v>
      </c>
      <c r="G235">
        <v>17.62</v>
      </c>
      <c r="H235">
        <v>8.8000000000000007</v>
      </c>
      <c r="I235">
        <v>92.1</v>
      </c>
      <c r="J235">
        <f t="shared" si="26"/>
        <v>0</v>
      </c>
      <c r="K235">
        <f t="shared" si="27"/>
        <v>0</v>
      </c>
      <c r="L235">
        <f t="shared" si="28"/>
        <v>0.01</v>
      </c>
      <c r="M235">
        <f t="shared" si="24"/>
        <v>1</v>
      </c>
      <c r="N235" s="35" t="s">
        <v>65</v>
      </c>
      <c r="O235">
        <f t="shared" si="29"/>
        <v>0.10000000000000142</v>
      </c>
      <c r="P235">
        <f t="shared" si="30"/>
        <v>3.9999999999999147E-2</v>
      </c>
      <c r="Q235" t="s">
        <v>69</v>
      </c>
      <c r="R235" s="2">
        <f t="shared" si="31"/>
        <v>1.0416666664241347E-2</v>
      </c>
      <c r="S235" s="4">
        <f t="shared" si="25"/>
        <v>42650.927083333328</v>
      </c>
    </row>
    <row r="236" spans="1:22" x14ac:dyDescent="0.35">
      <c r="A236">
        <v>2016</v>
      </c>
      <c r="B236" t="s">
        <v>63</v>
      </c>
      <c r="C236" t="s">
        <v>64</v>
      </c>
      <c r="D236">
        <v>235</v>
      </c>
      <c r="E236" s="4">
        <v>42650.934120370373</v>
      </c>
      <c r="F236">
        <v>8.9600000000000009</v>
      </c>
      <c r="G236">
        <v>17.52</v>
      </c>
      <c r="H236">
        <v>8.84</v>
      </c>
      <c r="I236">
        <v>92.4</v>
      </c>
      <c r="J236">
        <f t="shared" si="26"/>
        <v>0</v>
      </c>
      <c r="K236">
        <f t="shared" si="27"/>
        <v>0</v>
      </c>
      <c r="L236">
        <f t="shared" si="28"/>
        <v>0.01</v>
      </c>
      <c r="M236">
        <f t="shared" si="24"/>
        <v>1</v>
      </c>
      <c r="N236" s="35" t="s">
        <v>65</v>
      </c>
      <c r="O236">
        <f t="shared" si="29"/>
        <v>7.9999999999998295E-2</v>
      </c>
      <c r="P236">
        <f t="shared" si="30"/>
        <v>1.9999999999999574E-2</v>
      </c>
      <c r="Q236" t="s">
        <v>69</v>
      </c>
      <c r="R236" s="2">
        <f t="shared" si="31"/>
        <v>1.0416666671517305E-2</v>
      </c>
      <c r="S236" s="4">
        <f t="shared" si="25"/>
        <v>42650.9375</v>
      </c>
    </row>
    <row r="237" spans="1:22" x14ac:dyDescent="0.35">
      <c r="A237">
        <v>2016</v>
      </c>
      <c r="B237" t="s">
        <v>63</v>
      </c>
      <c r="C237" t="s">
        <v>64</v>
      </c>
      <c r="D237">
        <v>236</v>
      </c>
      <c r="E237" s="4">
        <v>42650.944537037038</v>
      </c>
      <c r="F237">
        <v>8.98</v>
      </c>
      <c r="G237">
        <v>17.440000000000001</v>
      </c>
      <c r="H237">
        <v>8.86</v>
      </c>
      <c r="I237">
        <v>92.4</v>
      </c>
      <c r="J237">
        <f t="shared" si="26"/>
        <v>0</v>
      </c>
      <c r="K237">
        <f t="shared" si="27"/>
        <v>0</v>
      </c>
      <c r="L237">
        <f t="shared" si="28"/>
        <v>0.01</v>
      </c>
      <c r="M237">
        <f t="shared" si="24"/>
        <v>1</v>
      </c>
      <c r="N237" s="35" t="s">
        <v>65</v>
      </c>
      <c r="O237">
        <f t="shared" si="29"/>
        <v>6.0000000000002274E-2</v>
      </c>
      <c r="P237">
        <f t="shared" si="30"/>
        <v>5.0000000000000711E-2</v>
      </c>
      <c r="Q237" t="s">
        <v>69</v>
      </c>
      <c r="R237" s="2">
        <f t="shared" si="31"/>
        <v>1.0416666664241347E-2</v>
      </c>
      <c r="S237" s="4">
        <f t="shared" si="25"/>
        <v>42650.947916666664</v>
      </c>
    </row>
    <row r="238" spans="1:22" x14ac:dyDescent="0.35">
      <c r="A238">
        <v>2016</v>
      </c>
      <c r="B238" t="s">
        <v>63</v>
      </c>
      <c r="C238" t="s">
        <v>64</v>
      </c>
      <c r="D238">
        <v>237</v>
      </c>
      <c r="E238" s="4">
        <v>42650.954953703702</v>
      </c>
      <c r="F238">
        <v>9.0299999999999994</v>
      </c>
      <c r="G238">
        <v>17.38</v>
      </c>
      <c r="H238">
        <v>8.91</v>
      </c>
      <c r="I238">
        <v>92.8</v>
      </c>
      <c r="J238">
        <f t="shared" si="26"/>
        <v>0</v>
      </c>
      <c r="K238">
        <f t="shared" si="27"/>
        <v>0</v>
      </c>
      <c r="L238">
        <f t="shared" si="28"/>
        <v>0.01</v>
      </c>
      <c r="M238">
        <f t="shared" si="24"/>
        <v>1</v>
      </c>
      <c r="N238" s="35" t="s">
        <v>65</v>
      </c>
      <c r="O238">
        <f t="shared" si="29"/>
        <v>7.9999999999998295E-2</v>
      </c>
      <c r="P238">
        <f t="shared" si="30"/>
        <v>9.9999999999997868E-3</v>
      </c>
      <c r="Q238" t="s">
        <v>69</v>
      </c>
      <c r="R238" s="2">
        <f t="shared" si="31"/>
        <v>1.0416666664241347E-2</v>
      </c>
      <c r="S238" s="4">
        <f t="shared" si="25"/>
        <v>42650.958333333328</v>
      </c>
    </row>
    <row r="239" spans="1:22" x14ac:dyDescent="0.35">
      <c r="A239">
        <v>2016</v>
      </c>
      <c r="B239" t="s">
        <v>63</v>
      </c>
      <c r="C239" t="s">
        <v>64</v>
      </c>
      <c r="D239">
        <v>238</v>
      </c>
      <c r="E239" s="4">
        <v>42650.965370370373</v>
      </c>
      <c r="F239">
        <v>9.02</v>
      </c>
      <c r="G239">
        <v>17.3</v>
      </c>
      <c r="H239">
        <v>8.9</v>
      </c>
      <c r="I239">
        <v>92.6</v>
      </c>
      <c r="J239">
        <f t="shared" si="26"/>
        <v>0</v>
      </c>
      <c r="K239">
        <f t="shared" si="27"/>
        <v>0</v>
      </c>
      <c r="L239">
        <f t="shared" si="28"/>
        <v>0.01</v>
      </c>
      <c r="M239">
        <f t="shared" si="24"/>
        <v>1</v>
      </c>
      <c r="N239" s="35" t="s">
        <v>65</v>
      </c>
      <c r="O239">
        <f t="shared" si="29"/>
        <v>6.0000000000002274E-2</v>
      </c>
      <c r="P239">
        <f t="shared" si="30"/>
        <v>9.9999999999997868E-3</v>
      </c>
      <c r="Q239" t="s">
        <v>69</v>
      </c>
      <c r="R239" s="2">
        <f t="shared" si="31"/>
        <v>1.0416666671517305E-2</v>
      </c>
      <c r="S239" s="4">
        <f t="shared" si="25"/>
        <v>42650.96875</v>
      </c>
    </row>
    <row r="240" spans="1:22" x14ac:dyDescent="0.35">
      <c r="A240">
        <v>2016</v>
      </c>
      <c r="B240" t="s">
        <v>63</v>
      </c>
      <c r="C240" t="s">
        <v>64</v>
      </c>
      <c r="D240">
        <v>239</v>
      </c>
      <c r="E240" s="4">
        <v>42650.975787037038</v>
      </c>
      <c r="F240">
        <v>9.0299999999999994</v>
      </c>
      <c r="G240">
        <v>17.239999999999998</v>
      </c>
      <c r="H240">
        <v>8.91</v>
      </c>
      <c r="I240">
        <v>92.5</v>
      </c>
      <c r="J240">
        <f t="shared" si="26"/>
        <v>0</v>
      </c>
      <c r="K240">
        <f t="shared" si="27"/>
        <v>0</v>
      </c>
      <c r="L240">
        <f t="shared" si="28"/>
        <v>0.01</v>
      </c>
      <c r="M240">
        <f t="shared" si="24"/>
        <v>1</v>
      </c>
      <c r="N240" s="35" t="s">
        <v>65</v>
      </c>
      <c r="O240">
        <f t="shared" si="29"/>
        <v>3.9999999999999147E-2</v>
      </c>
      <c r="P240">
        <f t="shared" si="30"/>
        <v>9.9999999999997868E-3</v>
      </c>
      <c r="Q240" t="s">
        <v>69</v>
      </c>
      <c r="R240" s="2">
        <f t="shared" si="31"/>
        <v>1.0416666664241347E-2</v>
      </c>
      <c r="S240" s="4">
        <f t="shared" si="25"/>
        <v>42650.979166666664</v>
      </c>
    </row>
    <row r="241" spans="1:19" x14ac:dyDescent="0.35">
      <c r="A241">
        <v>2016</v>
      </c>
      <c r="B241" t="s">
        <v>63</v>
      </c>
      <c r="C241" t="s">
        <v>64</v>
      </c>
      <c r="D241">
        <v>240</v>
      </c>
      <c r="E241" s="4">
        <v>42650.986203703702</v>
      </c>
      <c r="F241">
        <v>9.02</v>
      </c>
      <c r="G241">
        <v>17.2</v>
      </c>
      <c r="H241">
        <v>8.9</v>
      </c>
      <c r="I241">
        <v>92.4</v>
      </c>
      <c r="J241">
        <f t="shared" si="26"/>
        <v>0</v>
      </c>
      <c r="K241">
        <f t="shared" si="27"/>
        <v>0</v>
      </c>
      <c r="L241">
        <f t="shared" si="28"/>
        <v>0.01</v>
      </c>
      <c r="M241">
        <f t="shared" si="24"/>
        <v>1</v>
      </c>
      <c r="N241" s="35" t="s">
        <v>65</v>
      </c>
      <c r="O241">
        <f t="shared" si="29"/>
        <v>5.9999999999998721E-2</v>
      </c>
      <c r="P241">
        <f t="shared" si="30"/>
        <v>3.9999999999999147E-2</v>
      </c>
      <c r="Q241" t="s">
        <v>69</v>
      </c>
      <c r="R241" s="2">
        <f t="shared" si="31"/>
        <v>1.0416666664241347E-2</v>
      </c>
      <c r="S241" s="4">
        <f t="shared" si="25"/>
        <v>42650.989583333328</v>
      </c>
    </row>
    <row r="242" spans="1:19" x14ac:dyDescent="0.35">
      <c r="A242">
        <v>2016</v>
      </c>
      <c r="B242" t="s">
        <v>63</v>
      </c>
      <c r="C242" t="s">
        <v>64</v>
      </c>
      <c r="D242">
        <v>241</v>
      </c>
      <c r="E242" s="4">
        <v>42650.996620370373</v>
      </c>
      <c r="F242">
        <v>9.06</v>
      </c>
      <c r="G242">
        <v>17.14</v>
      </c>
      <c r="H242">
        <v>8.94</v>
      </c>
      <c r="I242">
        <v>92.7</v>
      </c>
      <c r="J242">
        <f t="shared" si="26"/>
        <v>0</v>
      </c>
      <c r="K242">
        <f t="shared" si="27"/>
        <v>0</v>
      </c>
      <c r="L242">
        <f t="shared" si="28"/>
        <v>0.01</v>
      </c>
      <c r="M242">
        <f t="shared" si="24"/>
        <v>1</v>
      </c>
      <c r="N242" s="35" t="s">
        <v>65</v>
      </c>
      <c r="O242">
        <f t="shared" si="29"/>
        <v>3.9999999999999147E-2</v>
      </c>
      <c r="P242">
        <f t="shared" si="30"/>
        <v>2.9999999999999361E-2</v>
      </c>
      <c r="Q242" t="s">
        <v>69</v>
      </c>
      <c r="R242" s="2">
        <f t="shared" si="31"/>
        <v>1.0416666671517305E-2</v>
      </c>
      <c r="S242" s="4">
        <f t="shared" si="25"/>
        <v>42651</v>
      </c>
    </row>
    <row r="243" spans="1:19" x14ac:dyDescent="0.35">
      <c r="A243">
        <v>2016</v>
      </c>
      <c r="B243" t="s">
        <v>63</v>
      </c>
      <c r="C243" t="s">
        <v>64</v>
      </c>
      <c r="D243">
        <v>242</v>
      </c>
      <c r="E243" s="4">
        <v>42651.007037037038</v>
      </c>
      <c r="F243">
        <v>9.0299999999999994</v>
      </c>
      <c r="G243">
        <v>17.100000000000001</v>
      </c>
      <c r="H243">
        <v>8.91</v>
      </c>
      <c r="I243">
        <v>92.3</v>
      </c>
      <c r="J243">
        <f t="shared" si="26"/>
        <v>0</v>
      </c>
      <c r="K243">
        <f t="shared" si="27"/>
        <v>0</v>
      </c>
      <c r="L243">
        <f t="shared" si="28"/>
        <v>0.01</v>
      </c>
      <c r="M243">
        <f t="shared" si="24"/>
        <v>1</v>
      </c>
      <c r="N243" s="35" t="s">
        <v>65</v>
      </c>
      <c r="O243">
        <f t="shared" si="29"/>
        <v>4.00000000000027E-2</v>
      </c>
      <c r="P243">
        <f t="shared" si="30"/>
        <v>2.9999999999999361E-2</v>
      </c>
      <c r="Q243" t="s">
        <v>69</v>
      </c>
      <c r="R243" s="2">
        <f t="shared" si="31"/>
        <v>1.0416666664241347E-2</v>
      </c>
      <c r="S243" s="4">
        <f t="shared" si="25"/>
        <v>42651.010416666664</v>
      </c>
    </row>
    <row r="244" spans="1:19" x14ac:dyDescent="0.35">
      <c r="A244">
        <v>2016</v>
      </c>
      <c r="B244" t="s">
        <v>63</v>
      </c>
      <c r="C244" t="s">
        <v>64</v>
      </c>
      <c r="D244">
        <v>243</v>
      </c>
      <c r="E244" s="4">
        <v>42651.017453703702</v>
      </c>
      <c r="F244">
        <v>9.06</v>
      </c>
      <c r="G244">
        <v>17.059999999999999</v>
      </c>
      <c r="H244">
        <v>8.94</v>
      </c>
      <c r="I244">
        <v>92.5</v>
      </c>
      <c r="J244">
        <f t="shared" si="26"/>
        <v>0</v>
      </c>
      <c r="K244">
        <f t="shared" si="27"/>
        <v>0</v>
      </c>
      <c r="L244">
        <f t="shared" si="28"/>
        <v>0.01</v>
      </c>
      <c r="M244">
        <f t="shared" si="24"/>
        <v>1</v>
      </c>
      <c r="N244" s="35" t="s">
        <v>65</v>
      </c>
      <c r="O244">
        <f t="shared" si="29"/>
        <v>3.9999999999999147E-2</v>
      </c>
      <c r="P244">
        <f t="shared" si="30"/>
        <v>0</v>
      </c>
      <c r="Q244" t="s">
        <v>69</v>
      </c>
      <c r="R244" s="2">
        <f t="shared" si="31"/>
        <v>1.0416666664241347E-2</v>
      </c>
      <c r="S244" s="4">
        <f t="shared" si="25"/>
        <v>42651.020833333328</v>
      </c>
    </row>
    <row r="245" spans="1:19" x14ac:dyDescent="0.35">
      <c r="A245">
        <v>2016</v>
      </c>
      <c r="B245" t="s">
        <v>63</v>
      </c>
      <c r="C245" t="s">
        <v>64</v>
      </c>
      <c r="D245">
        <v>244</v>
      </c>
      <c r="E245" s="4">
        <v>42651.027870370373</v>
      </c>
      <c r="F245">
        <v>9.06</v>
      </c>
      <c r="G245">
        <v>17.02</v>
      </c>
      <c r="H245">
        <v>8.94</v>
      </c>
      <c r="I245">
        <v>92.4</v>
      </c>
      <c r="J245">
        <f t="shared" si="26"/>
        <v>0</v>
      </c>
      <c r="K245">
        <f t="shared" si="27"/>
        <v>0</v>
      </c>
      <c r="L245">
        <f t="shared" si="28"/>
        <v>0.01</v>
      </c>
      <c r="M245">
        <f t="shared" si="24"/>
        <v>1</v>
      </c>
      <c r="N245" s="35" t="s">
        <v>65</v>
      </c>
      <c r="O245">
        <f t="shared" si="29"/>
        <v>3.9999999999999147E-2</v>
      </c>
      <c r="P245">
        <f t="shared" si="30"/>
        <v>3.9999999999999147E-2</v>
      </c>
      <c r="Q245" t="s">
        <v>69</v>
      </c>
      <c r="R245" s="2">
        <f t="shared" si="31"/>
        <v>1.0416666671517305E-2</v>
      </c>
      <c r="S245" s="4">
        <f t="shared" si="25"/>
        <v>42651.03125</v>
      </c>
    </row>
    <row r="246" spans="1:19" x14ac:dyDescent="0.35">
      <c r="A246">
        <v>2016</v>
      </c>
      <c r="B246" t="s">
        <v>63</v>
      </c>
      <c r="C246" t="s">
        <v>64</v>
      </c>
      <c r="D246">
        <v>245</v>
      </c>
      <c r="E246" s="4">
        <v>42651.038287037038</v>
      </c>
      <c r="F246">
        <v>9.02</v>
      </c>
      <c r="G246">
        <v>16.98</v>
      </c>
      <c r="H246">
        <v>8.9</v>
      </c>
      <c r="I246">
        <v>91.9</v>
      </c>
      <c r="J246">
        <f t="shared" si="26"/>
        <v>0</v>
      </c>
      <c r="K246">
        <f t="shared" si="27"/>
        <v>0</v>
      </c>
      <c r="L246">
        <f t="shared" si="28"/>
        <v>0.01</v>
      </c>
      <c r="M246">
        <f t="shared" si="24"/>
        <v>1</v>
      </c>
      <c r="N246" s="35" t="s">
        <v>65</v>
      </c>
      <c r="O246">
        <f t="shared" si="29"/>
        <v>3.9999999999999147E-2</v>
      </c>
      <c r="P246">
        <f t="shared" si="30"/>
        <v>9.9999999999997868E-3</v>
      </c>
      <c r="Q246" t="s">
        <v>69</v>
      </c>
      <c r="R246" s="2">
        <f t="shared" si="31"/>
        <v>1.0416666664241347E-2</v>
      </c>
      <c r="S246" s="4">
        <f t="shared" si="25"/>
        <v>42651.041666666664</v>
      </c>
    </row>
    <row r="247" spans="1:19" x14ac:dyDescent="0.35">
      <c r="A247">
        <v>2016</v>
      </c>
      <c r="B247" t="s">
        <v>63</v>
      </c>
      <c r="C247" t="s">
        <v>64</v>
      </c>
      <c r="D247">
        <v>246</v>
      </c>
      <c r="E247" s="4">
        <v>42651.048703703702</v>
      </c>
      <c r="F247">
        <v>9.01</v>
      </c>
      <c r="G247">
        <v>16.940000000000001</v>
      </c>
      <c r="H247">
        <v>8.89</v>
      </c>
      <c r="I247">
        <v>91.8</v>
      </c>
      <c r="J247">
        <f t="shared" si="26"/>
        <v>0</v>
      </c>
      <c r="K247">
        <f t="shared" si="27"/>
        <v>0</v>
      </c>
      <c r="L247">
        <f t="shared" si="28"/>
        <v>0.01</v>
      </c>
      <c r="M247">
        <f t="shared" si="24"/>
        <v>1</v>
      </c>
      <c r="N247" s="35" t="s">
        <v>65</v>
      </c>
      <c r="O247">
        <f t="shared" si="29"/>
        <v>4.00000000000027E-2</v>
      </c>
      <c r="P247">
        <f t="shared" si="30"/>
        <v>9.9999999999997868E-3</v>
      </c>
      <c r="Q247" t="s">
        <v>69</v>
      </c>
      <c r="R247" s="2">
        <f t="shared" si="31"/>
        <v>1.0416666664241347E-2</v>
      </c>
      <c r="S247" s="4">
        <f t="shared" si="25"/>
        <v>42651.052083333328</v>
      </c>
    </row>
    <row r="248" spans="1:19" x14ac:dyDescent="0.35">
      <c r="A248">
        <v>2016</v>
      </c>
      <c r="B248" t="s">
        <v>63</v>
      </c>
      <c r="C248" t="s">
        <v>64</v>
      </c>
      <c r="D248">
        <v>247</v>
      </c>
      <c r="E248" s="4">
        <v>42651.059120370373</v>
      </c>
      <c r="F248">
        <v>9.02</v>
      </c>
      <c r="G248">
        <v>16.899999999999999</v>
      </c>
      <c r="H248">
        <v>8.9</v>
      </c>
      <c r="I248">
        <v>91.8</v>
      </c>
      <c r="J248">
        <f t="shared" si="26"/>
        <v>0</v>
      </c>
      <c r="K248">
        <f t="shared" si="27"/>
        <v>0</v>
      </c>
      <c r="L248">
        <f t="shared" si="28"/>
        <v>0.01</v>
      </c>
      <c r="M248">
        <f t="shared" si="24"/>
        <v>1</v>
      </c>
      <c r="N248" s="35" t="s">
        <v>65</v>
      </c>
      <c r="O248">
        <f t="shared" si="29"/>
        <v>3.9999999999999147E-2</v>
      </c>
      <c r="P248">
        <f t="shared" si="30"/>
        <v>6.0000000000000497E-2</v>
      </c>
      <c r="Q248" t="s">
        <v>69</v>
      </c>
      <c r="R248" s="2">
        <f t="shared" si="31"/>
        <v>1.0416666671517305E-2</v>
      </c>
      <c r="S248" s="4">
        <f t="shared" si="25"/>
        <v>42651.0625</v>
      </c>
    </row>
    <row r="249" spans="1:19" x14ac:dyDescent="0.35">
      <c r="A249">
        <v>2016</v>
      </c>
      <c r="B249" t="s">
        <v>63</v>
      </c>
      <c r="C249" t="s">
        <v>64</v>
      </c>
      <c r="D249">
        <v>248</v>
      </c>
      <c r="E249" s="4">
        <v>42651.069537037038</v>
      </c>
      <c r="F249">
        <v>8.9600000000000009</v>
      </c>
      <c r="G249">
        <v>16.86</v>
      </c>
      <c r="H249">
        <v>8.84</v>
      </c>
      <c r="I249">
        <v>91.1</v>
      </c>
      <c r="J249">
        <f t="shared" si="26"/>
        <v>0</v>
      </c>
      <c r="K249">
        <f t="shared" si="27"/>
        <v>0</v>
      </c>
      <c r="L249">
        <f t="shared" si="28"/>
        <v>0.01</v>
      </c>
      <c r="M249">
        <f t="shared" si="24"/>
        <v>1</v>
      </c>
      <c r="N249" s="35" t="s">
        <v>65</v>
      </c>
      <c r="O249">
        <f t="shared" si="29"/>
        <v>1.9999999999999574E-2</v>
      </c>
      <c r="P249">
        <f t="shared" si="30"/>
        <v>4.0000000000000924E-2</v>
      </c>
      <c r="Q249" t="s">
        <v>69</v>
      </c>
      <c r="R249" s="2">
        <f t="shared" si="31"/>
        <v>1.0416666664241347E-2</v>
      </c>
      <c r="S249" s="4">
        <f t="shared" si="25"/>
        <v>42651.072916666664</v>
      </c>
    </row>
    <row r="250" spans="1:19" x14ac:dyDescent="0.35">
      <c r="A250">
        <v>2016</v>
      </c>
      <c r="B250" t="s">
        <v>63</v>
      </c>
      <c r="C250" t="s">
        <v>64</v>
      </c>
      <c r="D250">
        <v>249</v>
      </c>
      <c r="E250" s="4">
        <v>42651.079953703702</v>
      </c>
      <c r="F250">
        <v>9</v>
      </c>
      <c r="G250">
        <v>16.84</v>
      </c>
      <c r="H250">
        <v>8.8800000000000008</v>
      </c>
      <c r="I250">
        <v>91.5</v>
      </c>
      <c r="J250">
        <f t="shared" si="26"/>
        <v>0</v>
      </c>
      <c r="K250">
        <f t="shared" si="27"/>
        <v>0</v>
      </c>
      <c r="L250">
        <f t="shared" si="28"/>
        <v>0.01</v>
      </c>
      <c r="M250">
        <f t="shared" si="24"/>
        <v>1</v>
      </c>
      <c r="N250" s="35" t="s">
        <v>65</v>
      </c>
      <c r="O250">
        <f t="shared" si="29"/>
        <v>3.9999999999999147E-2</v>
      </c>
      <c r="P250">
        <f t="shared" si="30"/>
        <v>9.9999999999997868E-3</v>
      </c>
      <c r="Q250" t="s">
        <v>69</v>
      </c>
      <c r="R250" s="2">
        <f t="shared" si="31"/>
        <v>1.0416666664241347E-2</v>
      </c>
      <c r="S250" s="4">
        <f t="shared" si="25"/>
        <v>42651.083333333328</v>
      </c>
    </row>
    <row r="251" spans="1:19" x14ac:dyDescent="0.35">
      <c r="A251">
        <v>2016</v>
      </c>
      <c r="B251" t="s">
        <v>63</v>
      </c>
      <c r="C251" t="s">
        <v>64</v>
      </c>
      <c r="D251">
        <v>250</v>
      </c>
      <c r="E251" s="4">
        <v>42651.090370370373</v>
      </c>
      <c r="F251">
        <v>9.01</v>
      </c>
      <c r="G251">
        <v>16.8</v>
      </c>
      <c r="H251">
        <v>8.89</v>
      </c>
      <c r="I251">
        <v>91.5</v>
      </c>
      <c r="J251">
        <f t="shared" si="26"/>
        <v>0</v>
      </c>
      <c r="K251">
        <f t="shared" si="27"/>
        <v>0</v>
      </c>
      <c r="L251">
        <f t="shared" si="28"/>
        <v>0.01</v>
      </c>
      <c r="M251">
        <f t="shared" si="24"/>
        <v>1</v>
      </c>
      <c r="N251" s="35" t="s">
        <v>65</v>
      </c>
      <c r="O251">
        <f t="shared" si="29"/>
        <v>1.9999999999999574E-2</v>
      </c>
      <c r="P251">
        <f t="shared" si="30"/>
        <v>4.0000000000000924E-2</v>
      </c>
      <c r="Q251" t="s">
        <v>69</v>
      </c>
      <c r="R251" s="2">
        <f t="shared" si="31"/>
        <v>1.0416666671517305E-2</v>
      </c>
      <c r="S251" s="4">
        <f t="shared" si="25"/>
        <v>42651.09375</v>
      </c>
    </row>
    <row r="252" spans="1:19" x14ac:dyDescent="0.35">
      <c r="A252">
        <v>2016</v>
      </c>
      <c r="B252" t="s">
        <v>63</v>
      </c>
      <c r="C252" t="s">
        <v>64</v>
      </c>
      <c r="D252">
        <v>251</v>
      </c>
      <c r="E252" s="4">
        <v>42651.100787037038</v>
      </c>
      <c r="F252">
        <v>8.9700000000000006</v>
      </c>
      <c r="G252">
        <v>16.78</v>
      </c>
      <c r="H252">
        <v>8.85</v>
      </c>
      <c r="I252">
        <v>91</v>
      </c>
      <c r="J252">
        <f t="shared" si="26"/>
        <v>0</v>
      </c>
      <c r="K252">
        <f t="shared" si="27"/>
        <v>0</v>
      </c>
      <c r="L252">
        <f t="shared" si="28"/>
        <v>0.01</v>
      </c>
      <c r="M252">
        <f t="shared" si="24"/>
        <v>1</v>
      </c>
      <c r="N252" s="35" t="s">
        <v>65</v>
      </c>
      <c r="O252">
        <f t="shared" si="29"/>
        <v>4.00000000000027E-2</v>
      </c>
      <c r="P252">
        <f t="shared" si="30"/>
        <v>2.9999999999999361E-2</v>
      </c>
      <c r="Q252" t="s">
        <v>69</v>
      </c>
      <c r="R252" s="2">
        <f t="shared" si="31"/>
        <v>1.0416666664241347E-2</v>
      </c>
      <c r="S252" s="4">
        <f t="shared" si="25"/>
        <v>42651.104166666664</v>
      </c>
    </row>
    <row r="253" spans="1:19" x14ac:dyDescent="0.35">
      <c r="A253">
        <v>2016</v>
      </c>
      <c r="B253" t="s">
        <v>63</v>
      </c>
      <c r="C253" t="s">
        <v>64</v>
      </c>
      <c r="D253">
        <v>252</v>
      </c>
      <c r="E253" s="4">
        <v>42651.111203703702</v>
      </c>
      <c r="F253">
        <v>8.94</v>
      </c>
      <c r="G253">
        <v>16.739999999999998</v>
      </c>
      <c r="H253">
        <v>8.82</v>
      </c>
      <c r="I253">
        <v>90.7</v>
      </c>
      <c r="J253">
        <f t="shared" si="26"/>
        <v>0</v>
      </c>
      <c r="K253">
        <f t="shared" si="27"/>
        <v>0</v>
      </c>
      <c r="L253">
        <f t="shared" si="28"/>
        <v>0.01</v>
      </c>
      <c r="M253">
        <f t="shared" si="24"/>
        <v>1</v>
      </c>
      <c r="N253" s="35" t="s">
        <v>65</v>
      </c>
      <c r="O253">
        <f t="shared" si="29"/>
        <v>1.9999999999999574E-2</v>
      </c>
      <c r="P253">
        <f t="shared" si="30"/>
        <v>1.9999999999999574E-2</v>
      </c>
      <c r="Q253" t="s">
        <v>69</v>
      </c>
      <c r="R253" s="2">
        <f t="shared" si="31"/>
        <v>1.0416666664241347E-2</v>
      </c>
      <c r="S253" s="4">
        <f t="shared" si="25"/>
        <v>42651.114583333328</v>
      </c>
    </row>
    <row r="254" spans="1:19" x14ac:dyDescent="0.35">
      <c r="A254">
        <v>2016</v>
      </c>
      <c r="B254" t="s">
        <v>63</v>
      </c>
      <c r="C254" t="s">
        <v>64</v>
      </c>
      <c r="D254">
        <v>253</v>
      </c>
      <c r="E254" s="4">
        <v>42651.121620370373</v>
      </c>
      <c r="F254">
        <v>8.92</v>
      </c>
      <c r="G254">
        <v>16.72</v>
      </c>
      <c r="H254">
        <v>8.8000000000000007</v>
      </c>
      <c r="I254">
        <v>90.4</v>
      </c>
      <c r="J254">
        <f t="shared" si="26"/>
        <v>0</v>
      </c>
      <c r="K254">
        <f t="shared" si="27"/>
        <v>0</v>
      </c>
      <c r="L254">
        <f t="shared" si="28"/>
        <v>0.01</v>
      </c>
      <c r="M254">
        <f t="shared" si="24"/>
        <v>1</v>
      </c>
      <c r="N254" s="35" t="s">
        <v>65</v>
      </c>
      <c r="O254">
        <f t="shared" si="29"/>
        <v>3.9999999999999147E-2</v>
      </c>
      <c r="P254">
        <f t="shared" si="30"/>
        <v>9.9999999999997868E-3</v>
      </c>
      <c r="Q254" t="s">
        <v>69</v>
      </c>
      <c r="R254" s="2">
        <f t="shared" si="31"/>
        <v>1.0416666671517305E-2</v>
      </c>
      <c r="S254" s="4">
        <f t="shared" si="25"/>
        <v>42651.125</v>
      </c>
    </row>
    <row r="255" spans="1:19" x14ac:dyDescent="0.35">
      <c r="A255">
        <v>2016</v>
      </c>
      <c r="B255" t="s">
        <v>63</v>
      </c>
      <c r="C255" t="s">
        <v>64</v>
      </c>
      <c r="D255">
        <v>254</v>
      </c>
      <c r="E255" s="4">
        <v>42651.132037037038</v>
      </c>
      <c r="F255">
        <v>8.93</v>
      </c>
      <c r="G255">
        <v>16.68</v>
      </c>
      <c r="H255">
        <v>8.81</v>
      </c>
      <c r="I255">
        <v>90.5</v>
      </c>
      <c r="J255">
        <f t="shared" si="26"/>
        <v>0</v>
      </c>
      <c r="K255">
        <f t="shared" si="27"/>
        <v>0</v>
      </c>
      <c r="L255">
        <f t="shared" si="28"/>
        <v>0.01</v>
      </c>
      <c r="M255">
        <f t="shared" ref="M255:M318" si="32">COUNTIF(J255:L255,"&gt;0")</f>
        <v>1</v>
      </c>
      <c r="N255" s="35" t="s">
        <v>65</v>
      </c>
      <c r="O255">
        <f t="shared" si="29"/>
        <v>1.9999999999999574E-2</v>
      </c>
      <c r="P255">
        <f t="shared" si="30"/>
        <v>2.000000000000135E-2</v>
      </c>
      <c r="Q255" t="s">
        <v>69</v>
      </c>
      <c r="R255" s="2">
        <f t="shared" si="31"/>
        <v>1.0416666664241347E-2</v>
      </c>
      <c r="S255" s="4">
        <f t="shared" si="25"/>
        <v>42651.135416666664</v>
      </c>
    </row>
    <row r="256" spans="1:19" x14ac:dyDescent="0.35">
      <c r="A256">
        <v>2016</v>
      </c>
      <c r="B256" t="s">
        <v>63</v>
      </c>
      <c r="C256" t="s">
        <v>64</v>
      </c>
      <c r="D256">
        <v>255</v>
      </c>
      <c r="E256" s="4">
        <v>42651.142453703702</v>
      </c>
      <c r="F256">
        <v>8.91</v>
      </c>
      <c r="G256">
        <v>16.66</v>
      </c>
      <c r="H256">
        <v>8.7899999999999991</v>
      </c>
      <c r="I256">
        <v>90.2</v>
      </c>
      <c r="J256">
        <f t="shared" si="26"/>
        <v>0</v>
      </c>
      <c r="K256">
        <f t="shared" si="27"/>
        <v>0</v>
      </c>
      <c r="L256">
        <f t="shared" si="28"/>
        <v>0.01</v>
      </c>
      <c r="M256">
        <f t="shared" si="32"/>
        <v>1</v>
      </c>
      <c r="N256" s="35" t="s">
        <v>65</v>
      </c>
      <c r="O256">
        <f t="shared" si="29"/>
        <v>1.9999999999999574E-2</v>
      </c>
      <c r="P256">
        <f t="shared" si="30"/>
        <v>1.9999999999999574E-2</v>
      </c>
      <c r="Q256" t="s">
        <v>69</v>
      </c>
      <c r="R256" s="2">
        <f t="shared" si="31"/>
        <v>1.0416666664241347E-2</v>
      </c>
      <c r="S256" s="4">
        <f t="shared" si="25"/>
        <v>42651.145833333328</v>
      </c>
    </row>
    <row r="257" spans="1:19" x14ac:dyDescent="0.35">
      <c r="A257">
        <v>2016</v>
      </c>
      <c r="B257" t="s">
        <v>63</v>
      </c>
      <c r="C257" t="s">
        <v>64</v>
      </c>
      <c r="D257">
        <v>256</v>
      </c>
      <c r="E257" s="4">
        <v>42651.152870370373</v>
      </c>
      <c r="F257">
        <v>8.89</v>
      </c>
      <c r="G257">
        <v>16.64</v>
      </c>
      <c r="H257">
        <v>8.77</v>
      </c>
      <c r="I257">
        <v>90</v>
      </c>
      <c r="J257">
        <f t="shared" si="26"/>
        <v>0</v>
      </c>
      <c r="K257">
        <f t="shared" si="27"/>
        <v>0</v>
      </c>
      <c r="L257">
        <f t="shared" si="28"/>
        <v>0.01</v>
      </c>
      <c r="M257">
        <f t="shared" si="32"/>
        <v>1</v>
      </c>
      <c r="N257" s="35" t="s">
        <v>65</v>
      </c>
      <c r="O257">
        <f t="shared" si="29"/>
        <v>1.9999999999999574E-2</v>
      </c>
      <c r="P257">
        <f t="shared" si="30"/>
        <v>2.9999999999999361E-2</v>
      </c>
      <c r="Q257" t="s">
        <v>69</v>
      </c>
      <c r="R257" s="2">
        <f t="shared" si="31"/>
        <v>1.0416666671517305E-2</v>
      </c>
      <c r="S257" s="4">
        <f t="shared" si="25"/>
        <v>42651.15625</v>
      </c>
    </row>
    <row r="258" spans="1:19" x14ac:dyDescent="0.35">
      <c r="A258">
        <v>2016</v>
      </c>
      <c r="B258" t="s">
        <v>63</v>
      </c>
      <c r="C258" t="s">
        <v>64</v>
      </c>
      <c r="D258">
        <v>257</v>
      </c>
      <c r="E258" s="4">
        <v>42651.163287037038</v>
      </c>
      <c r="F258">
        <v>8.86</v>
      </c>
      <c r="G258">
        <v>16.62</v>
      </c>
      <c r="H258">
        <v>8.74</v>
      </c>
      <c r="I258">
        <v>89.6</v>
      </c>
      <c r="J258">
        <f t="shared" si="26"/>
        <v>0</v>
      </c>
      <c r="K258">
        <f t="shared" si="27"/>
        <v>0</v>
      </c>
      <c r="L258">
        <f t="shared" si="28"/>
        <v>0.01</v>
      </c>
      <c r="M258">
        <f t="shared" si="32"/>
        <v>1</v>
      </c>
      <c r="N258" s="35" t="s">
        <v>65</v>
      </c>
      <c r="O258">
        <f t="shared" si="29"/>
        <v>1.9999999999999574E-2</v>
      </c>
      <c r="P258">
        <f t="shared" si="30"/>
        <v>9.9999999999997868E-3</v>
      </c>
      <c r="Q258" t="s">
        <v>69</v>
      </c>
      <c r="R258" s="2">
        <f t="shared" si="31"/>
        <v>1.0416666664241347E-2</v>
      </c>
      <c r="S258" s="4">
        <f t="shared" ref="S258:S321" si="33">MROUND(E258,"0:15")</f>
        <v>42651.166666666664</v>
      </c>
    </row>
    <row r="259" spans="1:19" x14ac:dyDescent="0.35">
      <c r="A259">
        <v>2016</v>
      </c>
      <c r="B259" t="s">
        <v>63</v>
      </c>
      <c r="C259" t="s">
        <v>64</v>
      </c>
      <c r="D259">
        <v>258</v>
      </c>
      <c r="E259" s="4">
        <v>42651.173703703702</v>
      </c>
      <c r="F259">
        <v>8.85</v>
      </c>
      <c r="G259">
        <v>16.64</v>
      </c>
      <c r="H259">
        <v>8.73</v>
      </c>
      <c r="I259">
        <v>89.6</v>
      </c>
      <c r="J259">
        <f t="shared" ref="J259:J322" si="34">IF(G259="",0.5,IF(G259&lt;=0,2,IF(G259&gt;=40,2, IF(AND(G259&gt;0,G259&lt;1),5,IF(AND(G259&gt;35,G259&lt;40),5,IF(O259&gt;=1.5,1.5,0))))))</f>
        <v>0</v>
      </c>
      <c r="K259">
        <f t="shared" ref="K259:K322" si="35">IF(H259="",0.5,IF(H259&lt;=0.1,2,IF(H259&gt;=20,2, IF(AND(H259&gt;0.1,H259&lt;0.2),5,IF(AND(H259&gt;16,H259&lt;20),5,IF(P259&gt;=2,1.5,0))))))</f>
        <v>0</v>
      </c>
      <c r="L259">
        <f t="shared" ref="L259:L322" si="36">IF(A259="",0.5,IF(B259="",0.5,IF(C259="",0.5,IF(E259="",0.5,IF(Q259="Y",0.01,0)))))</f>
        <v>0.01</v>
      </c>
      <c r="M259">
        <f t="shared" si="32"/>
        <v>1</v>
      </c>
      <c r="N259" s="35" t="s">
        <v>65</v>
      </c>
      <c r="O259">
        <f t="shared" ref="O259:O322" si="37">IF(G259="","",ABS(G260-G259))</f>
        <v>0</v>
      </c>
      <c r="P259">
        <f t="shared" ref="P259:P322" si="38">IF(H259="","",ABS(H260-H259))</f>
        <v>4.0000000000000924E-2</v>
      </c>
      <c r="Q259" t="s">
        <v>69</v>
      </c>
      <c r="R259" s="2">
        <f t="shared" ref="R259:R322" si="39">E259-E258</f>
        <v>1.0416666664241347E-2</v>
      </c>
      <c r="S259" s="4">
        <f t="shared" si="33"/>
        <v>42651.177083333328</v>
      </c>
    </row>
    <row r="260" spans="1:19" x14ac:dyDescent="0.35">
      <c r="A260">
        <v>2016</v>
      </c>
      <c r="B260" t="s">
        <v>63</v>
      </c>
      <c r="C260" t="s">
        <v>64</v>
      </c>
      <c r="D260">
        <v>259</v>
      </c>
      <c r="E260" s="4">
        <v>42651.184120370373</v>
      </c>
      <c r="F260">
        <v>8.81</v>
      </c>
      <c r="G260">
        <v>16.64</v>
      </c>
      <c r="H260">
        <v>8.69</v>
      </c>
      <c r="I260">
        <v>89.2</v>
      </c>
      <c r="J260">
        <f t="shared" si="34"/>
        <v>0</v>
      </c>
      <c r="K260">
        <f t="shared" si="35"/>
        <v>0</v>
      </c>
      <c r="L260">
        <f t="shared" si="36"/>
        <v>0.01</v>
      </c>
      <c r="M260">
        <f t="shared" si="32"/>
        <v>1</v>
      </c>
      <c r="N260" s="35" t="s">
        <v>65</v>
      </c>
      <c r="O260">
        <f t="shared" si="37"/>
        <v>0</v>
      </c>
      <c r="P260">
        <f t="shared" si="38"/>
        <v>3.0000000000001137E-2</v>
      </c>
      <c r="Q260" t="s">
        <v>69</v>
      </c>
      <c r="R260" s="2">
        <f t="shared" si="39"/>
        <v>1.0416666671517305E-2</v>
      </c>
      <c r="S260" s="4">
        <f t="shared" si="33"/>
        <v>42651.1875</v>
      </c>
    </row>
    <row r="261" spans="1:19" x14ac:dyDescent="0.35">
      <c r="A261">
        <v>2016</v>
      </c>
      <c r="B261" t="s">
        <v>63</v>
      </c>
      <c r="C261" t="s">
        <v>64</v>
      </c>
      <c r="D261">
        <v>260</v>
      </c>
      <c r="E261" s="4">
        <v>42651.194537037038</v>
      </c>
      <c r="F261">
        <v>8.84</v>
      </c>
      <c r="G261">
        <v>16.64</v>
      </c>
      <c r="H261">
        <v>8.7200000000000006</v>
      </c>
      <c r="I261">
        <v>89.5</v>
      </c>
      <c r="J261">
        <f t="shared" si="34"/>
        <v>0</v>
      </c>
      <c r="K261">
        <f t="shared" si="35"/>
        <v>0</v>
      </c>
      <c r="L261">
        <f t="shared" si="36"/>
        <v>0.01</v>
      </c>
      <c r="M261">
        <f t="shared" si="32"/>
        <v>1</v>
      </c>
      <c r="N261" s="35" t="s">
        <v>65</v>
      </c>
      <c r="O261">
        <f t="shared" si="37"/>
        <v>1.9999999999999574E-2</v>
      </c>
      <c r="P261">
        <f t="shared" si="38"/>
        <v>6.0000000000000497E-2</v>
      </c>
      <c r="Q261" t="s">
        <v>69</v>
      </c>
      <c r="R261" s="2">
        <f t="shared" si="39"/>
        <v>1.0416666664241347E-2</v>
      </c>
      <c r="S261" s="4">
        <f t="shared" si="33"/>
        <v>42651.197916666664</v>
      </c>
    </row>
    <row r="262" spans="1:19" x14ac:dyDescent="0.35">
      <c r="A262">
        <v>2016</v>
      </c>
      <c r="B262" t="s">
        <v>63</v>
      </c>
      <c r="C262" t="s">
        <v>64</v>
      </c>
      <c r="D262">
        <v>261</v>
      </c>
      <c r="E262" s="4">
        <v>42651.204953703702</v>
      </c>
      <c r="F262">
        <v>8.7799999999999994</v>
      </c>
      <c r="G262">
        <v>16.62</v>
      </c>
      <c r="H262">
        <v>8.66</v>
      </c>
      <c r="I262">
        <v>88.8</v>
      </c>
      <c r="J262">
        <f t="shared" si="34"/>
        <v>0</v>
      </c>
      <c r="K262">
        <f t="shared" si="35"/>
        <v>0</v>
      </c>
      <c r="L262">
        <f t="shared" si="36"/>
        <v>0.01</v>
      </c>
      <c r="M262">
        <f t="shared" si="32"/>
        <v>1</v>
      </c>
      <c r="N262" s="35" t="s">
        <v>65</v>
      </c>
      <c r="O262">
        <f t="shared" si="37"/>
        <v>0</v>
      </c>
      <c r="P262">
        <f t="shared" si="38"/>
        <v>4.0000000000000924E-2</v>
      </c>
      <c r="Q262" t="s">
        <v>69</v>
      </c>
      <c r="R262" s="2">
        <f t="shared" si="39"/>
        <v>1.0416666664241347E-2</v>
      </c>
      <c r="S262" s="4">
        <f t="shared" si="33"/>
        <v>42651.208333333328</v>
      </c>
    </row>
    <row r="263" spans="1:19" x14ac:dyDescent="0.35">
      <c r="A263">
        <v>2016</v>
      </c>
      <c r="B263" t="s">
        <v>63</v>
      </c>
      <c r="C263" t="s">
        <v>64</v>
      </c>
      <c r="D263">
        <v>262</v>
      </c>
      <c r="E263" s="4">
        <v>42651.215370370373</v>
      </c>
      <c r="F263">
        <v>8.74</v>
      </c>
      <c r="G263">
        <v>16.62</v>
      </c>
      <c r="H263">
        <v>8.6199999999999992</v>
      </c>
      <c r="I263">
        <v>88.4</v>
      </c>
      <c r="J263">
        <f t="shared" si="34"/>
        <v>0</v>
      </c>
      <c r="K263">
        <f t="shared" si="35"/>
        <v>0</v>
      </c>
      <c r="L263">
        <f t="shared" si="36"/>
        <v>0.01</v>
      </c>
      <c r="M263">
        <f t="shared" si="32"/>
        <v>1</v>
      </c>
      <c r="N263" s="35" t="s">
        <v>65</v>
      </c>
      <c r="O263">
        <f t="shared" si="37"/>
        <v>1.9999999999999574E-2</v>
      </c>
      <c r="P263">
        <f t="shared" si="38"/>
        <v>1.9999999999999574E-2</v>
      </c>
      <c r="Q263" t="s">
        <v>69</v>
      </c>
      <c r="R263" s="2">
        <f t="shared" si="39"/>
        <v>1.0416666671517305E-2</v>
      </c>
      <c r="S263" s="4">
        <f t="shared" si="33"/>
        <v>42651.21875</v>
      </c>
    </row>
    <row r="264" spans="1:19" x14ac:dyDescent="0.35">
      <c r="A264">
        <v>2016</v>
      </c>
      <c r="B264" t="s">
        <v>63</v>
      </c>
      <c r="C264" t="s">
        <v>64</v>
      </c>
      <c r="D264">
        <v>263</v>
      </c>
      <c r="E264" s="4">
        <v>42651.225787037038</v>
      </c>
      <c r="F264">
        <v>8.7200000000000006</v>
      </c>
      <c r="G264">
        <v>16.64</v>
      </c>
      <c r="H264">
        <v>8.6</v>
      </c>
      <c r="I264">
        <v>88.2</v>
      </c>
      <c r="J264">
        <f t="shared" si="34"/>
        <v>0</v>
      </c>
      <c r="K264">
        <f t="shared" si="35"/>
        <v>0</v>
      </c>
      <c r="L264">
        <f t="shared" si="36"/>
        <v>0.01</v>
      </c>
      <c r="M264">
        <f t="shared" si="32"/>
        <v>1</v>
      </c>
      <c r="N264" s="35" t="s">
        <v>65</v>
      </c>
      <c r="O264">
        <f t="shared" si="37"/>
        <v>1.9999999999999574E-2</v>
      </c>
      <c r="P264">
        <f t="shared" si="38"/>
        <v>7.0000000000000284E-2</v>
      </c>
      <c r="Q264" t="s">
        <v>69</v>
      </c>
      <c r="R264" s="2">
        <f t="shared" si="39"/>
        <v>1.0416666664241347E-2</v>
      </c>
      <c r="S264" s="4">
        <f t="shared" si="33"/>
        <v>42651.229166666664</v>
      </c>
    </row>
    <row r="265" spans="1:19" x14ac:dyDescent="0.35">
      <c r="A265">
        <v>2016</v>
      </c>
      <c r="B265" t="s">
        <v>63</v>
      </c>
      <c r="C265" t="s">
        <v>64</v>
      </c>
      <c r="D265">
        <v>264</v>
      </c>
      <c r="E265" s="4">
        <v>42651.236203703702</v>
      </c>
      <c r="F265">
        <v>8.65</v>
      </c>
      <c r="G265">
        <v>16.62</v>
      </c>
      <c r="H265">
        <v>8.5299999999999994</v>
      </c>
      <c r="I265">
        <v>87.5</v>
      </c>
      <c r="J265">
        <f t="shared" si="34"/>
        <v>0</v>
      </c>
      <c r="K265">
        <f t="shared" si="35"/>
        <v>0</v>
      </c>
      <c r="L265">
        <f t="shared" si="36"/>
        <v>0.01</v>
      </c>
      <c r="M265">
        <f t="shared" si="32"/>
        <v>1</v>
      </c>
      <c r="N265" s="35" t="s">
        <v>65</v>
      </c>
      <c r="O265">
        <f t="shared" si="37"/>
        <v>0</v>
      </c>
      <c r="P265">
        <f t="shared" si="38"/>
        <v>3.0000000000001137E-2</v>
      </c>
      <c r="Q265" t="s">
        <v>69</v>
      </c>
      <c r="R265" s="2">
        <f t="shared" si="39"/>
        <v>1.0416666664241347E-2</v>
      </c>
      <c r="S265" s="4">
        <f t="shared" si="33"/>
        <v>42651.239583333328</v>
      </c>
    </row>
    <row r="266" spans="1:19" x14ac:dyDescent="0.35">
      <c r="A266">
        <v>2016</v>
      </c>
      <c r="B266" t="s">
        <v>63</v>
      </c>
      <c r="C266" t="s">
        <v>64</v>
      </c>
      <c r="D266">
        <v>265</v>
      </c>
      <c r="E266" s="4">
        <v>42651.246620370373</v>
      </c>
      <c r="F266">
        <v>8.68</v>
      </c>
      <c r="G266">
        <v>16.62</v>
      </c>
      <c r="H266">
        <v>8.56</v>
      </c>
      <c r="I266">
        <v>87.8</v>
      </c>
      <c r="J266">
        <f t="shared" si="34"/>
        <v>0</v>
      </c>
      <c r="K266">
        <f t="shared" si="35"/>
        <v>0</v>
      </c>
      <c r="L266">
        <f t="shared" si="36"/>
        <v>0.01</v>
      </c>
      <c r="M266">
        <f t="shared" si="32"/>
        <v>1</v>
      </c>
      <c r="N266" s="35" t="s">
        <v>65</v>
      </c>
      <c r="O266">
        <f t="shared" si="37"/>
        <v>0</v>
      </c>
      <c r="P266">
        <f t="shared" si="38"/>
        <v>3.0000000000001137E-2</v>
      </c>
      <c r="Q266" t="s">
        <v>69</v>
      </c>
      <c r="R266" s="2">
        <f t="shared" si="39"/>
        <v>1.0416666671517305E-2</v>
      </c>
      <c r="S266" s="4">
        <f t="shared" si="33"/>
        <v>42651.25</v>
      </c>
    </row>
    <row r="267" spans="1:19" x14ac:dyDescent="0.35">
      <c r="A267">
        <v>2016</v>
      </c>
      <c r="B267" t="s">
        <v>63</v>
      </c>
      <c r="C267" t="s">
        <v>64</v>
      </c>
      <c r="D267">
        <v>266</v>
      </c>
      <c r="E267" s="4">
        <v>42651.257037037038</v>
      </c>
      <c r="F267">
        <v>8.64</v>
      </c>
      <c r="G267">
        <v>16.62</v>
      </c>
      <c r="H267">
        <v>8.5299999999999994</v>
      </c>
      <c r="I267">
        <v>87.4</v>
      </c>
      <c r="J267">
        <f t="shared" si="34"/>
        <v>0</v>
      </c>
      <c r="K267">
        <f t="shared" si="35"/>
        <v>0</v>
      </c>
      <c r="L267">
        <f t="shared" si="36"/>
        <v>0.01</v>
      </c>
      <c r="M267">
        <f t="shared" si="32"/>
        <v>1</v>
      </c>
      <c r="N267" s="35" t="s">
        <v>65</v>
      </c>
      <c r="O267">
        <f t="shared" si="37"/>
        <v>0</v>
      </c>
      <c r="P267">
        <f t="shared" si="38"/>
        <v>0</v>
      </c>
      <c r="Q267" t="s">
        <v>69</v>
      </c>
      <c r="R267" s="2">
        <f t="shared" si="39"/>
        <v>1.0416666664241347E-2</v>
      </c>
      <c r="S267" s="4">
        <f t="shared" si="33"/>
        <v>42651.260416666664</v>
      </c>
    </row>
    <row r="268" spans="1:19" x14ac:dyDescent="0.35">
      <c r="A268">
        <v>2016</v>
      </c>
      <c r="B268" t="s">
        <v>63</v>
      </c>
      <c r="C268" t="s">
        <v>64</v>
      </c>
      <c r="D268">
        <v>267</v>
      </c>
      <c r="E268" s="4">
        <v>42651.267453703702</v>
      </c>
      <c r="F268">
        <v>8.64</v>
      </c>
      <c r="G268">
        <v>16.62</v>
      </c>
      <c r="H268">
        <v>8.5299999999999994</v>
      </c>
      <c r="I268">
        <v>87.4</v>
      </c>
      <c r="J268">
        <f t="shared" si="34"/>
        <v>0</v>
      </c>
      <c r="K268">
        <f t="shared" si="35"/>
        <v>0</v>
      </c>
      <c r="L268">
        <f t="shared" si="36"/>
        <v>0.01</v>
      </c>
      <c r="M268">
        <f t="shared" si="32"/>
        <v>1</v>
      </c>
      <c r="N268" s="35" t="s">
        <v>65</v>
      </c>
      <c r="O268">
        <f t="shared" si="37"/>
        <v>1.9999999999999574E-2</v>
      </c>
      <c r="P268">
        <f t="shared" si="38"/>
        <v>2.000000000000135E-2</v>
      </c>
      <c r="Q268" t="s">
        <v>69</v>
      </c>
      <c r="R268" s="2">
        <f t="shared" si="39"/>
        <v>1.0416666664241347E-2</v>
      </c>
      <c r="S268" s="4">
        <f t="shared" si="33"/>
        <v>42651.270833333328</v>
      </c>
    </row>
    <row r="269" spans="1:19" x14ac:dyDescent="0.35">
      <c r="A269">
        <v>2016</v>
      </c>
      <c r="B269" t="s">
        <v>63</v>
      </c>
      <c r="C269" t="s">
        <v>64</v>
      </c>
      <c r="D269">
        <v>268</v>
      </c>
      <c r="E269" s="4">
        <v>42651.277870370373</v>
      </c>
      <c r="F269">
        <v>8.67</v>
      </c>
      <c r="G269">
        <v>16.64</v>
      </c>
      <c r="H269">
        <v>8.5500000000000007</v>
      </c>
      <c r="I269">
        <v>87.7</v>
      </c>
      <c r="J269">
        <f t="shared" si="34"/>
        <v>0</v>
      </c>
      <c r="K269">
        <f t="shared" si="35"/>
        <v>0</v>
      </c>
      <c r="L269">
        <f t="shared" si="36"/>
        <v>0.01</v>
      </c>
      <c r="M269">
        <f t="shared" si="32"/>
        <v>1</v>
      </c>
      <c r="N269" s="35" t="s">
        <v>65</v>
      </c>
      <c r="O269">
        <f t="shared" si="37"/>
        <v>0</v>
      </c>
      <c r="P269">
        <f t="shared" si="38"/>
        <v>1.0000000000001563E-2</v>
      </c>
      <c r="Q269" t="s">
        <v>69</v>
      </c>
      <c r="R269" s="2">
        <f t="shared" si="39"/>
        <v>1.0416666671517305E-2</v>
      </c>
      <c r="S269" s="4">
        <f t="shared" si="33"/>
        <v>42651.28125</v>
      </c>
    </row>
    <row r="270" spans="1:19" x14ac:dyDescent="0.35">
      <c r="A270">
        <v>2016</v>
      </c>
      <c r="B270" t="s">
        <v>63</v>
      </c>
      <c r="C270" t="s">
        <v>64</v>
      </c>
      <c r="D270">
        <v>269</v>
      </c>
      <c r="E270" s="4">
        <v>42651.288287037038</v>
      </c>
      <c r="F270">
        <v>8.66</v>
      </c>
      <c r="G270">
        <v>16.64</v>
      </c>
      <c r="H270">
        <v>8.5399999999999991</v>
      </c>
      <c r="I270">
        <v>87.6</v>
      </c>
      <c r="J270">
        <f t="shared" si="34"/>
        <v>0</v>
      </c>
      <c r="K270">
        <f t="shared" si="35"/>
        <v>0</v>
      </c>
      <c r="L270">
        <f t="shared" si="36"/>
        <v>0.01</v>
      </c>
      <c r="M270">
        <f t="shared" si="32"/>
        <v>1</v>
      </c>
      <c r="N270" s="35" t="s">
        <v>65</v>
      </c>
      <c r="O270">
        <f t="shared" si="37"/>
        <v>0</v>
      </c>
      <c r="P270">
        <f t="shared" si="38"/>
        <v>9.9999999999997868E-3</v>
      </c>
      <c r="Q270" t="s">
        <v>69</v>
      </c>
      <c r="R270" s="2">
        <f t="shared" si="39"/>
        <v>1.0416666664241347E-2</v>
      </c>
      <c r="S270" s="4">
        <f t="shared" si="33"/>
        <v>42651.291666666664</v>
      </c>
    </row>
    <row r="271" spans="1:19" x14ac:dyDescent="0.35">
      <c r="A271">
        <v>2016</v>
      </c>
      <c r="B271" t="s">
        <v>63</v>
      </c>
      <c r="C271" t="s">
        <v>64</v>
      </c>
      <c r="D271">
        <v>270</v>
      </c>
      <c r="E271" s="4">
        <v>42651.298703703702</v>
      </c>
      <c r="F271">
        <v>8.65</v>
      </c>
      <c r="G271">
        <v>16.64</v>
      </c>
      <c r="H271">
        <v>8.5299999999999994</v>
      </c>
      <c r="I271">
        <v>87.5</v>
      </c>
      <c r="J271">
        <f t="shared" si="34"/>
        <v>0</v>
      </c>
      <c r="K271">
        <f t="shared" si="35"/>
        <v>0</v>
      </c>
      <c r="L271">
        <f t="shared" si="36"/>
        <v>0.01</v>
      </c>
      <c r="M271">
        <f t="shared" si="32"/>
        <v>1</v>
      </c>
      <c r="N271" s="35" t="s">
        <v>65</v>
      </c>
      <c r="O271">
        <f t="shared" si="37"/>
        <v>0</v>
      </c>
      <c r="P271">
        <f t="shared" si="38"/>
        <v>9.9999999999997868E-3</v>
      </c>
      <c r="Q271" t="s">
        <v>69</v>
      </c>
      <c r="R271" s="2">
        <f t="shared" si="39"/>
        <v>1.0416666664241347E-2</v>
      </c>
      <c r="S271" s="4">
        <f t="shared" si="33"/>
        <v>42651.302083333328</v>
      </c>
    </row>
    <row r="272" spans="1:19" x14ac:dyDescent="0.35">
      <c r="A272">
        <v>2016</v>
      </c>
      <c r="B272" t="s">
        <v>63</v>
      </c>
      <c r="C272" t="s">
        <v>64</v>
      </c>
      <c r="D272">
        <v>271</v>
      </c>
      <c r="E272" s="4">
        <v>42651.309120370373</v>
      </c>
      <c r="F272">
        <v>8.6300000000000008</v>
      </c>
      <c r="G272">
        <v>16.64</v>
      </c>
      <c r="H272">
        <v>8.52</v>
      </c>
      <c r="I272">
        <v>87.3</v>
      </c>
      <c r="J272">
        <f t="shared" si="34"/>
        <v>0</v>
      </c>
      <c r="K272">
        <f t="shared" si="35"/>
        <v>0</v>
      </c>
      <c r="L272">
        <f t="shared" si="36"/>
        <v>0.01</v>
      </c>
      <c r="M272">
        <f t="shared" si="32"/>
        <v>1</v>
      </c>
      <c r="N272" s="35" t="s">
        <v>65</v>
      </c>
      <c r="O272">
        <f t="shared" si="37"/>
        <v>0</v>
      </c>
      <c r="P272">
        <f t="shared" si="38"/>
        <v>1.9999999999999574E-2</v>
      </c>
      <c r="Q272" t="s">
        <v>69</v>
      </c>
      <c r="R272" s="2">
        <f t="shared" si="39"/>
        <v>1.0416666671517305E-2</v>
      </c>
      <c r="S272" s="4">
        <f t="shared" si="33"/>
        <v>42651.3125</v>
      </c>
    </row>
    <row r="273" spans="1:19" x14ac:dyDescent="0.35">
      <c r="A273">
        <v>2016</v>
      </c>
      <c r="B273" t="s">
        <v>63</v>
      </c>
      <c r="C273" t="s">
        <v>64</v>
      </c>
      <c r="D273">
        <v>272</v>
      </c>
      <c r="E273" s="4">
        <v>42651.319537037038</v>
      </c>
      <c r="F273">
        <v>8.61</v>
      </c>
      <c r="G273">
        <v>16.64</v>
      </c>
      <c r="H273">
        <v>8.5</v>
      </c>
      <c r="I273">
        <v>87.1</v>
      </c>
      <c r="J273">
        <f t="shared" si="34"/>
        <v>0</v>
      </c>
      <c r="K273">
        <f t="shared" si="35"/>
        <v>0</v>
      </c>
      <c r="L273">
        <f t="shared" si="36"/>
        <v>0.01</v>
      </c>
      <c r="M273">
        <f t="shared" si="32"/>
        <v>1</v>
      </c>
      <c r="N273" s="35" t="s">
        <v>65</v>
      </c>
      <c r="O273">
        <f t="shared" si="37"/>
        <v>1.9999999999999574E-2</v>
      </c>
      <c r="P273">
        <f t="shared" si="38"/>
        <v>1.9999999999999574E-2</v>
      </c>
      <c r="Q273" t="s">
        <v>69</v>
      </c>
      <c r="R273" s="2">
        <f t="shared" si="39"/>
        <v>1.0416666664241347E-2</v>
      </c>
      <c r="S273" s="4">
        <f t="shared" si="33"/>
        <v>42651.322916666664</v>
      </c>
    </row>
    <row r="274" spans="1:19" x14ac:dyDescent="0.35">
      <c r="A274">
        <v>2016</v>
      </c>
      <c r="B274" t="s">
        <v>63</v>
      </c>
      <c r="C274" t="s">
        <v>64</v>
      </c>
      <c r="D274">
        <v>273</v>
      </c>
      <c r="E274" s="4">
        <v>42651.329953703702</v>
      </c>
      <c r="F274">
        <v>8.59</v>
      </c>
      <c r="G274">
        <v>16.66</v>
      </c>
      <c r="H274">
        <v>8.48</v>
      </c>
      <c r="I274">
        <v>87</v>
      </c>
      <c r="J274">
        <f t="shared" si="34"/>
        <v>0</v>
      </c>
      <c r="K274">
        <f t="shared" si="35"/>
        <v>0</v>
      </c>
      <c r="L274">
        <f t="shared" si="36"/>
        <v>0.01</v>
      </c>
      <c r="M274">
        <f t="shared" si="32"/>
        <v>1</v>
      </c>
      <c r="N274" s="35" t="s">
        <v>65</v>
      </c>
      <c r="O274">
        <f t="shared" si="37"/>
        <v>0</v>
      </c>
      <c r="P274">
        <f t="shared" si="38"/>
        <v>3.9999999999999147E-2</v>
      </c>
      <c r="Q274" t="s">
        <v>69</v>
      </c>
      <c r="R274" s="2">
        <f t="shared" si="39"/>
        <v>1.0416666664241347E-2</v>
      </c>
      <c r="S274" s="4">
        <f t="shared" si="33"/>
        <v>42651.333333333328</v>
      </c>
    </row>
    <row r="275" spans="1:19" x14ac:dyDescent="0.35">
      <c r="A275">
        <v>2016</v>
      </c>
      <c r="B275" t="s">
        <v>63</v>
      </c>
      <c r="C275" t="s">
        <v>64</v>
      </c>
      <c r="D275">
        <v>274</v>
      </c>
      <c r="E275" s="4">
        <v>42651.340370370373</v>
      </c>
      <c r="F275">
        <v>8.6300000000000008</v>
      </c>
      <c r="G275">
        <v>16.66</v>
      </c>
      <c r="H275">
        <v>8.52</v>
      </c>
      <c r="I275">
        <v>87.4</v>
      </c>
      <c r="J275">
        <f t="shared" si="34"/>
        <v>0</v>
      </c>
      <c r="K275">
        <f t="shared" si="35"/>
        <v>0</v>
      </c>
      <c r="L275">
        <f t="shared" si="36"/>
        <v>0.01</v>
      </c>
      <c r="M275">
        <f t="shared" si="32"/>
        <v>1</v>
      </c>
      <c r="N275" s="35" t="s">
        <v>65</v>
      </c>
      <c r="O275">
        <f t="shared" si="37"/>
        <v>1.9999999999999574E-2</v>
      </c>
      <c r="P275">
        <f t="shared" si="38"/>
        <v>1.9999999999999574E-2</v>
      </c>
      <c r="Q275" t="s">
        <v>69</v>
      </c>
      <c r="R275" s="2">
        <f t="shared" si="39"/>
        <v>1.0416666671517305E-2</v>
      </c>
      <c r="S275" s="4">
        <f t="shared" si="33"/>
        <v>42651.34375</v>
      </c>
    </row>
    <row r="276" spans="1:19" x14ac:dyDescent="0.35">
      <c r="A276">
        <v>2016</v>
      </c>
      <c r="B276" t="s">
        <v>63</v>
      </c>
      <c r="C276" t="s">
        <v>64</v>
      </c>
      <c r="D276">
        <v>275</v>
      </c>
      <c r="E276" s="4">
        <v>42651.350787037038</v>
      </c>
      <c r="F276">
        <v>8.66</v>
      </c>
      <c r="G276">
        <v>16.68</v>
      </c>
      <c r="H276">
        <v>8.5399999999999991</v>
      </c>
      <c r="I276">
        <v>87.7</v>
      </c>
      <c r="J276">
        <f t="shared" si="34"/>
        <v>0</v>
      </c>
      <c r="K276">
        <f t="shared" si="35"/>
        <v>0</v>
      </c>
      <c r="L276">
        <f t="shared" si="36"/>
        <v>0.01</v>
      </c>
      <c r="M276">
        <f t="shared" si="32"/>
        <v>1</v>
      </c>
      <c r="N276" s="35" t="s">
        <v>65</v>
      </c>
      <c r="O276">
        <f t="shared" si="37"/>
        <v>1.9999999999999574E-2</v>
      </c>
      <c r="P276">
        <f t="shared" si="38"/>
        <v>0</v>
      </c>
      <c r="Q276" t="s">
        <v>69</v>
      </c>
      <c r="R276" s="2">
        <f t="shared" si="39"/>
        <v>1.0416666664241347E-2</v>
      </c>
      <c r="S276" s="4">
        <f t="shared" si="33"/>
        <v>42651.354166666664</v>
      </c>
    </row>
    <row r="277" spans="1:19" x14ac:dyDescent="0.35">
      <c r="A277">
        <v>2016</v>
      </c>
      <c r="B277" t="s">
        <v>63</v>
      </c>
      <c r="C277" t="s">
        <v>64</v>
      </c>
      <c r="D277">
        <v>276</v>
      </c>
      <c r="E277" s="4">
        <v>42651.361203703702</v>
      </c>
      <c r="F277">
        <v>8.66</v>
      </c>
      <c r="G277">
        <v>16.7</v>
      </c>
      <c r="H277">
        <v>8.5399999999999991</v>
      </c>
      <c r="I277">
        <v>87.8</v>
      </c>
      <c r="J277">
        <f t="shared" si="34"/>
        <v>0</v>
      </c>
      <c r="K277">
        <f t="shared" si="35"/>
        <v>0</v>
      </c>
      <c r="L277">
        <f t="shared" si="36"/>
        <v>0.01</v>
      </c>
      <c r="M277">
        <f t="shared" si="32"/>
        <v>1</v>
      </c>
      <c r="N277" s="35" t="s">
        <v>65</v>
      </c>
      <c r="O277">
        <f t="shared" si="37"/>
        <v>1.9999999999999574E-2</v>
      </c>
      <c r="P277">
        <f t="shared" si="38"/>
        <v>3.0000000000001137E-2</v>
      </c>
      <c r="Q277" t="s">
        <v>69</v>
      </c>
      <c r="R277" s="2">
        <f t="shared" si="39"/>
        <v>1.0416666664241347E-2</v>
      </c>
      <c r="S277" s="4">
        <f t="shared" si="33"/>
        <v>42651.364583333328</v>
      </c>
    </row>
    <row r="278" spans="1:19" x14ac:dyDescent="0.35">
      <c r="A278">
        <v>2016</v>
      </c>
      <c r="B278" t="s">
        <v>63</v>
      </c>
      <c r="C278" t="s">
        <v>64</v>
      </c>
      <c r="D278">
        <v>277</v>
      </c>
      <c r="E278" s="4">
        <v>42651.371620370373</v>
      </c>
      <c r="F278">
        <v>8.69</v>
      </c>
      <c r="G278">
        <v>16.72</v>
      </c>
      <c r="H278">
        <v>8.57</v>
      </c>
      <c r="I278">
        <v>88.1</v>
      </c>
      <c r="J278">
        <f t="shared" si="34"/>
        <v>0</v>
      </c>
      <c r="K278">
        <f t="shared" si="35"/>
        <v>0</v>
      </c>
      <c r="L278">
        <f t="shared" si="36"/>
        <v>0.01</v>
      </c>
      <c r="M278">
        <f t="shared" si="32"/>
        <v>1</v>
      </c>
      <c r="N278" s="35" t="s">
        <v>65</v>
      </c>
      <c r="O278">
        <f t="shared" si="37"/>
        <v>1.9999999999999574E-2</v>
      </c>
      <c r="P278">
        <f t="shared" si="38"/>
        <v>8.9999999999999858E-2</v>
      </c>
      <c r="Q278" t="s">
        <v>69</v>
      </c>
      <c r="R278" s="2">
        <f t="shared" si="39"/>
        <v>1.0416666671517305E-2</v>
      </c>
      <c r="S278" s="4">
        <f t="shared" si="33"/>
        <v>42651.375</v>
      </c>
    </row>
    <row r="279" spans="1:19" x14ac:dyDescent="0.35">
      <c r="A279">
        <v>2016</v>
      </c>
      <c r="B279" t="s">
        <v>63</v>
      </c>
      <c r="C279" t="s">
        <v>64</v>
      </c>
      <c r="D279">
        <v>278</v>
      </c>
      <c r="E279" s="4">
        <v>42651.382037037038</v>
      </c>
      <c r="F279">
        <v>8.7799999999999994</v>
      </c>
      <c r="G279">
        <v>16.739999999999998</v>
      </c>
      <c r="H279">
        <v>8.66</v>
      </c>
      <c r="I279">
        <v>89</v>
      </c>
      <c r="J279">
        <f t="shared" si="34"/>
        <v>0</v>
      </c>
      <c r="K279">
        <f t="shared" si="35"/>
        <v>0</v>
      </c>
      <c r="L279">
        <f t="shared" si="36"/>
        <v>0.01</v>
      </c>
      <c r="M279">
        <f t="shared" si="32"/>
        <v>1</v>
      </c>
      <c r="N279" s="35" t="s">
        <v>65</v>
      </c>
      <c r="O279">
        <f t="shared" si="37"/>
        <v>2.0000000000003126E-2</v>
      </c>
      <c r="P279">
        <f t="shared" si="38"/>
        <v>7.0000000000000284E-2</v>
      </c>
      <c r="Q279" t="s">
        <v>69</v>
      </c>
      <c r="R279" s="2">
        <f t="shared" si="39"/>
        <v>1.0416666664241347E-2</v>
      </c>
      <c r="S279" s="4">
        <f t="shared" si="33"/>
        <v>42651.385416666664</v>
      </c>
    </row>
    <row r="280" spans="1:19" x14ac:dyDescent="0.35">
      <c r="A280">
        <v>2016</v>
      </c>
      <c r="B280" t="s">
        <v>63</v>
      </c>
      <c r="C280" t="s">
        <v>64</v>
      </c>
      <c r="D280">
        <v>279</v>
      </c>
      <c r="E280" s="4">
        <v>42651.392453703702</v>
      </c>
      <c r="F280">
        <v>8.85</v>
      </c>
      <c r="G280">
        <v>16.760000000000002</v>
      </c>
      <c r="H280">
        <v>8.73</v>
      </c>
      <c r="I280">
        <v>89.8</v>
      </c>
      <c r="J280">
        <f t="shared" si="34"/>
        <v>0</v>
      </c>
      <c r="K280">
        <f t="shared" si="35"/>
        <v>0</v>
      </c>
      <c r="L280">
        <f t="shared" si="36"/>
        <v>0.01</v>
      </c>
      <c r="M280">
        <f t="shared" si="32"/>
        <v>1</v>
      </c>
      <c r="N280" s="35" t="s">
        <v>65</v>
      </c>
      <c r="O280">
        <f t="shared" si="37"/>
        <v>3.9999999999999147E-2</v>
      </c>
      <c r="P280">
        <f t="shared" si="38"/>
        <v>2.9999999999999361E-2</v>
      </c>
      <c r="Q280" t="s">
        <v>69</v>
      </c>
      <c r="R280" s="2">
        <f t="shared" si="39"/>
        <v>1.0416666664241347E-2</v>
      </c>
      <c r="S280" s="4">
        <f t="shared" si="33"/>
        <v>42651.395833333328</v>
      </c>
    </row>
    <row r="281" spans="1:19" x14ac:dyDescent="0.35">
      <c r="A281">
        <v>2016</v>
      </c>
      <c r="B281" t="s">
        <v>63</v>
      </c>
      <c r="C281" t="s">
        <v>64</v>
      </c>
      <c r="D281">
        <v>280</v>
      </c>
      <c r="E281" s="4">
        <v>42651.402870370373</v>
      </c>
      <c r="F281">
        <v>8.8800000000000008</v>
      </c>
      <c r="G281">
        <v>16.8</v>
      </c>
      <c r="H281">
        <v>8.76</v>
      </c>
      <c r="I281">
        <v>90.2</v>
      </c>
      <c r="J281">
        <f t="shared" si="34"/>
        <v>0</v>
      </c>
      <c r="K281">
        <f t="shared" si="35"/>
        <v>0</v>
      </c>
      <c r="L281">
        <f t="shared" si="36"/>
        <v>0.01</v>
      </c>
      <c r="M281">
        <f t="shared" si="32"/>
        <v>1</v>
      </c>
      <c r="N281" s="35" t="s">
        <v>65</v>
      </c>
      <c r="O281">
        <f t="shared" si="37"/>
        <v>1.9999999999999574E-2</v>
      </c>
      <c r="P281">
        <f t="shared" si="38"/>
        <v>5.0000000000000711E-2</v>
      </c>
      <c r="Q281" t="s">
        <v>69</v>
      </c>
      <c r="R281" s="2">
        <f t="shared" si="39"/>
        <v>1.0416666671517305E-2</v>
      </c>
      <c r="S281" s="4">
        <f t="shared" si="33"/>
        <v>42651.40625</v>
      </c>
    </row>
    <row r="282" spans="1:19" x14ac:dyDescent="0.35">
      <c r="A282">
        <v>2016</v>
      </c>
      <c r="B282" t="s">
        <v>63</v>
      </c>
      <c r="C282" t="s">
        <v>64</v>
      </c>
      <c r="D282">
        <v>281</v>
      </c>
      <c r="E282" s="4">
        <v>42651.413287037038</v>
      </c>
      <c r="F282">
        <v>8.93</v>
      </c>
      <c r="G282">
        <v>16.82</v>
      </c>
      <c r="H282">
        <v>8.81</v>
      </c>
      <c r="I282">
        <v>90.7</v>
      </c>
      <c r="J282">
        <f t="shared" si="34"/>
        <v>0</v>
      </c>
      <c r="K282">
        <f t="shared" si="35"/>
        <v>0</v>
      </c>
      <c r="L282">
        <f t="shared" si="36"/>
        <v>0.01</v>
      </c>
      <c r="M282">
        <f t="shared" si="32"/>
        <v>1</v>
      </c>
      <c r="N282" s="35" t="s">
        <v>65</v>
      </c>
      <c r="O282">
        <f t="shared" si="37"/>
        <v>1.9999999999999574E-2</v>
      </c>
      <c r="P282">
        <f t="shared" si="38"/>
        <v>4.9999999999998934E-2</v>
      </c>
      <c r="Q282" t="s">
        <v>69</v>
      </c>
      <c r="R282" s="2">
        <f t="shared" si="39"/>
        <v>1.0416666664241347E-2</v>
      </c>
      <c r="S282" s="4">
        <f t="shared" si="33"/>
        <v>42651.416666666664</v>
      </c>
    </row>
    <row r="283" spans="1:19" x14ac:dyDescent="0.35">
      <c r="A283">
        <v>2016</v>
      </c>
      <c r="B283" t="s">
        <v>63</v>
      </c>
      <c r="C283" t="s">
        <v>64</v>
      </c>
      <c r="D283">
        <v>282</v>
      </c>
      <c r="E283" s="4">
        <v>42651.423703703702</v>
      </c>
      <c r="F283">
        <v>8.98</v>
      </c>
      <c r="G283">
        <v>16.84</v>
      </c>
      <c r="H283">
        <v>8.86</v>
      </c>
      <c r="I283">
        <v>91.3</v>
      </c>
      <c r="J283">
        <f t="shared" si="34"/>
        <v>0</v>
      </c>
      <c r="K283">
        <f t="shared" si="35"/>
        <v>0</v>
      </c>
      <c r="L283">
        <f t="shared" si="36"/>
        <v>0.01</v>
      </c>
      <c r="M283">
        <f t="shared" si="32"/>
        <v>1</v>
      </c>
      <c r="N283" s="35" t="s">
        <v>65</v>
      </c>
      <c r="O283">
        <f t="shared" si="37"/>
        <v>1.9999999999999574E-2</v>
      </c>
      <c r="P283">
        <f t="shared" si="38"/>
        <v>6.0000000000000497E-2</v>
      </c>
      <c r="Q283" t="s">
        <v>69</v>
      </c>
      <c r="R283" s="2">
        <f t="shared" si="39"/>
        <v>1.0416666664241347E-2</v>
      </c>
      <c r="S283" s="4">
        <f t="shared" si="33"/>
        <v>42651.427083333328</v>
      </c>
    </row>
    <row r="284" spans="1:19" x14ac:dyDescent="0.35">
      <c r="A284">
        <v>2016</v>
      </c>
      <c r="B284" t="s">
        <v>63</v>
      </c>
      <c r="C284" t="s">
        <v>64</v>
      </c>
      <c r="D284">
        <v>283</v>
      </c>
      <c r="E284" s="4">
        <v>42651.434120370373</v>
      </c>
      <c r="F284">
        <v>9.0399999999999991</v>
      </c>
      <c r="G284">
        <v>16.86</v>
      </c>
      <c r="H284">
        <v>8.92</v>
      </c>
      <c r="I284">
        <v>91.9</v>
      </c>
      <c r="J284">
        <f t="shared" si="34"/>
        <v>0</v>
      </c>
      <c r="K284">
        <f t="shared" si="35"/>
        <v>0</v>
      </c>
      <c r="L284">
        <f t="shared" si="36"/>
        <v>0.01</v>
      </c>
      <c r="M284">
        <f t="shared" si="32"/>
        <v>1</v>
      </c>
      <c r="N284" s="35" t="s">
        <v>65</v>
      </c>
      <c r="O284">
        <f t="shared" si="37"/>
        <v>3.9999999999999147E-2</v>
      </c>
      <c r="P284">
        <f t="shared" si="38"/>
        <v>9.9999999999997868E-3</v>
      </c>
      <c r="Q284" t="s">
        <v>69</v>
      </c>
      <c r="R284" s="2">
        <f t="shared" si="39"/>
        <v>1.0416666671517305E-2</v>
      </c>
      <c r="S284" s="4">
        <f t="shared" si="33"/>
        <v>42651.4375</v>
      </c>
    </row>
    <row r="285" spans="1:19" x14ac:dyDescent="0.35">
      <c r="A285">
        <v>2016</v>
      </c>
      <c r="B285" t="s">
        <v>63</v>
      </c>
      <c r="C285" t="s">
        <v>64</v>
      </c>
      <c r="D285">
        <v>284</v>
      </c>
      <c r="E285" s="4">
        <v>42651.444537037038</v>
      </c>
      <c r="F285">
        <v>9.0500000000000007</v>
      </c>
      <c r="G285">
        <v>16.899999999999999</v>
      </c>
      <c r="H285">
        <v>8.93</v>
      </c>
      <c r="I285">
        <v>92.1</v>
      </c>
      <c r="J285">
        <f t="shared" si="34"/>
        <v>0</v>
      </c>
      <c r="K285">
        <f t="shared" si="35"/>
        <v>0</v>
      </c>
      <c r="L285">
        <f t="shared" si="36"/>
        <v>0.01</v>
      </c>
      <c r="M285">
        <f t="shared" si="32"/>
        <v>1</v>
      </c>
      <c r="N285" s="35" t="s">
        <v>65</v>
      </c>
      <c r="O285">
        <f t="shared" si="37"/>
        <v>4.00000000000027E-2</v>
      </c>
      <c r="P285">
        <f t="shared" si="38"/>
        <v>8.0000000000000071E-2</v>
      </c>
      <c r="Q285" t="s">
        <v>69</v>
      </c>
      <c r="R285" s="2">
        <f t="shared" si="39"/>
        <v>1.0416666664241347E-2</v>
      </c>
      <c r="S285" s="4">
        <f t="shared" si="33"/>
        <v>42651.447916666664</v>
      </c>
    </row>
    <row r="286" spans="1:19" x14ac:dyDescent="0.35">
      <c r="A286">
        <v>2016</v>
      </c>
      <c r="B286" t="s">
        <v>63</v>
      </c>
      <c r="C286" t="s">
        <v>64</v>
      </c>
      <c r="D286">
        <v>285</v>
      </c>
      <c r="E286" s="4">
        <v>42651.454953703702</v>
      </c>
      <c r="F286">
        <v>9.1300000000000008</v>
      </c>
      <c r="G286">
        <v>16.940000000000001</v>
      </c>
      <c r="H286">
        <v>9.01</v>
      </c>
      <c r="I286">
        <v>93</v>
      </c>
      <c r="J286">
        <f t="shared" si="34"/>
        <v>0</v>
      </c>
      <c r="K286">
        <f t="shared" si="35"/>
        <v>0</v>
      </c>
      <c r="L286">
        <f t="shared" si="36"/>
        <v>0.01</v>
      </c>
      <c r="M286">
        <f t="shared" si="32"/>
        <v>1</v>
      </c>
      <c r="N286" s="35" t="s">
        <v>65</v>
      </c>
      <c r="O286">
        <f t="shared" si="37"/>
        <v>3.9999999999999147E-2</v>
      </c>
      <c r="P286">
        <f t="shared" si="38"/>
        <v>8.9999999999999858E-2</v>
      </c>
      <c r="Q286" t="s">
        <v>69</v>
      </c>
      <c r="R286" s="2">
        <f t="shared" si="39"/>
        <v>1.0416666664241347E-2</v>
      </c>
      <c r="S286" s="4">
        <f t="shared" si="33"/>
        <v>42651.458333333328</v>
      </c>
    </row>
    <row r="287" spans="1:19" x14ac:dyDescent="0.35">
      <c r="A287">
        <v>2016</v>
      </c>
      <c r="B287" t="s">
        <v>63</v>
      </c>
      <c r="C287" t="s">
        <v>64</v>
      </c>
      <c r="D287">
        <v>286</v>
      </c>
      <c r="E287" s="4">
        <v>42651.465370370373</v>
      </c>
      <c r="F287">
        <v>9.2200000000000006</v>
      </c>
      <c r="G287">
        <v>16.98</v>
      </c>
      <c r="H287">
        <v>9.1</v>
      </c>
      <c r="I287">
        <v>94</v>
      </c>
      <c r="J287">
        <f t="shared" si="34"/>
        <v>0</v>
      </c>
      <c r="K287">
        <f t="shared" si="35"/>
        <v>0</v>
      </c>
      <c r="L287">
        <f t="shared" si="36"/>
        <v>0.01</v>
      </c>
      <c r="M287">
        <f t="shared" si="32"/>
        <v>1</v>
      </c>
      <c r="N287" s="35" t="s">
        <v>65</v>
      </c>
      <c r="O287">
        <f t="shared" si="37"/>
        <v>5.9999999999998721E-2</v>
      </c>
      <c r="P287">
        <f t="shared" si="38"/>
        <v>0.11000000000000121</v>
      </c>
      <c r="Q287" t="s">
        <v>69</v>
      </c>
      <c r="R287" s="2">
        <f t="shared" si="39"/>
        <v>1.0416666671517305E-2</v>
      </c>
      <c r="S287" s="4">
        <f t="shared" si="33"/>
        <v>42651.46875</v>
      </c>
    </row>
    <row r="288" spans="1:19" x14ac:dyDescent="0.35">
      <c r="A288">
        <v>2016</v>
      </c>
      <c r="B288" t="s">
        <v>63</v>
      </c>
      <c r="C288" t="s">
        <v>64</v>
      </c>
      <c r="D288">
        <v>287</v>
      </c>
      <c r="E288" s="4">
        <v>42651.475787037038</v>
      </c>
      <c r="F288">
        <v>9.33</v>
      </c>
      <c r="G288">
        <v>17.04</v>
      </c>
      <c r="H288">
        <v>9.2100000000000009</v>
      </c>
      <c r="I288">
        <v>95.2</v>
      </c>
      <c r="J288">
        <f t="shared" si="34"/>
        <v>0</v>
      </c>
      <c r="K288">
        <f t="shared" si="35"/>
        <v>0</v>
      </c>
      <c r="L288">
        <f t="shared" si="36"/>
        <v>0.01</v>
      </c>
      <c r="M288">
        <f t="shared" si="32"/>
        <v>1</v>
      </c>
      <c r="N288" s="35" t="s">
        <v>65</v>
      </c>
      <c r="O288">
        <f t="shared" si="37"/>
        <v>6.0000000000002274E-2</v>
      </c>
      <c r="P288">
        <f t="shared" si="38"/>
        <v>5.9999999999998721E-2</v>
      </c>
      <c r="Q288" t="s">
        <v>69</v>
      </c>
      <c r="R288" s="2">
        <f t="shared" si="39"/>
        <v>1.0416666664241347E-2</v>
      </c>
      <c r="S288" s="4">
        <f t="shared" si="33"/>
        <v>42651.479166666664</v>
      </c>
    </row>
    <row r="289" spans="1:19" x14ac:dyDescent="0.35">
      <c r="A289">
        <v>2016</v>
      </c>
      <c r="B289" t="s">
        <v>63</v>
      </c>
      <c r="C289" t="s">
        <v>64</v>
      </c>
      <c r="D289">
        <v>288</v>
      </c>
      <c r="E289" s="4">
        <v>42651.486203703702</v>
      </c>
      <c r="F289">
        <v>9.4</v>
      </c>
      <c r="G289">
        <v>17.100000000000001</v>
      </c>
      <c r="H289">
        <v>9.27</v>
      </c>
      <c r="I289">
        <v>96.1</v>
      </c>
      <c r="J289">
        <f t="shared" si="34"/>
        <v>0</v>
      </c>
      <c r="K289">
        <f t="shared" si="35"/>
        <v>0</v>
      </c>
      <c r="L289">
        <f t="shared" si="36"/>
        <v>0.01</v>
      </c>
      <c r="M289">
        <f t="shared" si="32"/>
        <v>1</v>
      </c>
      <c r="N289" s="35" t="s">
        <v>65</v>
      </c>
      <c r="O289">
        <f t="shared" si="37"/>
        <v>5.9999999999998721E-2</v>
      </c>
      <c r="P289">
        <f t="shared" si="38"/>
        <v>1.9999999999999574E-2</v>
      </c>
      <c r="Q289" t="s">
        <v>69</v>
      </c>
      <c r="R289" s="2">
        <f t="shared" si="39"/>
        <v>1.0416666664241347E-2</v>
      </c>
      <c r="S289" s="4">
        <f t="shared" si="33"/>
        <v>42651.489583333328</v>
      </c>
    </row>
    <row r="290" spans="1:19" x14ac:dyDescent="0.35">
      <c r="A290">
        <v>2016</v>
      </c>
      <c r="B290" t="s">
        <v>63</v>
      </c>
      <c r="C290" t="s">
        <v>64</v>
      </c>
      <c r="D290">
        <v>289</v>
      </c>
      <c r="E290" s="4">
        <v>42651.496620370373</v>
      </c>
      <c r="F290">
        <v>9.42</v>
      </c>
      <c r="G290">
        <v>17.16</v>
      </c>
      <c r="H290">
        <v>9.2899999999999991</v>
      </c>
      <c r="I290">
        <v>96.4</v>
      </c>
      <c r="J290">
        <f t="shared" si="34"/>
        <v>0</v>
      </c>
      <c r="K290">
        <f t="shared" si="35"/>
        <v>0</v>
      </c>
      <c r="L290">
        <f t="shared" si="36"/>
        <v>0.01</v>
      </c>
      <c r="M290">
        <f t="shared" si="32"/>
        <v>1</v>
      </c>
      <c r="N290" s="35" t="s">
        <v>65</v>
      </c>
      <c r="O290">
        <f t="shared" si="37"/>
        <v>3.9999999999999147E-2</v>
      </c>
      <c r="P290">
        <f t="shared" si="38"/>
        <v>2.000000000000135E-2</v>
      </c>
      <c r="Q290" t="s">
        <v>69</v>
      </c>
      <c r="R290" s="2">
        <f t="shared" si="39"/>
        <v>1.0416666671517305E-2</v>
      </c>
      <c r="S290" s="4">
        <f t="shared" si="33"/>
        <v>42651.5</v>
      </c>
    </row>
    <row r="291" spans="1:19" x14ac:dyDescent="0.35">
      <c r="A291">
        <v>2016</v>
      </c>
      <c r="B291" t="s">
        <v>63</v>
      </c>
      <c r="C291" t="s">
        <v>64</v>
      </c>
      <c r="D291">
        <v>290</v>
      </c>
      <c r="E291" s="4">
        <v>42651.507037037038</v>
      </c>
      <c r="F291">
        <v>9.44</v>
      </c>
      <c r="G291">
        <v>17.2</v>
      </c>
      <c r="H291">
        <v>9.31</v>
      </c>
      <c r="I291">
        <v>96.7</v>
      </c>
      <c r="J291">
        <f t="shared" si="34"/>
        <v>0</v>
      </c>
      <c r="K291">
        <f t="shared" si="35"/>
        <v>0</v>
      </c>
      <c r="L291">
        <f t="shared" si="36"/>
        <v>0.01</v>
      </c>
      <c r="M291">
        <f t="shared" si="32"/>
        <v>1</v>
      </c>
      <c r="N291" s="35" t="s">
        <v>65</v>
      </c>
      <c r="O291">
        <f t="shared" si="37"/>
        <v>3.9999999999999147E-2</v>
      </c>
      <c r="P291">
        <f t="shared" si="38"/>
        <v>5.0000000000000711E-2</v>
      </c>
      <c r="Q291" t="s">
        <v>69</v>
      </c>
      <c r="R291" s="2">
        <f t="shared" si="39"/>
        <v>1.0416666664241347E-2</v>
      </c>
      <c r="S291" s="4">
        <f t="shared" si="33"/>
        <v>42651.510416666664</v>
      </c>
    </row>
    <row r="292" spans="1:19" x14ac:dyDescent="0.35">
      <c r="A292">
        <v>2016</v>
      </c>
      <c r="B292" t="s">
        <v>63</v>
      </c>
      <c r="C292" t="s">
        <v>64</v>
      </c>
      <c r="D292">
        <v>291</v>
      </c>
      <c r="E292" s="4">
        <v>42651.517453703702</v>
      </c>
      <c r="F292">
        <v>9.3800000000000008</v>
      </c>
      <c r="G292">
        <v>17.239999999999998</v>
      </c>
      <c r="H292">
        <v>9.26</v>
      </c>
      <c r="I292">
        <v>96.1</v>
      </c>
      <c r="J292">
        <f t="shared" si="34"/>
        <v>0</v>
      </c>
      <c r="K292">
        <f t="shared" si="35"/>
        <v>0</v>
      </c>
      <c r="L292">
        <f t="shared" si="36"/>
        <v>0.01</v>
      </c>
      <c r="M292">
        <f t="shared" si="32"/>
        <v>1</v>
      </c>
      <c r="N292" s="35" t="s">
        <v>65</v>
      </c>
      <c r="O292">
        <f t="shared" si="37"/>
        <v>4.00000000000027E-2</v>
      </c>
      <c r="P292">
        <f t="shared" si="38"/>
        <v>2.9999999999999361E-2</v>
      </c>
      <c r="Q292" t="s">
        <v>69</v>
      </c>
      <c r="R292" s="2">
        <f t="shared" si="39"/>
        <v>1.0416666664241347E-2</v>
      </c>
      <c r="S292" s="4">
        <f t="shared" si="33"/>
        <v>42651.520833333328</v>
      </c>
    </row>
    <row r="293" spans="1:19" x14ac:dyDescent="0.35">
      <c r="A293">
        <v>2016</v>
      </c>
      <c r="B293" t="s">
        <v>63</v>
      </c>
      <c r="C293" t="s">
        <v>64</v>
      </c>
      <c r="D293">
        <v>292</v>
      </c>
      <c r="E293" s="4">
        <v>42651.527870370373</v>
      </c>
      <c r="F293">
        <v>9.35</v>
      </c>
      <c r="G293">
        <v>17.28</v>
      </c>
      <c r="H293">
        <v>9.23</v>
      </c>
      <c r="I293">
        <v>95.9</v>
      </c>
      <c r="J293">
        <f t="shared" si="34"/>
        <v>0</v>
      </c>
      <c r="K293">
        <f t="shared" si="35"/>
        <v>0</v>
      </c>
      <c r="L293">
        <f t="shared" si="36"/>
        <v>0.01</v>
      </c>
      <c r="M293">
        <f t="shared" si="32"/>
        <v>1</v>
      </c>
      <c r="N293" s="35" t="s">
        <v>65</v>
      </c>
      <c r="O293">
        <f t="shared" si="37"/>
        <v>3.9999999999999147E-2</v>
      </c>
      <c r="P293">
        <f t="shared" si="38"/>
        <v>3.9999999999999147E-2</v>
      </c>
      <c r="Q293" t="s">
        <v>69</v>
      </c>
      <c r="R293" s="2">
        <f t="shared" si="39"/>
        <v>1.0416666671517305E-2</v>
      </c>
      <c r="S293" s="4">
        <f t="shared" si="33"/>
        <v>42651.53125</v>
      </c>
    </row>
    <row r="294" spans="1:19" x14ac:dyDescent="0.35">
      <c r="A294">
        <v>2016</v>
      </c>
      <c r="B294" t="s">
        <v>63</v>
      </c>
      <c r="C294" t="s">
        <v>64</v>
      </c>
      <c r="D294">
        <v>293</v>
      </c>
      <c r="E294" s="4">
        <v>42651.538287037038</v>
      </c>
      <c r="F294">
        <v>9.4</v>
      </c>
      <c r="G294">
        <v>17.32</v>
      </c>
      <c r="H294">
        <v>9.27</v>
      </c>
      <c r="I294">
        <v>96.5</v>
      </c>
      <c r="J294">
        <f t="shared" si="34"/>
        <v>0</v>
      </c>
      <c r="K294">
        <f t="shared" si="35"/>
        <v>0</v>
      </c>
      <c r="L294">
        <f t="shared" si="36"/>
        <v>0.01</v>
      </c>
      <c r="M294">
        <f t="shared" si="32"/>
        <v>1</v>
      </c>
      <c r="N294" s="35" t="s">
        <v>65</v>
      </c>
      <c r="O294">
        <f t="shared" si="37"/>
        <v>5.9999999999998721E-2</v>
      </c>
      <c r="P294">
        <f t="shared" si="38"/>
        <v>4.0000000000000924E-2</v>
      </c>
      <c r="Q294" t="s">
        <v>69</v>
      </c>
      <c r="R294" s="2">
        <f t="shared" si="39"/>
        <v>1.0416666664241347E-2</v>
      </c>
      <c r="S294" s="4">
        <f t="shared" si="33"/>
        <v>42651.541666666664</v>
      </c>
    </row>
    <row r="295" spans="1:19" x14ac:dyDescent="0.35">
      <c r="A295">
        <v>2016</v>
      </c>
      <c r="B295" t="s">
        <v>63</v>
      </c>
      <c r="C295" t="s">
        <v>64</v>
      </c>
      <c r="D295">
        <v>294</v>
      </c>
      <c r="E295" s="4">
        <v>42651.548703703702</v>
      </c>
      <c r="F295">
        <v>9.44</v>
      </c>
      <c r="G295">
        <v>17.38</v>
      </c>
      <c r="H295">
        <v>9.31</v>
      </c>
      <c r="I295">
        <v>97</v>
      </c>
      <c r="J295">
        <f t="shared" si="34"/>
        <v>0</v>
      </c>
      <c r="K295">
        <f t="shared" si="35"/>
        <v>0</v>
      </c>
      <c r="L295">
        <f t="shared" si="36"/>
        <v>0.01</v>
      </c>
      <c r="M295">
        <f t="shared" si="32"/>
        <v>1</v>
      </c>
      <c r="N295" s="35" t="s">
        <v>65</v>
      </c>
      <c r="O295">
        <f t="shared" si="37"/>
        <v>4.00000000000027E-2</v>
      </c>
      <c r="P295">
        <f t="shared" si="38"/>
        <v>4.9999999999998934E-2</v>
      </c>
      <c r="Q295" t="s">
        <v>69</v>
      </c>
      <c r="R295" s="2">
        <f t="shared" si="39"/>
        <v>1.0416666664241347E-2</v>
      </c>
      <c r="S295" s="4">
        <f t="shared" si="33"/>
        <v>42651.552083333328</v>
      </c>
    </row>
    <row r="296" spans="1:19" x14ac:dyDescent="0.35">
      <c r="A296">
        <v>2016</v>
      </c>
      <c r="B296" t="s">
        <v>63</v>
      </c>
      <c r="C296" t="s">
        <v>64</v>
      </c>
      <c r="D296">
        <v>295</v>
      </c>
      <c r="E296" s="4">
        <v>42651.559120370373</v>
      </c>
      <c r="F296">
        <v>9.49</v>
      </c>
      <c r="G296">
        <v>17.420000000000002</v>
      </c>
      <c r="H296">
        <v>9.36</v>
      </c>
      <c r="I296">
        <v>97.6</v>
      </c>
      <c r="J296">
        <f t="shared" si="34"/>
        <v>0</v>
      </c>
      <c r="K296">
        <f t="shared" si="35"/>
        <v>0</v>
      </c>
      <c r="L296">
        <f t="shared" si="36"/>
        <v>0.01</v>
      </c>
      <c r="M296">
        <f t="shared" si="32"/>
        <v>1</v>
      </c>
      <c r="N296" s="35" t="s">
        <v>65</v>
      </c>
      <c r="O296">
        <f t="shared" si="37"/>
        <v>5.9999999999998721E-2</v>
      </c>
      <c r="P296">
        <f t="shared" si="38"/>
        <v>0</v>
      </c>
      <c r="Q296" t="s">
        <v>69</v>
      </c>
      <c r="R296" s="2">
        <f t="shared" si="39"/>
        <v>1.0416666671517305E-2</v>
      </c>
      <c r="S296" s="4">
        <f t="shared" si="33"/>
        <v>42651.5625</v>
      </c>
    </row>
    <row r="297" spans="1:19" x14ac:dyDescent="0.35">
      <c r="A297">
        <v>2016</v>
      </c>
      <c r="B297" t="s">
        <v>63</v>
      </c>
      <c r="C297" t="s">
        <v>64</v>
      </c>
      <c r="D297">
        <v>296</v>
      </c>
      <c r="E297" s="4">
        <v>42651.569537037038</v>
      </c>
      <c r="F297">
        <v>9.49</v>
      </c>
      <c r="G297">
        <v>17.48</v>
      </c>
      <c r="H297">
        <v>9.36</v>
      </c>
      <c r="I297">
        <v>97.7</v>
      </c>
      <c r="J297">
        <f t="shared" si="34"/>
        <v>0</v>
      </c>
      <c r="K297">
        <f t="shared" si="35"/>
        <v>0</v>
      </c>
      <c r="L297">
        <f t="shared" si="36"/>
        <v>0.01</v>
      </c>
      <c r="M297">
        <f t="shared" si="32"/>
        <v>1</v>
      </c>
      <c r="N297" s="35" t="s">
        <v>65</v>
      </c>
      <c r="O297">
        <f t="shared" si="37"/>
        <v>1.9999999999999574E-2</v>
      </c>
      <c r="P297">
        <f t="shared" si="38"/>
        <v>9.9999999999997868E-3</v>
      </c>
      <c r="Q297" t="s">
        <v>69</v>
      </c>
      <c r="R297" s="2">
        <f t="shared" si="39"/>
        <v>1.0416666664241347E-2</v>
      </c>
      <c r="S297" s="4">
        <f t="shared" si="33"/>
        <v>42651.572916666664</v>
      </c>
    </row>
    <row r="298" spans="1:19" x14ac:dyDescent="0.35">
      <c r="A298">
        <v>2016</v>
      </c>
      <c r="B298" t="s">
        <v>63</v>
      </c>
      <c r="C298" t="s">
        <v>64</v>
      </c>
      <c r="D298">
        <v>297</v>
      </c>
      <c r="E298" s="4">
        <v>42651.579953703702</v>
      </c>
      <c r="F298">
        <v>9.5</v>
      </c>
      <c r="G298">
        <v>17.5</v>
      </c>
      <c r="H298">
        <v>9.3699999999999992</v>
      </c>
      <c r="I298">
        <v>97.9</v>
      </c>
      <c r="J298">
        <f t="shared" si="34"/>
        <v>0</v>
      </c>
      <c r="K298">
        <f t="shared" si="35"/>
        <v>0</v>
      </c>
      <c r="L298">
        <f t="shared" si="36"/>
        <v>0.01</v>
      </c>
      <c r="M298">
        <f t="shared" si="32"/>
        <v>1</v>
      </c>
      <c r="N298" s="35" t="s">
        <v>65</v>
      </c>
      <c r="O298">
        <f t="shared" si="37"/>
        <v>3.9999999999999147E-2</v>
      </c>
      <c r="P298">
        <f t="shared" si="38"/>
        <v>3.0000000000001137E-2</v>
      </c>
      <c r="Q298" t="s">
        <v>69</v>
      </c>
      <c r="R298" s="2">
        <f t="shared" si="39"/>
        <v>1.0416666664241347E-2</v>
      </c>
      <c r="S298" s="4">
        <f t="shared" si="33"/>
        <v>42651.583333333328</v>
      </c>
    </row>
    <row r="299" spans="1:19" x14ac:dyDescent="0.35">
      <c r="A299">
        <v>2016</v>
      </c>
      <c r="B299" t="s">
        <v>63</v>
      </c>
      <c r="C299" t="s">
        <v>64</v>
      </c>
      <c r="D299">
        <v>298</v>
      </c>
      <c r="E299" s="4">
        <v>42651.590370370373</v>
      </c>
      <c r="F299">
        <v>9.5299999999999994</v>
      </c>
      <c r="G299">
        <v>17.54</v>
      </c>
      <c r="H299">
        <v>9.4</v>
      </c>
      <c r="I299">
        <v>98.3</v>
      </c>
      <c r="J299">
        <f t="shared" si="34"/>
        <v>0</v>
      </c>
      <c r="K299">
        <f t="shared" si="35"/>
        <v>0</v>
      </c>
      <c r="L299">
        <f t="shared" si="36"/>
        <v>0.01</v>
      </c>
      <c r="M299">
        <f t="shared" si="32"/>
        <v>1</v>
      </c>
      <c r="N299" s="35" t="s">
        <v>65</v>
      </c>
      <c r="O299">
        <f t="shared" si="37"/>
        <v>3.9999999999999147E-2</v>
      </c>
      <c r="P299">
        <f t="shared" si="38"/>
        <v>9.9999999999997868E-3</v>
      </c>
      <c r="Q299" t="s">
        <v>69</v>
      </c>
      <c r="R299" s="2">
        <f t="shared" si="39"/>
        <v>1.0416666671517305E-2</v>
      </c>
      <c r="S299" s="4">
        <f t="shared" si="33"/>
        <v>42651.59375</v>
      </c>
    </row>
    <row r="300" spans="1:19" x14ac:dyDescent="0.35">
      <c r="A300">
        <v>2016</v>
      </c>
      <c r="B300" t="s">
        <v>63</v>
      </c>
      <c r="C300" t="s">
        <v>64</v>
      </c>
      <c r="D300">
        <v>299</v>
      </c>
      <c r="E300" s="4">
        <v>42651.600787037038</v>
      </c>
      <c r="F300">
        <v>9.52</v>
      </c>
      <c r="G300">
        <v>17.579999999999998</v>
      </c>
      <c r="H300">
        <v>9.39</v>
      </c>
      <c r="I300">
        <v>98.3</v>
      </c>
      <c r="J300">
        <f t="shared" si="34"/>
        <v>0</v>
      </c>
      <c r="K300">
        <f t="shared" si="35"/>
        <v>0</v>
      </c>
      <c r="L300">
        <f t="shared" si="36"/>
        <v>0.01</v>
      </c>
      <c r="M300">
        <f t="shared" si="32"/>
        <v>1</v>
      </c>
      <c r="N300" s="35" t="s">
        <v>65</v>
      </c>
      <c r="O300">
        <f t="shared" si="37"/>
        <v>2.0000000000003126E-2</v>
      </c>
      <c r="P300">
        <f t="shared" si="38"/>
        <v>4.9999999999998934E-2</v>
      </c>
      <c r="Q300" t="s">
        <v>69</v>
      </c>
      <c r="R300" s="2">
        <f t="shared" si="39"/>
        <v>1.0416666664241347E-2</v>
      </c>
      <c r="S300" s="4">
        <f t="shared" si="33"/>
        <v>42651.604166666664</v>
      </c>
    </row>
    <row r="301" spans="1:19" x14ac:dyDescent="0.35">
      <c r="A301">
        <v>2016</v>
      </c>
      <c r="B301" t="s">
        <v>63</v>
      </c>
      <c r="C301" t="s">
        <v>64</v>
      </c>
      <c r="D301">
        <v>300</v>
      </c>
      <c r="E301" s="4">
        <v>42651.611203703702</v>
      </c>
      <c r="F301">
        <v>9.57</v>
      </c>
      <c r="G301">
        <v>17.600000000000001</v>
      </c>
      <c r="H301">
        <v>9.44</v>
      </c>
      <c r="I301">
        <v>98.8</v>
      </c>
      <c r="J301">
        <f t="shared" si="34"/>
        <v>0</v>
      </c>
      <c r="K301">
        <f t="shared" si="35"/>
        <v>0</v>
      </c>
      <c r="L301">
        <f t="shared" si="36"/>
        <v>0.01</v>
      </c>
      <c r="M301">
        <f t="shared" si="32"/>
        <v>1</v>
      </c>
      <c r="N301" s="35" t="s">
        <v>65</v>
      </c>
      <c r="O301">
        <f t="shared" si="37"/>
        <v>5.9999999999998721E-2</v>
      </c>
      <c r="P301">
        <f t="shared" si="38"/>
        <v>9.9999999999997868E-3</v>
      </c>
      <c r="Q301" t="s">
        <v>69</v>
      </c>
      <c r="R301" s="2">
        <f t="shared" si="39"/>
        <v>1.0416666664241347E-2</v>
      </c>
      <c r="S301" s="4">
        <f t="shared" si="33"/>
        <v>42651.614583333328</v>
      </c>
    </row>
    <row r="302" spans="1:19" x14ac:dyDescent="0.35">
      <c r="A302">
        <v>2016</v>
      </c>
      <c r="B302" t="s">
        <v>63</v>
      </c>
      <c r="C302" t="s">
        <v>64</v>
      </c>
      <c r="D302">
        <v>301</v>
      </c>
      <c r="E302" s="4">
        <v>42651.621620370373</v>
      </c>
      <c r="F302">
        <v>9.58</v>
      </c>
      <c r="G302">
        <v>17.66</v>
      </c>
      <c r="H302">
        <v>9.4499999999999993</v>
      </c>
      <c r="I302">
        <v>99</v>
      </c>
      <c r="J302">
        <f t="shared" si="34"/>
        <v>0</v>
      </c>
      <c r="K302">
        <f t="shared" si="35"/>
        <v>0</v>
      </c>
      <c r="L302">
        <f t="shared" si="36"/>
        <v>0.01</v>
      </c>
      <c r="M302">
        <f t="shared" si="32"/>
        <v>1</v>
      </c>
      <c r="N302" s="35" t="s">
        <v>65</v>
      </c>
      <c r="O302">
        <f t="shared" si="37"/>
        <v>5.9999999999998721E-2</v>
      </c>
      <c r="P302">
        <f t="shared" si="38"/>
        <v>2.000000000000135E-2</v>
      </c>
      <c r="Q302" t="s">
        <v>69</v>
      </c>
      <c r="R302" s="2">
        <f t="shared" si="39"/>
        <v>1.0416666671517305E-2</v>
      </c>
      <c r="S302" s="4">
        <f t="shared" si="33"/>
        <v>42651.625</v>
      </c>
    </row>
    <row r="303" spans="1:19" x14ac:dyDescent="0.35">
      <c r="A303">
        <v>2016</v>
      </c>
      <c r="B303" t="s">
        <v>63</v>
      </c>
      <c r="C303" t="s">
        <v>64</v>
      </c>
      <c r="D303">
        <v>302</v>
      </c>
      <c r="E303" s="4">
        <v>42651.632037037038</v>
      </c>
      <c r="F303">
        <v>9.6</v>
      </c>
      <c r="G303">
        <v>17.72</v>
      </c>
      <c r="H303">
        <v>9.4700000000000006</v>
      </c>
      <c r="I303">
        <v>99.4</v>
      </c>
      <c r="J303">
        <f t="shared" si="34"/>
        <v>0</v>
      </c>
      <c r="K303">
        <f t="shared" si="35"/>
        <v>0</v>
      </c>
      <c r="L303">
        <f t="shared" si="36"/>
        <v>0.01</v>
      </c>
      <c r="M303">
        <f t="shared" si="32"/>
        <v>1</v>
      </c>
      <c r="N303" s="35" t="s">
        <v>65</v>
      </c>
      <c r="O303">
        <f t="shared" si="37"/>
        <v>6.0000000000002274E-2</v>
      </c>
      <c r="P303">
        <f t="shared" si="38"/>
        <v>3.0000000000001137E-2</v>
      </c>
      <c r="Q303" t="s">
        <v>69</v>
      </c>
      <c r="R303" s="2">
        <f t="shared" si="39"/>
        <v>1.0416666664241347E-2</v>
      </c>
      <c r="S303" s="4">
        <f t="shared" si="33"/>
        <v>42651.635416666664</v>
      </c>
    </row>
    <row r="304" spans="1:19" x14ac:dyDescent="0.35">
      <c r="A304">
        <v>2016</v>
      </c>
      <c r="B304" t="s">
        <v>63</v>
      </c>
      <c r="C304" t="s">
        <v>64</v>
      </c>
      <c r="D304">
        <v>303</v>
      </c>
      <c r="E304" s="4">
        <v>42651.642453703702</v>
      </c>
      <c r="F304">
        <v>9.57</v>
      </c>
      <c r="G304">
        <v>17.78</v>
      </c>
      <c r="H304">
        <v>9.44</v>
      </c>
      <c r="I304">
        <v>99.2</v>
      </c>
      <c r="J304">
        <f t="shared" si="34"/>
        <v>0</v>
      </c>
      <c r="K304">
        <f t="shared" si="35"/>
        <v>0</v>
      </c>
      <c r="L304">
        <f t="shared" si="36"/>
        <v>0.01</v>
      </c>
      <c r="M304">
        <f t="shared" si="32"/>
        <v>1</v>
      </c>
      <c r="N304" s="35" t="s">
        <v>65</v>
      </c>
      <c r="O304">
        <f t="shared" si="37"/>
        <v>5.9999999999998721E-2</v>
      </c>
      <c r="P304">
        <f t="shared" si="38"/>
        <v>3.9999999999999147E-2</v>
      </c>
      <c r="Q304" t="s">
        <v>69</v>
      </c>
      <c r="R304" s="2">
        <f t="shared" si="39"/>
        <v>1.0416666664241347E-2</v>
      </c>
      <c r="S304" s="4">
        <f t="shared" si="33"/>
        <v>42651.645833333328</v>
      </c>
    </row>
    <row r="305" spans="1:19" x14ac:dyDescent="0.35">
      <c r="A305">
        <v>2016</v>
      </c>
      <c r="B305" t="s">
        <v>63</v>
      </c>
      <c r="C305" t="s">
        <v>64</v>
      </c>
      <c r="D305">
        <v>304</v>
      </c>
      <c r="E305" s="4">
        <v>42651.652870370373</v>
      </c>
      <c r="F305">
        <v>9.5299999999999994</v>
      </c>
      <c r="G305">
        <v>17.84</v>
      </c>
      <c r="H305">
        <v>9.4</v>
      </c>
      <c r="I305">
        <v>98.9</v>
      </c>
      <c r="J305">
        <f t="shared" si="34"/>
        <v>0</v>
      </c>
      <c r="K305">
        <f t="shared" si="35"/>
        <v>0</v>
      </c>
      <c r="L305">
        <f t="shared" si="36"/>
        <v>0.01</v>
      </c>
      <c r="M305">
        <f t="shared" si="32"/>
        <v>1</v>
      </c>
      <c r="N305" s="35" t="s">
        <v>65</v>
      </c>
      <c r="O305">
        <f t="shared" si="37"/>
        <v>3.9999999999999147E-2</v>
      </c>
      <c r="P305">
        <f t="shared" si="38"/>
        <v>6.0000000000000497E-2</v>
      </c>
      <c r="Q305" t="s">
        <v>69</v>
      </c>
      <c r="R305" s="2">
        <f t="shared" si="39"/>
        <v>1.0416666671517305E-2</v>
      </c>
      <c r="S305" s="4">
        <f t="shared" si="33"/>
        <v>42651.65625</v>
      </c>
    </row>
    <row r="306" spans="1:19" x14ac:dyDescent="0.35">
      <c r="A306">
        <v>2016</v>
      </c>
      <c r="B306" t="s">
        <v>63</v>
      </c>
      <c r="C306" t="s">
        <v>64</v>
      </c>
      <c r="D306">
        <v>305</v>
      </c>
      <c r="E306" s="4">
        <v>42651.663287037038</v>
      </c>
      <c r="F306">
        <v>9.4700000000000006</v>
      </c>
      <c r="G306">
        <v>17.88</v>
      </c>
      <c r="H306">
        <v>9.34</v>
      </c>
      <c r="I306">
        <v>98.3</v>
      </c>
      <c r="J306">
        <f t="shared" si="34"/>
        <v>0</v>
      </c>
      <c r="K306">
        <f t="shared" si="35"/>
        <v>0</v>
      </c>
      <c r="L306">
        <f t="shared" si="36"/>
        <v>0.01</v>
      </c>
      <c r="M306">
        <f t="shared" si="32"/>
        <v>1</v>
      </c>
      <c r="N306" s="35" t="s">
        <v>65</v>
      </c>
      <c r="O306">
        <f t="shared" si="37"/>
        <v>6.0000000000002274E-2</v>
      </c>
      <c r="P306">
        <f t="shared" si="38"/>
        <v>8.0000000000000071E-2</v>
      </c>
      <c r="Q306" t="s">
        <v>69</v>
      </c>
      <c r="R306" s="2">
        <f t="shared" si="39"/>
        <v>1.0416666664241347E-2</v>
      </c>
      <c r="S306" s="4">
        <f t="shared" si="33"/>
        <v>42651.666666666664</v>
      </c>
    </row>
    <row r="307" spans="1:19" x14ac:dyDescent="0.35">
      <c r="A307">
        <v>2016</v>
      </c>
      <c r="B307" t="s">
        <v>63</v>
      </c>
      <c r="C307" t="s">
        <v>64</v>
      </c>
      <c r="D307">
        <v>306</v>
      </c>
      <c r="E307" s="4">
        <v>42651.673703703702</v>
      </c>
      <c r="F307">
        <v>9.3800000000000008</v>
      </c>
      <c r="G307">
        <v>17.940000000000001</v>
      </c>
      <c r="H307">
        <v>9.26</v>
      </c>
      <c r="I307">
        <v>97.5</v>
      </c>
      <c r="J307">
        <f t="shared" si="34"/>
        <v>0</v>
      </c>
      <c r="K307">
        <f t="shared" si="35"/>
        <v>0</v>
      </c>
      <c r="L307">
        <f t="shared" si="36"/>
        <v>0.01</v>
      </c>
      <c r="M307">
        <f t="shared" si="32"/>
        <v>1</v>
      </c>
      <c r="N307" s="35" t="s">
        <v>65</v>
      </c>
      <c r="O307">
        <f t="shared" si="37"/>
        <v>3.9999999999999147E-2</v>
      </c>
      <c r="P307">
        <f t="shared" si="38"/>
        <v>7.0000000000000284E-2</v>
      </c>
      <c r="Q307" t="s">
        <v>69</v>
      </c>
      <c r="R307" s="2">
        <f t="shared" si="39"/>
        <v>1.0416666664241347E-2</v>
      </c>
      <c r="S307" s="4">
        <f t="shared" si="33"/>
        <v>42651.677083333328</v>
      </c>
    </row>
    <row r="308" spans="1:19" x14ac:dyDescent="0.35">
      <c r="A308">
        <v>2016</v>
      </c>
      <c r="B308" t="s">
        <v>63</v>
      </c>
      <c r="C308" t="s">
        <v>64</v>
      </c>
      <c r="D308">
        <v>307</v>
      </c>
      <c r="E308" s="4">
        <v>42651.684120370373</v>
      </c>
      <c r="F308">
        <v>9.31</v>
      </c>
      <c r="G308">
        <v>17.98</v>
      </c>
      <c r="H308">
        <v>9.19</v>
      </c>
      <c r="I308">
        <v>96.9</v>
      </c>
      <c r="J308">
        <f t="shared" si="34"/>
        <v>0</v>
      </c>
      <c r="K308">
        <f t="shared" si="35"/>
        <v>0</v>
      </c>
      <c r="L308">
        <f t="shared" si="36"/>
        <v>0.01</v>
      </c>
      <c r="M308">
        <f t="shared" si="32"/>
        <v>1</v>
      </c>
      <c r="N308" s="35" t="s">
        <v>65</v>
      </c>
      <c r="O308">
        <f t="shared" si="37"/>
        <v>1.9999999999999574E-2</v>
      </c>
      <c r="P308">
        <f t="shared" si="38"/>
        <v>9.9999999999999645E-2</v>
      </c>
      <c r="Q308" t="s">
        <v>69</v>
      </c>
      <c r="R308" s="2">
        <f t="shared" si="39"/>
        <v>1.0416666671517305E-2</v>
      </c>
      <c r="S308" s="4">
        <f t="shared" si="33"/>
        <v>42651.6875</v>
      </c>
    </row>
    <row r="309" spans="1:19" x14ac:dyDescent="0.35">
      <c r="A309">
        <v>2016</v>
      </c>
      <c r="B309" t="s">
        <v>63</v>
      </c>
      <c r="C309" t="s">
        <v>64</v>
      </c>
      <c r="D309">
        <v>308</v>
      </c>
      <c r="E309" s="4">
        <v>42651.694537037038</v>
      </c>
      <c r="F309">
        <v>9.2100000000000009</v>
      </c>
      <c r="G309">
        <v>18</v>
      </c>
      <c r="H309">
        <v>9.09</v>
      </c>
      <c r="I309">
        <v>95.9</v>
      </c>
      <c r="J309">
        <f t="shared" si="34"/>
        <v>0</v>
      </c>
      <c r="K309">
        <f t="shared" si="35"/>
        <v>0</v>
      </c>
      <c r="L309">
        <f t="shared" si="36"/>
        <v>0.01</v>
      </c>
      <c r="M309">
        <f t="shared" si="32"/>
        <v>1</v>
      </c>
      <c r="N309" s="35" t="s">
        <v>65</v>
      </c>
      <c r="O309">
        <f t="shared" si="37"/>
        <v>3.9999999999999147E-2</v>
      </c>
      <c r="P309">
        <f t="shared" si="38"/>
        <v>8.0000000000000071E-2</v>
      </c>
      <c r="Q309" t="s">
        <v>69</v>
      </c>
      <c r="R309" s="2">
        <f t="shared" si="39"/>
        <v>1.0416666664241347E-2</v>
      </c>
      <c r="S309" s="4">
        <f t="shared" si="33"/>
        <v>42651.697916666664</v>
      </c>
    </row>
    <row r="310" spans="1:19" x14ac:dyDescent="0.35">
      <c r="A310">
        <v>2016</v>
      </c>
      <c r="B310" t="s">
        <v>63</v>
      </c>
      <c r="C310" t="s">
        <v>64</v>
      </c>
      <c r="D310">
        <v>309</v>
      </c>
      <c r="E310" s="4">
        <v>42651.704953703702</v>
      </c>
      <c r="F310">
        <v>9.1300000000000008</v>
      </c>
      <c r="G310">
        <v>18.04</v>
      </c>
      <c r="H310">
        <v>9.01</v>
      </c>
      <c r="I310">
        <v>95.1</v>
      </c>
      <c r="J310">
        <f t="shared" si="34"/>
        <v>0</v>
      </c>
      <c r="K310">
        <f t="shared" si="35"/>
        <v>0</v>
      </c>
      <c r="L310">
        <f t="shared" si="36"/>
        <v>0.01</v>
      </c>
      <c r="M310">
        <f t="shared" si="32"/>
        <v>1</v>
      </c>
      <c r="N310" s="35" t="s">
        <v>65</v>
      </c>
      <c r="O310">
        <f t="shared" si="37"/>
        <v>1.9999999999999574E-2</v>
      </c>
      <c r="P310">
        <f t="shared" si="38"/>
        <v>3.9999999999999147E-2</v>
      </c>
      <c r="Q310" t="s">
        <v>69</v>
      </c>
      <c r="R310" s="2">
        <f t="shared" si="39"/>
        <v>1.0416666664241347E-2</v>
      </c>
      <c r="S310" s="4">
        <f t="shared" si="33"/>
        <v>42651.708333333328</v>
      </c>
    </row>
    <row r="311" spans="1:19" x14ac:dyDescent="0.35">
      <c r="A311">
        <v>2016</v>
      </c>
      <c r="B311" t="s">
        <v>63</v>
      </c>
      <c r="C311" t="s">
        <v>64</v>
      </c>
      <c r="D311">
        <v>310</v>
      </c>
      <c r="E311" s="4">
        <v>42651.715370370373</v>
      </c>
      <c r="F311">
        <v>9.09</v>
      </c>
      <c r="G311">
        <v>18.059999999999999</v>
      </c>
      <c r="H311">
        <v>8.9700000000000006</v>
      </c>
      <c r="I311">
        <v>94.7</v>
      </c>
      <c r="J311">
        <f t="shared" si="34"/>
        <v>0</v>
      </c>
      <c r="K311">
        <f t="shared" si="35"/>
        <v>0</v>
      </c>
      <c r="L311">
        <f t="shared" si="36"/>
        <v>0.01</v>
      </c>
      <c r="M311">
        <f t="shared" si="32"/>
        <v>1</v>
      </c>
      <c r="N311" s="35" t="s">
        <v>65</v>
      </c>
      <c r="O311">
        <f t="shared" si="37"/>
        <v>0</v>
      </c>
      <c r="P311">
        <f t="shared" si="38"/>
        <v>3.0000000000001137E-2</v>
      </c>
      <c r="Q311" t="s">
        <v>69</v>
      </c>
      <c r="R311" s="2">
        <f t="shared" si="39"/>
        <v>1.0416666671517305E-2</v>
      </c>
      <c r="S311" s="4">
        <f t="shared" si="33"/>
        <v>42651.71875</v>
      </c>
    </row>
    <row r="312" spans="1:19" x14ac:dyDescent="0.35">
      <c r="A312">
        <v>2016</v>
      </c>
      <c r="B312" t="s">
        <v>63</v>
      </c>
      <c r="C312" t="s">
        <v>64</v>
      </c>
      <c r="D312">
        <v>311</v>
      </c>
      <c r="E312" s="4">
        <v>42651.725787037038</v>
      </c>
      <c r="F312">
        <v>9.06</v>
      </c>
      <c r="G312">
        <v>18.059999999999999</v>
      </c>
      <c r="H312">
        <v>8.94</v>
      </c>
      <c r="I312">
        <v>94.4</v>
      </c>
      <c r="J312">
        <f t="shared" si="34"/>
        <v>0</v>
      </c>
      <c r="K312">
        <f t="shared" si="35"/>
        <v>0</v>
      </c>
      <c r="L312">
        <f t="shared" si="36"/>
        <v>0.01</v>
      </c>
      <c r="M312">
        <f t="shared" si="32"/>
        <v>1</v>
      </c>
      <c r="N312" s="35" t="s">
        <v>65</v>
      </c>
      <c r="O312">
        <f t="shared" si="37"/>
        <v>0</v>
      </c>
      <c r="P312">
        <f t="shared" si="38"/>
        <v>0.12999999999999901</v>
      </c>
      <c r="Q312" t="s">
        <v>69</v>
      </c>
      <c r="R312" s="2">
        <f t="shared" si="39"/>
        <v>1.0416666664241347E-2</v>
      </c>
      <c r="S312" s="4">
        <f t="shared" si="33"/>
        <v>42651.729166666664</v>
      </c>
    </row>
    <row r="313" spans="1:19" x14ac:dyDescent="0.35">
      <c r="A313">
        <v>2016</v>
      </c>
      <c r="B313" t="s">
        <v>63</v>
      </c>
      <c r="C313" t="s">
        <v>64</v>
      </c>
      <c r="D313">
        <v>312</v>
      </c>
      <c r="E313" s="4">
        <v>42651.736203703702</v>
      </c>
      <c r="F313">
        <v>8.93</v>
      </c>
      <c r="G313">
        <v>18.059999999999999</v>
      </c>
      <c r="H313">
        <v>8.81</v>
      </c>
      <c r="I313">
        <v>93.1</v>
      </c>
      <c r="J313">
        <f t="shared" si="34"/>
        <v>0</v>
      </c>
      <c r="K313">
        <f t="shared" si="35"/>
        <v>0</v>
      </c>
      <c r="L313">
        <f t="shared" si="36"/>
        <v>0.01</v>
      </c>
      <c r="M313">
        <f t="shared" si="32"/>
        <v>1</v>
      </c>
      <c r="N313" s="35" t="s">
        <v>65</v>
      </c>
      <c r="O313">
        <f t="shared" si="37"/>
        <v>1.9999999999999574E-2</v>
      </c>
      <c r="P313">
        <f t="shared" si="38"/>
        <v>8.0000000000000071E-2</v>
      </c>
      <c r="Q313" t="s">
        <v>69</v>
      </c>
      <c r="R313" s="2">
        <f t="shared" si="39"/>
        <v>1.0416666664241347E-2</v>
      </c>
      <c r="S313" s="4">
        <f t="shared" si="33"/>
        <v>42651.739583333328</v>
      </c>
    </row>
    <row r="314" spans="1:19" x14ac:dyDescent="0.35">
      <c r="A314">
        <v>2016</v>
      </c>
      <c r="B314" t="s">
        <v>63</v>
      </c>
      <c r="C314" t="s">
        <v>64</v>
      </c>
      <c r="D314">
        <v>313</v>
      </c>
      <c r="E314" s="4">
        <v>42651.746620370373</v>
      </c>
      <c r="F314">
        <v>8.85</v>
      </c>
      <c r="G314">
        <v>18.04</v>
      </c>
      <c r="H314">
        <v>8.73</v>
      </c>
      <c r="I314">
        <v>92.2</v>
      </c>
      <c r="J314">
        <f t="shared" si="34"/>
        <v>0</v>
      </c>
      <c r="K314">
        <f t="shared" si="35"/>
        <v>0</v>
      </c>
      <c r="L314">
        <f t="shared" si="36"/>
        <v>0.01</v>
      </c>
      <c r="M314">
        <f t="shared" si="32"/>
        <v>1</v>
      </c>
      <c r="N314" s="35" t="s">
        <v>65</v>
      </c>
      <c r="O314">
        <f t="shared" si="37"/>
        <v>1.9999999999999574E-2</v>
      </c>
      <c r="P314">
        <f t="shared" si="38"/>
        <v>3.0000000000001137E-2</v>
      </c>
      <c r="Q314" t="s">
        <v>69</v>
      </c>
      <c r="R314" s="2">
        <f t="shared" si="39"/>
        <v>1.0416666671517305E-2</v>
      </c>
      <c r="S314" s="4">
        <f t="shared" si="33"/>
        <v>42651.75</v>
      </c>
    </row>
    <row r="315" spans="1:19" x14ac:dyDescent="0.35">
      <c r="A315">
        <v>2016</v>
      </c>
      <c r="B315" t="s">
        <v>63</v>
      </c>
      <c r="C315" t="s">
        <v>64</v>
      </c>
      <c r="D315">
        <v>314</v>
      </c>
      <c r="E315" s="4">
        <v>42651.757037037038</v>
      </c>
      <c r="F315">
        <v>8.82</v>
      </c>
      <c r="G315">
        <v>18.02</v>
      </c>
      <c r="H315">
        <v>8.6999999999999993</v>
      </c>
      <c r="I315">
        <v>91.9</v>
      </c>
      <c r="J315">
        <f t="shared" si="34"/>
        <v>0</v>
      </c>
      <c r="K315">
        <f t="shared" si="35"/>
        <v>0</v>
      </c>
      <c r="L315">
        <f t="shared" si="36"/>
        <v>0.01</v>
      </c>
      <c r="M315">
        <f t="shared" si="32"/>
        <v>1</v>
      </c>
      <c r="N315" s="35" t="s">
        <v>65</v>
      </c>
      <c r="O315">
        <f t="shared" si="37"/>
        <v>1.9999999999999574E-2</v>
      </c>
      <c r="P315">
        <f t="shared" si="38"/>
        <v>3.9999999999999147E-2</v>
      </c>
      <c r="Q315" t="s">
        <v>69</v>
      </c>
      <c r="R315" s="2">
        <f t="shared" si="39"/>
        <v>1.0416666664241347E-2</v>
      </c>
      <c r="S315" s="4">
        <f t="shared" si="33"/>
        <v>42651.760416666664</v>
      </c>
    </row>
    <row r="316" spans="1:19" x14ac:dyDescent="0.35">
      <c r="A316">
        <v>2016</v>
      </c>
      <c r="B316" t="s">
        <v>63</v>
      </c>
      <c r="C316" t="s">
        <v>64</v>
      </c>
      <c r="D316">
        <v>315</v>
      </c>
      <c r="E316" s="4">
        <v>42651.767453703702</v>
      </c>
      <c r="F316">
        <v>8.7799999999999994</v>
      </c>
      <c r="G316">
        <v>18</v>
      </c>
      <c r="H316">
        <v>8.66</v>
      </c>
      <c r="I316">
        <v>91.4</v>
      </c>
      <c r="J316">
        <f t="shared" si="34"/>
        <v>0</v>
      </c>
      <c r="K316">
        <f t="shared" si="35"/>
        <v>0</v>
      </c>
      <c r="L316">
        <f t="shared" si="36"/>
        <v>0.01</v>
      </c>
      <c r="M316">
        <f t="shared" si="32"/>
        <v>1</v>
      </c>
      <c r="N316" s="35" t="s">
        <v>65</v>
      </c>
      <c r="O316">
        <f t="shared" si="37"/>
        <v>3.9999999999999147E-2</v>
      </c>
      <c r="P316">
        <f t="shared" si="38"/>
        <v>9.9999999999997868E-3</v>
      </c>
      <c r="Q316" t="s">
        <v>69</v>
      </c>
      <c r="R316" s="2">
        <f t="shared" si="39"/>
        <v>1.0416666664241347E-2</v>
      </c>
      <c r="S316" s="4">
        <f t="shared" si="33"/>
        <v>42651.770833333328</v>
      </c>
    </row>
    <row r="317" spans="1:19" x14ac:dyDescent="0.35">
      <c r="A317">
        <v>2016</v>
      </c>
      <c r="B317" t="s">
        <v>63</v>
      </c>
      <c r="C317" t="s">
        <v>64</v>
      </c>
      <c r="D317">
        <v>316</v>
      </c>
      <c r="E317" s="4">
        <v>42651.777870370373</v>
      </c>
      <c r="F317">
        <v>8.77</v>
      </c>
      <c r="G317">
        <v>17.96</v>
      </c>
      <c r="H317">
        <v>8.65</v>
      </c>
      <c r="I317">
        <v>91.2</v>
      </c>
      <c r="J317">
        <f t="shared" si="34"/>
        <v>0</v>
      </c>
      <c r="K317">
        <f t="shared" si="35"/>
        <v>0</v>
      </c>
      <c r="L317">
        <f t="shared" si="36"/>
        <v>0.01</v>
      </c>
      <c r="M317">
        <f t="shared" si="32"/>
        <v>1</v>
      </c>
      <c r="N317" s="35" t="s">
        <v>65</v>
      </c>
      <c r="O317">
        <f t="shared" si="37"/>
        <v>1.9999999999999574E-2</v>
      </c>
      <c r="P317">
        <f t="shared" si="38"/>
        <v>1.9999999999999574E-2</v>
      </c>
      <c r="Q317" t="s">
        <v>69</v>
      </c>
      <c r="R317" s="2">
        <f t="shared" si="39"/>
        <v>1.0416666671517305E-2</v>
      </c>
      <c r="S317" s="4">
        <f t="shared" si="33"/>
        <v>42651.78125</v>
      </c>
    </row>
    <row r="318" spans="1:19" x14ac:dyDescent="0.35">
      <c r="A318">
        <v>2016</v>
      </c>
      <c r="B318" t="s">
        <v>63</v>
      </c>
      <c r="C318" t="s">
        <v>64</v>
      </c>
      <c r="D318">
        <v>317</v>
      </c>
      <c r="E318" s="4">
        <v>42651.788287037038</v>
      </c>
      <c r="F318">
        <v>8.7899999999999991</v>
      </c>
      <c r="G318">
        <v>17.940000000000001</v>
      </c>
      <c r="H318">
        <v>8.67</v>
      </c>
      <c r="I318">
        <v>91.4</v>
      </c>
      <c r="J318">
        <f t="shared" si="34"/>
        <v>0</v>
      </c>
      <c r="K318">
        <f t="shared" si="35"/>
        <v>0</v>
      </c>
      <c r="L318">
        <f t="shared" si="36"/>
        <v>0.01</v>
      </c>
      <c r="M318">
        <f t="shared" si="32"/>
        <v>1</v>
      </c>
      <c r="N318" s="35" t="s">
        <v>65</v>
      </c>
      <c r="O318">
        <f t="shared" si="37"/>
        <v>4.00000000000027E-2</v>
      </c>
      <c r="P318">
        <f t="shared" si="38"/>
        <v>1.9999999999999574E-2</v>
      </c>
      <c r="Q318" t="s">
        <v>69</v>
      </c>
      <c r="R318" s="2">
        <f t="shared" si="39"/>
        <v>1.0416666664241347E-2</v>
      </c>
      <c r="S318" s="4">
        <f t="shared" si="33"/>
        <v>42651.791666666664</v>
      </c>
    </row>
    <row r="319" spans="1:19" x14ac:dyDescent="0.35">
      <c r="A319">
        <v>2016</v>
      </c>
      <c r="B319" t="s">
        <v>63</v>
      </c>
      <c r="C319" t="s">
        <v>64</v>
      </c>
      <c r="D319">
        <v>318</v>
      </c>
      <c r="E319" s="4">
        <v>42651.798703703702</v>
      </c>
      <c r="F319">
        <v>8.77</v>
      </c>
      <c r="G319">
        <v>17.899999999999999</v>
      </c>
      <c r="H319">
        <v>8.65</v>
      </c>
      <c r="I319">
        <v>91.1</v>
      </c>
      <c r="J319">
        <f t="shared" si="34"/>
        <v>0</v>
      </c>
      <c r="K319">
        <f t="shared" si="35"/>
        <v>0</v>
      </c>
      <c r="L319">
        <f t="shared" si="36"/>
        <v>0.01</v>
      </c>
      <c r="M319">
        <f t="shared" ref="M319:M382" si="40">COUNTIF(J319:L319,"&gt;0")</f>
        <v>1</v>
      </c>
      <c r="N319" s="35" t="s">
        <v>65</v>
      </c>
      <c r="O319">
        <f t="shared" si="37"/>
        <v>5.9999999999998721E-2</v>
      </c>
      <c r="P319">
        <f t="shared" si="38"/>
        <v>3.0000000000001137E-2</v>
      </c>
      <c r="Q319" t="s">
        <v>69</v>
      </c>
      <c r="R319" s="2">
        <f t="shared" si="39"/>
        <v>1.0416666664241347E-2</v>
      </c>
      <c r="S319" s="4">
        <f t="shared" si="33"/>
        <v>42651.802083333328</v>
      </c>
    </row>
    <row r="320" spans="1:19" x14ac:dyDescent="0.35">
      <c r="A320">
        <v>2016</v>
      </c>
      <c r="B320" t="s">
        <v>63</v>
      </c>
      <c r="C320" t="s">
        <v>64</v>
      </c>
      <c r="D320">
        <v>319</v>
      </c>
      <c r="E320" s="4">
        <v>42651.809120370373</v>
      </c>
      <c r="F320">
        <v>8.74</v>
      </c>
      <c r="G320">
        <v>17.84</v>
      </c>
      <c r="H320">
        <v>8.6199999999999992</v>
      </c>
      <c r="I320">
        <v>90.7</v>
      </c>
      <c r="J320">
        <f t="shared" si="34"/>
        <v>0</v>
      </c>
      <c r="K320">
        <f t="shared" si="35"/>
        <v>0</v>
      </c>
      <c r="L320">
        <f t="shared" si="36"/>
        <v>0.01</v>
      </c>
      <c r="M320">
        <f t="shared" si="40"/>
        <v>1</v>
      </c>
      <c r="N320" s="35" t="s">
        <v>65</v>
      </c>
      <c r="O320">
        <f t="shared" si="37"/>
        <v>3.9999999999999147E-2</v>
      </c>
      <c r="P320">
        <f t="shared" si="38"/>
        <v>0</v>
      </c>
      <c r="Q320" t="s">
        <v>69</v>
      </c>
      <c r="R320" s="2">
        <f t="shared" si="39"/>
        <v>1.0416666671517305E-2</v>
      </c>
      <c r="S320" s="4">
        <f t="shared" si="33"/>
        <v>42651.8125</v>
      </c>
    </row>
    <row r="321" spans="1:22" x14ac:dyDescent="0.35">
      <c r="A321">
        <v>2016</v>
      </c>
      <c r="B321" t="s">
        <v>63</v>
      </c>
      <c r="C321" t="s">
        <v>64</v>
      </c>
      <c r="D321">
        <v>320</v>
      </c>
      <c r="E321" s="4">
        <v>42651.819537037038</v>
      </c>
      <c r="F321">
        <v>8.74</v>
      </c>
      <c r="G321">
        <v>17.8</v>
      </c>
      <c r="H321">
        <v>8.6199999999999992</v>
      </c>
      <c r="I321">
        <v>90.6</v>
      </c>
      <c r="J321">
        <f t="shared" si="34"/>
        <v>0</v>
      </c>
      <c r="K321">
        <f t="shared" si="35"/>
        <v>0</v>
      </c>
      <c r="L321">
        <f t="shared" si="36"/>
        <v>0.01</v>
      </c>
      <c r="M321">
        <f t="shared" si="40"/>
        <v>1</v>
      </c>
      <c r="N321" s="35" t="s">
        <v>65</v>
      </c>
      <c r="O321">
        <f t="shared" si="37"/>
        <v>3.9999999999999147E-2</v>
      </c>
      <c r="P321">
        <f t="shared" si="38"/>
        <v>9.9999999999997868E-3</v>
      </c>
      <c r="Q321" t="s">
        <v>69</v>
      </c>
      <c r="R321" s="2">
        <f t="shared" si="39"/>
        <v>1.0416666664241347E-2</v>
      </c>
      <c r="S321" s="4">
        <f t="shared" si="33"/>
        <v>42651.822916666664</v>
      </c>
    </row>
    <row r="322" spans="1:22" x14ac:dyDescent="0.35">
      <c r="A322">
        <v>2016</v>
      </c>
      <c r="B322" t="s">
        <v>63</v>
      </c>
      <c r="C322" t="s">
        <v>64</v>
      </c>
      <c r="D322">
        <v>321</v>
      </c>
      <c r="E322" s="4">
        <v>42651.829953703702</v>
      </c>
      <c r="F322">
        <v>8.73</v>
      </c>
      <c r="G322">
        <v>17.760000000000002</v>
      </c>
      <c r="H322">
        <v>8.61</v>
      </c>
      <c r="I322">
        <v>90.4</v>
      </c>
      <c r="J322">
        <f t="shared" si="34"/>
        <v>0</v>
      </c>
      <c r="K322">
        <f t="shared" si="35"/>
        <v>0</v>
      </c>
      <c r="L322">
        <f t="shared" si="36"/>
        <v>0.01</v>
      </c>
      <c r="M322">
        <f t="shared" si="40"/>
        <v>1</v>
      </c>
      <c r="N322" s="35" t="s">
        <v>65</v>
      </c>
      <c r="O322">
        <f t="shared" si="37"/>
        <v>4.00000000000027E-2</v>
      </c>
      <c r="P322">
        <f t="shared" si="38"/>
        <v>3.0000000000001137E-2</v>
      </c>
      <c r="Q322" t="s">
        <v>69</v>
      </c>
      <c r="R322" s="2">
        <f t="shared" si="39"/>
        <v>1.0416666664241347E-2</v>
      </c>
      <c r="S322" s="4">
        <f t="shared" ref="S322:S385" si="41">MROUND(E322,"0:15")</f>
        <v>42651.833333333328</v>
      </c>
    </row>
    <row r="323" spans="1:22" x14ac:dyDescent="0.35">
      <c r="A323">
        <v>2016</v>
      </c>
      <c r="B323" t="s">
        <v>63</v>
      </c>
      <c r="C323" t="s">
        <v>64</v>
      </c>
      <c r="D323">
        <v>322</v>
      </c>
      <c r="E323" s="4">
        <v>42651.840370370373</v>
      </c>
      <c r="F323">
        <v>8.76</v>
      </c>
      <c r="G323">
        <v>17.72</v>
      </c>
      <c r="H323">
        <v>8.64</v>
      </c>
      <c r="I323">
        <v>90.7</v>
      </c>
      <c r="J323">
        <f t="shared" ref="J323:J386" si="42">IF(G323="",0.5,IF(G323&lt;=0,2,IF(G323&gt;=40,2, IF(AND(G323&gt;0,G323&lt;1),5,IF(AND(G323&gt;35,G323&lt;40),5,IF(O323&gt;=1.5,1.5,0))))))</f>
        <v>0</v>
      </c>
      <c r="K323">
        <f t="shared" ref="K323:K386" si="43">IF(H323="",0.5,IF(H323&lt;=0.1,2,IF(H323&gt;=20,2, IF(AND(H323&gt;0.1,H323&lt;0.2),5,IF(AND(H323&gt;16,H323&lt;20),5,IF(P323&gt;=2,1.5,0))))))</f>
        <v>0</v>
      </c>
      <c r="L323">
        <f t="shared" ref="L323:L386" si="44">IF(A323="",0.5,IF(B323="",0.5,IF(C323="",0.5,IF(E323="",0.5,IF(Q323="Y",0.01,0)))))</f>
        <v>0.01</v>
      </c>
      <c r="M323">
        <f t="shared" si="40"/>
        <v>1</v>
      </c>
      <c r="N323" s="35" t="s">
        <v>65</v>
      </c>
      <c r="O323">
        <f t="shared" ref="O323:O386" si="45">IF(G323="","",ABS(G324-G323))</f>
        <v>1.9999999999999574E-2</v>
      </c>
      <c r="P323">
        <f t="shared" ref="P323:P386" si="46">IF(H323="","",ABS(H324-H323))</f>
        <v>9.9999999999997868E-3</v>
      </c>
      <c r="Q323" t="s">
        <v>69</v>
      </c>
      <c r="R323" s="2">
        <f t="shared" ref="R323:R386" si="47">E323-E322</f>
        <v>1.0416666671517305E-2</v>
      </c>
      <c r="S323" s="4">
        <f t="shared" si="41"/>
        <v>42651.84375</v>
      </c>
    </row>
    <row r="324" spans="1:22" x14ac:dyDescent="0.35">
      <c r="A324">
        <v>2016</v>
      </c>
      <c r="B324" t="s">
        <v>63</v>
      </c>
      <c r="C324" t="s">
        <v>64</v>
      </c>
      <c r="D324">
        <v>323</v>
      </c>
      <c r="E324" s="4">
        <v>42651.850787037038</v>
      </c>
      <c r="F324">
        <v>8.75</v>
      </c>
      <c r="G324">
        <v>17.7</v>
      </c>
      <c r="H324">
        <v>8.6300000000000008</v>
      </c>
      <c r="I324">
        <v>90.5</v>
      </c>
      <c r="J324">
        <f t="shared" si="42"/>
        <v>0</v>
      </c>
      <c r="K324">
        <f t="shared" si="43"/>
        <v>0</v>
      </c>
      <c r="L324">
        <f t="shared" si="44"/>
        <v>0.01</v>
      </c>
      <c r="M324">
        <f t="shared" si="40"/>
        <v>1</v>
      </c>
      <c r="N324" s="35" t="s">
        <v>65</v>
      </c>
      <c r="O324">
        <f t="shared" si="45"/>
        <v>1.9999999999999574E-2</v>
      </c>
      <c r="P324">
        <f t="shared" si="46"/>
        <v>0</v>
      </c>
      <c r="Q324" t="s">
        <v>69</v>
      </c>
      <c r="R324" s="2">
        <f t="shared" si="47"/>
        <v>1.0416666664241347E-2</v>
      </c>
      <c r="S324" s="4">
        <f t="shared" si="41"/>
        <v>42651.854166666664</v>
      </c>
    </row>
    <row r="325" spans="1:22" x14ac:dyDescent="0.35">
      <c r="A325">
        <v>2016</v>
      </c>
      <c r="B325" t="s">
        <v>63</v>
      </c>
      <c r="C325" t="s">
        <v>64</v>
      </c>
      <c r="D325">
        <v>324</v>
      </c>
      <c r="E325" s="4">
        <v>42651.861203703702</v>
      </c>
      <c r="F325">
        <v>8.75</v>
      </c>
      <c r="G325">
        <v>17.68</v>
      </c>
      <c r="H325">
        <v>8.6300000000000008</v>
      </c>
      <c r="I325">
        <v>90.5</v>
      </c>
      <c r="J325">
        <f t="shared" si="42"/>
        <v>0</v>
      </c>
      <c r="K325">
        <f t="shared" si="43"/>
        <v>0</v>
      </c>
      <c r="L325">
        <f t="shared" si="44"/>
        <v>0.01</v>
      </c>
      <c r="M325">
        <f t="shared" si="40"/>
        <v>1</v>
      </c>
      <c r="N325" s="35" t="s">
        <v>65</v>
      </c>
      <c r="O325">
        <f t="shared" si="45"/>
        <v>0</v>
      </c>
      <c r="P325">
        <f t="shared" si="46"/>
        <v>3.9999999999999147E-2</v>
      </c>
      <c r="Q325" t="s">
        <v>69</v>
      </c>
      <c r="R325" s="2">
        <f t="shared" si="47"/>
        <v>1.0416666664241347E-2</v>
      </c>
      <c r="S325" s="4">
        <f t="shared" si="41"/>
        <v>42651.864583333328</v>
      </c>
    </row>
    <row r="326" spans="1:22" x14ac:dyDescent="0.35">
      <c r="A326">
        <v>2016</v>
      </c>
      <c r="B326" t="s">
        <v>63</v>
      </c>
      <c r="C326" t="s">
        <v>64</v>
      </c>
      <c r="D326">
        <v>325</v>
      </c>
      <c r="E326" s="4">
        <v>42651.871620370373</v>
      </c>
      <c r="F326">
        <v>8.7899999999999991</v>
      </c>
      <c r="G326">
        <v>17.68</v>
      </c>
      <c r="H326">
        <v>8.67</v>
      </c>
      <c r="I326">
        <v>90.9</v>
      </c>
      <c r="J326">
        <f t="shared" si="42"/>
        <v>0</v>
      </c>
      <c r="K326">
        <f t="shared" si="43"/>
        <v>0</v>
      </c>
      <c r="L326">
        <f t="shared" si="44"/>
        <v>0.01</v>
      </c>
      <c r="M326">
        <f t="shared" si="40"/>
        <v>1</v>
      </c>
      <c r="N326" s="35" t="s">
        <v>65</v>
      </c>
      <c r="O326">
        <f t="shared" si="45"/>
        <v>1.9999999999999574E-2</v>
      </c>
      <c r="P326">
        <f t="shared" si="46"/>
        <v>9.9999999999997868E-3</v>
      </c>
      <c r="Q326" t="s">
        <v>69</v>
      </c>
      <c r="R326" s="2">
        <f t="shared" si="47"/>
        <v>1.0416666671517305E-2</v>
      </c>
      <c r="S326" s="4">
        <f t="shared" si="41"/>
        <v>42651.875</v>
      </c>
    </row>
    <row r="327" spans="1:22" x14ac:dyDescent="0.35">
      <c r="A327">
        <v>2016</v>
      </c>
      <c r="B327" t="s">
        <v>63</v>
      </c>
      <c r="C327" t="s">
        <v>64</v>
      </c>
      <c r="D327">
        <v>326</v>
      </c>
      <c r="E327" s="4">
        <v>42651.882037037038</v>
      </c>
      <c r="F327">
        <v>8.7799999999999994</v>
      </c>
      <c r="G327">
        <v>17.66</v>
      </c>
      <c r="H327">
        <v>8.66</v>
      </c>
      <c r="I327">
        <v>90.8</v>
      </c>
      <c r="J327">
        <f t="shared" si="42"/>
        <v>0</v>
      </c>
      <c r="K327">
        <f t="shared" si="43"/>
        <v>0</v>
      </c>
      <c r="L327">
        <f t="shared" si="44"/>
        <v>0.01</v>
      </c>
      <c r="M327">
        <f t="shared" si="40"/>
        <v>1</v>
      </c>
      <c r="N327" s="35" t="s">
        <v>65</v>
      </c>
      <c r="O327">
        <f t="shared" si="45"/>
        <v>1.9999999999999574E-2</v>
      </c>
      <c r="P327">
        <f t="shared" si="46"/>
        <v>1.9999999999999574E-2</v>
      </c>
      <c r="Q327" t="s">
        <v>69</v>
      </c>
      <c r="R327" s="2">
        <f t="shared" si="47"/>
        <v>1.0416666664241347E-2</v>
      </c>
      <c r="S327" s="4">
        <f t="shared" si="41"/>
        <v>42651.885416666664</v>
      </c>
    </row>
    <row r="328" spans="1:22" x14ac:dyDescent="0.35">
      <c r="A328">
        <v>2016</v>
      </c>
      <c r="B328" t="s">
        <v>63</v>
      </c>
      <c r="C328" t="s">
        <v>64</v>
      </c>
      <c r="D328">
        <v>327</v>
      </c>
      <c r="E328" s="4">
        <v>42651.892453703702</v>
      </c>
      <c r="F328">
        <v>8.76</v>
      </c>
      <c r="G328">
        <v>17.64</v>
      </c>
      <c r="H328">
        <v>8.64</v>
      </c>
      <c r="I328">
        <v>90.5</v>
      </c>
      <c r="J328">
        <f t="shared" si="42"/>
        <v>0</v>
      </c>
      <c r="K328">
        <f t="shared" si="43"/>
        <v>0</v>
      </c>
      <c r="L328">
        <f t="shared" si="44"/>
        <v>0.01</v>
      </c>
      <c r="M328">
        <f t="shared" si="40"/>
        <v>1</v>
      </c>
      <c r="N328" s="35" t="s">
        <v>65</v>
      </c>
      <c r="O328">
        <f t="shared" si="45"/>
        <v>1.9999999999999574E-2</v>
      </c>
      <c r="P328">
        <f t="shared" si="46"/>
        <v>4.9999999999998934E-2</v>
      </c>
      <c r="Q328" t="s">
        <v>69</v>
      </c>
      <c r="R328" s="2">
        <f t="shared" si="47"/>
        <v>1.0416666664241347E-2</v>
      </c>
      <c r="S328" s="4">
        <f t="shared" si="41"/>
        <v>42651.895833333328</v>
      </c>
    </row>
    <row r="329" spans="1:22" x14ac:dyDescent="0.35">
      <c r="A329">
        <v>2016</v>
      </c>
      <c r="B329" t="s">
        <v>63</v>
      </c>
      <c r="C329" t="s">
        <v>64</v>
      </c>
      <c r="D329">
        <v>328</v>
      </c>
      <c r="E329" s="4">
        <v>42651.902870370373</v>
      </c>
      <c r="F329">
        <v>8.81</v>
      </c>
      <c r="G329">
        <v>17.62</v>
      </c>
      <c r="H329">
        <v>8.69</v>
      </c>
      <c r="I329">
        <v>91</v>
      </c>
      <c r="J329">
        <f t="shared" si="42"/>
        <v>0</v>
      </c>
      <c r="K329">
        <f t="shared" si="43"/>
        <v>0</v>
      </c>
      <c r="L329">
        <f t="shared" si="44"/>
        <v>0.01</v>
      </c>
      <c r="M329">
        <f t="shared" si="40"/>
        <v>1</v>
      </c>
      <c r="N329" s="35" t="s">
        <v>65</v>
      </c>
      <c r="O329">
        <f t="shared" si="45"/>
        <v>1.9999999999999574E-2</v>
      </c>
      <c r="P329">
        <f t="shared" si="46"/>
        <v>2.000000000000135E-2</v>
      </c>
      <c r="Q329" t="s">
        <v>69</v>
      </c>
      <c r="R329" s="2">
        <f t="shared" si="47"/>
        <v>1.0416666671517305E-2</v>
      </c>
      <c r="S329" s="4">
        <f t="shared" si="41"/>
        <v>42651.90625</v>
      </c>
    </row>
    <row r="330" spans="1:22" x14ac:dyDescent="0.35">
      <c r="A330">
        <v>2016</v>
      </c>
      <c r="B330" t="s">
        <v>63</v>
      </c>
      <c r="C330" t="s">
        <v>64</v>
      </c>
      <c r="D330">
        <v>329</v>
      </c>
      <c r="E330" s="4">
        <v>42651.913287037038</v>
      </c>
      <c r="F330">
        <v>8.83</v>
      </c>
      <c r="G330">
        <v>17.600000000000001</v>
      </c>
      <c r="H330">
        <v>8.7100000000000009</v>
      </c>
      <c r="I330">
        <v>91.2</v>
      </c>
      <c r="J330">
        <f t="shared" si="42"/>
        <v>0</v>
      </c>
      <c r="K330">
        <f t="shared" si="43"/>
        <v>0</v>
      </c>
      <c r="L330">
        <f t="shared" si="44"/>
        <v>0.01</v>
      </c>
      <c r="M330">
        <f t="shared" si="40"/>
        <v>1</v>
      </c>
      <c r="N330" s="35" t="s">
        <v>65</v>
      </c>
      <c r="O330">
        <f t="shared" si="45"/>
        <v>2.0000000000003126E-2</v>
      </c>
      <c r="P330">
        <f t="shared" si="46"/>
        <v>6.0000000000000497E-2</v>
      </c>
      <c r="Q330" t="s">
        <v>69</v>
      </c>
      <c r="R330" s="2">
        <f t="shared" si="47"/>
        <v>1.0416666664241347E-2</v>
      </c>
      <c r="S330" s="4">
        <f t="shared" si="41"/>
        <v>42651.916666666664</v>
      </c>
      <c r="U330" s="5"/>
      <c r="V330" s="6"/>
    </row>
    <row r="331" spans="1:22" x14ac:dyDescent="0.35">
      <c r="A331">
        <v>2016</v>
      </c>
      <c r="B331" t="s">
        <v>63</v>
      </c>
      <c r="C331" t="s">
        <v>64</v>
      </c>
      <c r="D331">
        <v>330</v>
      </c>
      <c r="E331" s="4">
        <v>42651.923703703702</v>
      </c>
      <c r="F331">
        <v>8.77</v>
      </c>
      <c r="G331">
        <v>17.579999999999998</v>
      </c>
      <c r="H331">
        <v>8.65</v>
      </c>
      <c r="I331">
        <v>90.5</v>
      </c>
      <c r="J331">
        <f t="shared" si="42"/>
        <v>0</v>
      </c>
      <c r="K331">
        <f t="shared" si="43"/>
        <v>0</v>
      </c>
      <c r="L331">
        <f t="shared" si="44"/>
        <v>0.01</v>
      </c>
      <c r="M331">
        <f t="shared" si="40"/>
        <v>1</v>
      </c>
      <c r="N331" s="35" t="s">
        <v>65</v>
      </c>
      <c r="O331">
        <f t="shared" si="45"/>
        <v>1.9999999999999574E-2</v>
      </c>
      <c r="P331">
        <f t="shared" si="46"/>
        <v>1.9999999999999574E-2</v>
      </c>
      <c r="Q331" t="s">
        <v>69</v>
      </c>
      <c r="R331" s="2">
        <f t="shared" si="47"/>
        <v>1.0416666664241347E-2</v>
      </c>
      <c r="S331" s="4">
        <f t="shared" si="41"/>
        <v>42651.927083333328</v>
      </c>
    </row>
    <row r="332" spans="1:22" x14ac:dyDescent="0.35">
      <c r="A332">
        <v>2016</v>
      </c>
      <c r="B332" t="s">
        <v>63</v>
      </c>
      <c r="C332" t="s">
        <v>64</v>
      </c>
      <c r="D332">
        <v>331</v>
      </c>
      <c r="E332" s="4">
        <v>42651.934120370373</v>
      </c>
      <c r="F332">
        <v>8.75</v>
      </c>
      <c r="G332">
        <v>17.559999999999999</v>
      </c>
      <c r="H332">
        <v>8.6300000000000008</v>
      </c>
      <c r="I332">
        <v>90.3</v>
      </c>
      <c r="J332">
        <f t="shared" si="42"/>
        <v>0</v>
      </c>
      <c r="K332">
        <f t="shared" si="43"/>
        <v>0</v>
      </c>
      <c r="L332">
        <f t="shared" si="44"/>
        <v>0.01</v>
      </c>
      <c r="M332">
        <f t="shared" si="40"/>
        <v>1</v>
      </c>
      <c r="N332" s="35" t="s">
        <v>65</v>
      </c>
      <c r="O332">
        <f t="shared" si="45"/>
        <v>1.9999999999999574E-2</v>
      </c>
      <c r="P332">
        <f t="shared" si="46"/>
        <v>0</v>
      </c>
      <c r="Q332" t="s">
        <v>69</v>
      </c>
      <c r="R332" s="2">
        <f t="shared" si="47"/>
        <v>1.0416666671517305E-2</v>
      </c>
      <c r="S332" s="4">
        <f t="shared" si="41"/>
        <v>42651.9375</v>
      </c>
    </row>
    <row r="333" spans="1:22" x14ac:dyDescent="0.35">
      <c r="A333">
        <v>2016</v>
      </c>
      <c r="B333" t="s">
        <v>63</v>
      </c>
      <c r="C333" t="s">
        <v>64</v>
      </c>
      <c r="D333">
        <v>332</v>
      </c>
      <c r="E333" s="4">
        <v>42651.944537037038</v>
      </c>
      <c r="F333">
        <v>8.75</v>
      </c>
      <c r="G333">
        <v>17.54</v>
      </c>
      <c r="H333">
        <v>8.6300000000000008</v>
      </c>
      <c r="I333">
        <v>90.2</v>
      </c>
      <c r="J333">
        <f t="shared" si="42"/>
        <v>0</v>
      </c>
      <c r="K333">
        <f t="shared" si="43"/>
        <v>0</v>
      </c>
      <c r="L333">
        <f t="shared" si="44"/>
        <v>0.01</v>
      </c>
      <c r="M333">
        <f t="shared" si="40"/>
        <v>1</v>
      </c>
      <c r="N333" s="35" t="s">
        <v>65</v>
      </c>
      <c r="O333">
        <f t="shared" si="45"/>
        <v>1.9999999999999574E-2</v>
      </c>
      <c r="P333">
        <f t="shared" si="46"/>
        <v>9.9999999999997868E-3</v>
      </c>
      <c r="Q333" t="s">
        <v>69</v>
      </c>
      <c r="R333" s="2">
        <f t="shared" si="47"/>
        <v>1.0416666664241347E-2</v>
      </c>
      <c r="S333" s="4">
        <f t="shared" si="41"/>
        <v>42651.947916666664</v>
      </c>
    </row>
    <row r="334" spans="1:22" x14ac:dyDescent="0.35">
      <c r="A334">
        <v>2016</v>
      </c>
      <c r="B334" t="s">
        <v>63</v>
      </c>
      <c r="C334" t="s">
        <v>64</v>
      </c>
      <c r="D334">
        <v>333</v>
      </c>
      <c r="E334" s="4">
        <v>42651.954953703702</v>
      </c>
      <c r="F334">
        <v>8.76</v>
      </c>
      <c r="G334">
        <v>17.52</v>
      </c>
      <c r="H334">
        <v>8.64</v>
      </c>
      <c r="I334">
        <v>90.3</v>
      </c>
      <c r="J334">
        <f t="shared" si="42"/>
        <v>0</v>
      </c>
      <c r="K334">
        <f t="shared" si="43"/>
        <v>0</v>
      </c>
      <c r="L334">
        <f t="shared" si="44"/>
        <v>0.01</v>
      </c>
      <c r="M334">
        <f t="shared" si="40"/>
        <v>1</v>
      </c>
      <c r="N334" s="35" t="s">
        <v>65</v>
      </c>
      <c r="O334">
        <f t="shared" si="45"/>
        <v>1.9999999999999574E-2</v>
      </c>
      <c r="P334">
        <f t="shared" si="46"/>
        <v>9.9999999999997868E-3</v>
      </c>
      <c r="Q334" t="s">
        <v>69</v>
      </c>
      <c r="R334" s="2">
        <f t="shared" si="47"/>
        <v>1.0416666664241347E-2</v>
      </c>
      <c r="S334" s="4">
        <f t="shared" si="41"/>
        <v>42651.958333333328</v>
      </c>
    </row>
    <row r="335" spans="1:22" x14ac:dyDescent="0.35">
      <c r="A335">
        <v>2016</v>
      </c>
      <c r="B335" t="s">
        <v>63</v>
      </c>
      <c r="C335" t="s">
        <v>64</v>
      </c>
      <c r="D335">
        <v>334</v>
      </c>
      <c r="E335" s="4">
        <v>42651.965370370373</v>
      </c>
      <c r="F335">
        <v>8.77</v>
      </c>
      <c r="G335">
        <v>17.5</v>
      </c>
      <c r="H335">
        <v>8.65</v>
      </c>
      <c r="I335">
        <v>90.4</v>
      </c>
      <c r="J335">
        <f t="shared" si="42"/>
        <v>0</v>
      </c>
      <c r="K335">
        <f t="shared" si="43"/>
        <v>0</v>
      </c>
      <c r="L335">
        <f t="shared" si="44"/>
        <v>0.01</v>
      </c>
      <c r="M335">
        <f t="shared" si="40"/>
        <v>1</v>
      </c>
      <c r="N335" s="35" t="s">
        <v>65</v>
      </c>
      <c r="O335">
        <f t="shared" si="45"/>
        <v>1.9999999999999574E-2</v>
      </c>
      <c r="P335">
        <f t="shared" si="46"/>
        <v>4.9999999999998934E-2</v>
      </c>
      <c r="Q335" t="s">
        <v>69</v>
      </c>
      <c r="R335" s="2">
        <f t="shared" si="47"/>
        <v>1.0416666671517305E-2</v>
      </c>
      <c r="S335" s="4">
        <f t="shared" si="41"/>
        <v>42651.96875</v>
      </c>
    </row>
    <row r="336" spans="1:22" x14ac:dyDescent="0.35">
      <c r="A336">
        <v>2016</v>
      </c>
      <c r="B336" t="s">
        <v>63</v>
      </c>
      <c r="C336" t="s">
        <v>64</v>
      </c>
      <c r="D336">
        <v>335</v>
      </c>
      <c r="E336" s="4">
        <v>42651.975787037038</v>
      </c>
      <c r="F336">
        <v>8.82</v>
      </c>
      <c r="G336">
        <v>17.48</v>
      </c>
      <c r="H336">
        <v>8.6999999999999993</v>
      </c>
      <c r="I336">
        <v>90.8</v>
      </c>
      <c r="J336">
        <f t="shared" si="42"/>
        <v>0</v>
      </c>
      <c r="K336">
        <f t="shared" si="43"/>
        <v>0</v>
      </c>
      <c r="L336">
        <f t="shared" si="44"/>
        <v>0.01</v>
      </c>
      <c r="M336">
        <f t="shared" si="40"/>
        <v>1</v>
      </c>
      <c r="N336" s="35" t="s">
        <v>65</v>
      </c>
      <c r="O336">
        <f t="shared" si="45"/>
        <v>0</v>
      </c>
      <c r="P336">
        <f t="shared" si="46"/>
        <v>9.9999999999997868E-3</v>
      </c>
      <c r="Q336" t="s">
        <v>69</v>
      </c>
      <c r="R336" s="2">
        <f t="shared" si="47"/>
        <v>1.0416666664241347E-2</v>
      </c>
      <c r="S336" s="4">
        <f t="shared" si="41"/>
        <v>42651.979166666664</v>
      </c>
    </row>
    <row r="337" spans="1:19" x14ac:dyDescent="0.35">
      <c r="A337">
        <v>2016</v>
      </c>
      <c r="B337" t="s">
        <v>63</v>
      </c>
      <c r="C337" t="s">
        <v>64</v>
      </c>
      <c r="D337">
        <v>336</v>
      </c>
      <c r="E337" s="4">
        <v>42651.986203703702</v>
      </c>
      <c r="F337">
        <v>8.81</v>
      </c>
      <c r="G337">
        <v>17.48</v>
      </c>
      <c r="H337">
        <v>8.69</v>
      </c>
      <c r="I337">
        <v>90.7</v>
      </c>
      <c r="J337">
        <f t="shared" si="42"/>
        <v>0</v>
      </c>
      <c r="K337">
        <f t="shared" si="43"/>
        <v>0</v>
      </c>
      <c r="L337">
        <f t="shared" si="44"/>
        <v>0.01</v>
      </c>
      <c r="M337">
        <f t="shared" si="40"/>
        <v>1</v>
      </c>
      <c r="N337" s="35" t="s">
        <v>65</v>
      </c>
      <c r="O337">
        <f t="shared" si="45"/>
        <v>1.9999999999999574E-2</v>
      </c>
      <c r="P337">
        <f t="shared" si="46"/>
        <v>3.0000000000001137E-2</v>
      </c>
      <c r="Q337" t="s">
        <v>69</v>
      </c>
      <c r="R337" s="2">
        <f t="shared" si="47"/>
        <v>1.0416666664241347E-2</v>
      </c>
      <c r="S337" s="4">
        <f t="shared" si="41"/>
        <v>42651.989583333328</v>
      </c>
    </row>
    <row r="338" spans="1:19" x14ac:dyDescent="0.35">
      <c r="A338">
        <v>2016</v>
      </c>
      <c r="B338" t="s">
        <v>63</v>
      </c>
      <c r="C338" t="s">
        <v>64</v>
      </c>
      <c r="D338">
        <v>337</v>
      </c>
      <c r="E338" s="4">
        <v>42651.996620370373</v>
      </c>
      <c r="F338">
        <v>8.84</v>
      </c>
      <c r="G338">
        <v>17.46</v>
      </c>
      <c r="H338">
        <v>8.7200000000000006</v>
      </c>
      <c r="I338">
        <v>91</v>
      </c>
      <c r="J338">
        <f t="shared" si="42"/>
        <v>0</v>
      </c>
      <c r="K338">
        <f t="shared" si="43"/>
        <v>0</v>
      </c>
      <c r="L338">
        <f t="shared" si="44"/>
        <v>0.01</v>
      </c>
      <c r="M338">
        <f t="shared" si="40"/>
        <v>1</v>
      </c>
      <c r="N338" s="35" t="s">
        <v>65</v>
      </c>
      <c r="O338">
        <f t="shared" si="45"/>
        <v>1.9999999999999574E-2</v>
      </c>
      <c r="P338">
        <f t="shared" si="46"/>
        <v>9.9999999999997868E-3</v>
      </c>
      <c r="Q338" t="s">
        <v>69</v>
      </c>
      <c r="R338" s="2">
        <f t="shared" si="47"/>
        <v>1.0416666671517305E-2</v>
      </c>
      <c r="S338" s="4">
        <f t="shared" si="41"/>
        <v>42652</v>
      </c>
    </row>
    <row r="339" spans="1:19" x14ac:dyDescent="0.35">
      <c r="A339">
        <v>2016</v>
      </c>
      <c r="B339" t="s">
        <v>63</v>
      </c>
      <c r="C339" t="s">
        <v>64</v>
      </c>
      <c r="D339">
        <v>338</v>
      </c>
      <c r="E339" s="4">
        <v>42652.007037037038</v>
      </c>
      <c r="F339">
        <v>8.83</v>
      </c>
      <c r="G339">
        <v>17.440000000000001</v>
      </c>
      <c r="H339">
        <v>8.7100000000000009</v>
      </c>
      <c r="I339">
        <v>90.9</v>
      </c>
      <c r="J339">
        <f t="shared" si="42"/>
        <v>0</v>
      </c>
      <c r="K339">
        <f t="shared" si="43"/>
        <v>0</v>
      </c>
      <c r="L339">
        <f t="shared" si="44"/>
        <v>0.01</v>
      </c>
      <c r="M339">
        <f t="shared" si="40"/>
        <v>1</v>
      </c>
      <c r="N339" s="35" t="s">
        <v>65</v>
      </c>
      <c r="O339">
        <f t="shared" si="45"/>
        <v>0</v>
      </c>
      <c r="P339">
        <f t="shared" si="46"/>
        <v>1.0000000000001563E-2</v>
      </c>
      <c r="Q339" t="s">
        <v>69</v>
      </c>
      <c r="R339" s="2">
        <f t="shared" si="47"/>
        <v>1.0416666664241347E-2</v>
      </c>
      <c r="S339" s="4">
        <f t="shared" si="41"/>
        <v>42652.010416666664</v>
      </c>
    </row>
    <row r="340" spans="1:19" x14ac:dyDescent="0.35">
      <c r="A340">
        <v>2016</v>
      </c>
      <c r="B340" t="s">
        <v>63</v>
      </c>
      <c r="C340" t="s">
        <v>64</v>
      </c>
      <c r="D340">
        <v>339</v>
      </c>
      <c r="E340" s="4">
        <v>42652.017453703702</v>
      </c>
      <c r="F340">
        <v>8.82</v>
      </c>
      <c r="G340">
        <v>17.440000000000001</v>
      </c>
      <c r="H340">
        <v>8.6999999999999993</v>
      </c>
      <c r="I340">
        <v>90.8</v>
      </c>
      <c r="J340">
        <f t="shared" si="42"/>
        <v>0</v>
      </c>
      <c r="K340">
        <f t="shared" si="43"/>
        <v>0</v>
      </c>
      <c r="L340">
        <f t="shared" si="44"/>
        <v>0.01</v>
      </c>
      <c r="M340">
        <f t="shared" si="40"/>
        <v>1</v>
      </c>
      <c r="N340" s="35" t="s">
        <v>65</v>
      </c>
      <c r="O340">
        <f t="shared" si="45"/>
        <v>1.9999999999999574E-2</v>
      </c>
      <c r="P340">
        <f t="shared" si="46"/>
        <v>2.000000000000135E-2</v>
      </c>
      <c r="Q340" t="s">
        <v>69</v>
      </c>
      <c r="R340" s="2">
        <f t="shared" si="47"/>
        <v>1.0416666664241347E-2</v>
      </c>
      <c r="S340" s="4">
        <f t="shared" si="41"/>
        <v>42652.020833333328</v>
      </c>
    </row>
    <row r="341" spans="1:19" x14ac:dyDescent="0.35">
      <c r="A341">
        <v>2016</v>
      </c>
      <c r="B341" t="s">
        <v>63</v>
      </c>
      <c r="C341" t="s">
        <v>64</v>
      </c>
      <c r="D341">
        <v>340</v>
      </c>
      <c r="E341" s="4">
        <v>42652.027870370373</v>
      </c>
      <c r="F341">
        <v>8.84</v>
      </c>
      <c r="G341">
        <v>17.420000000000002</v>
      </c>
      <c r="H341">
        <v>8.7200000000000006</v>
      </c>
      <c r="I341">
        <v>90.9</v>
      </c>
      <c r="J341">
        <f t="shared" si="42"/>
        <v>0</v>
      </c>
      <c r="K341">
        <f t="shared" si="43"/>
        <v>0</v>
      </c>
      <c r="L341">
        <f t="shared" si="44"/>
        <v>0.01</v>
      </c>
      <c r="M341">
        <f t="shared" si="40"/>
        <v>1</v>
      </c>
      <c r="N341" s="35" t="s">
        <v>65</v>
      </c>
      <c r="O341">
        <f t="shared" si="45"/>
        <v>2.0000000000003126E-2</v>
      </c>
      <c r="P341">
        <f t="shared" si="46"/>
        <v>4.9999999999998934E-2</v>
      </c>
      <c r="Q341" t="s">
        <v>69</v>
      </c>
      <c r="R341" s="2">
        <f t="shared" si="47"/>
        <v>1.0416666671517305E-2</v>
      </c>
      <c r="S341" s="4">
        <f t="shared" si="41"/>
        <v>42652.03125</v>
      </c>
    </row>
    <row r="342" spans="1:19" x14ac:dyDescent="0.35">
      <c r="A342">
        <v>2016</v>
      </c>
      <c r="B342" t="s">
        <v>63</v>
      </c>
      <c r="C342" t="s">
        <v>64</v>
      </c>
      <c r="D342">
        <v>341</v>
      </c>
      <c r="E342" s="4">
        <v>42652.038287037038</v>
      </c>
      <c r="F342">
        <v>8.89</v>
      </c>
      <c r="G342">
        <v>17.399999999999999</v>
      </c>
      <c r="H342">
        <v>8.77</v>
      </c>
      <c r="I342">
        <v>91.4</v>
      </c>
      <c r="J342">
        <f t="shared" si="42"/>
        <v>0</v>
      </c>
      <c r="K342">
        <f t="shared" si="43"/>
        <v>0</v>
      </c>
      <c r="L342">
        <f t="shared" si="44"/>
        <v>0.01</v>
      </c>
      <c r="M342">
        <f t="shared" si="40"/>
        <v>1</v>
      </c>
      <c r="N342" s="35" t="s">
        <v>65</v>
      </c>
      <c r="O342">
        <f t="shared" si="45"/>
        <v>1.9999999999999574E-2</v>
      </c>
      <c r="P342">
        <f t="shared" si="46"/>
        <v>2.9999999999999361E-2</v>
      </c>
      <c r="Q342" t="s">
        <v>69</v>
      </c>
      <c r="R342" s="2">
        <f t="shared" si="47"/>
        <v>1.0416666664241347E-2</v>
      </c>
      <c r="S342" s="4">
        <f t="shared" si="41"/>
        <v>42652.041666666664</v>
      </c>
    </row>
    <row r="343" spans="1:19" x14ac:dyDescent="0.35">
      <c r="A343">
        <v>2016</v>
      </c>
      <c r="B343" t="s">
        <v>63</v>
      </c>
      <c r="C343" t="s">
        <v>64</v>
      </c>
      <c r="D343">
        <v>342</v>
      </c>
      <c r="E343" s="4">
        <v>42652.048703703702</v>
      </c>
      <c r="F343">
        <v>8.86</v>
      </c>
      <c r="G343">
        <v>17.38</v>
      </c>
      <c r="H343">
        <v>8.74</v>
      </c>
      <c r="I343">
        <v>91.1</v>
      </c>
      <c r="J343">
        <f t="shared" si="42"/>
        <v>0</v>
      </c>
      <c r="K343">
        <f t="shared" si="43"/>
        <v>0</v>
      </c>
      <c r="L343">
        <f t="shared" si="44"/>
        <v>0.01</v>
      </c>
      <c r="M343">
        <f t="shared" si="40"/>
        <v>1</v>
      </c>
      <c r="N343" s="35" t="s">
        <v>65</v>
      </c>
      <c r="O343">
        <f t="shared" si="45"/>
        <v>1.9999999999999574E-2</v>
      </c>
      <c r="P343">
        <f t="shared" si="46"/>
        <v>7.0000000000000284E-2</v>
      </c>
      <c r="Q343" t="s">
        <v>69</v>
      </c>
      <c r="R343" s="2">
        <f t="shared" si="47"/>
        <v>1.0416666664241347E-2</v>
      </c>
      <c r="S343" s="4">
        <f t="shared" si="41"/>
        <v>42652.052083333328</v>
      </c>
    </row>
    <row r="344" spans="1:19" x14ac:dyDescent="0.35">
      <c r="A344">
        <v>2016</v>
      </c>
      <c r="B344" t="s">
        <v>63</v>
      </c>
      <c r="C344" t="s">
        <v>64</v>
      </c>
      <c r="D344">
        <v>343</v>
      </c>
      <c r="E344" s="4">
        <v>42652.059120370373</v>
      </c>
      <c r="F344">
        <v>8.93</v>
      </c>
      <c r="G344">
        <v>17.36</v>
      </c>
      <c r="H344">
        <v>8.81</v>
      </c>
      <c r="I344">
        <v>91.7</v>
      </c>
      <c r="J344">
        <f t="shared" si="42"/>
        <v>0</v>
      </c>
      <c r="K344">
        <f t="shared" si="43"/>
        <v>0</v>
      </c>
      <c r="L344">
        <f t="shared" si="44"/>
        <v>0.01</v>
      </c>
      <c r="M344">
        <f t="shared" si="40"/>
        <v>1</v>
      </c>
      <c r="N344" s="35" t="s">
        <v>65</v>
      </c>
      <c r="O344">
        <f t="shared" si="45"/>
        <v>0</v>
      </c>
      <c r="P344">
        <f t="shared" si="46"/>
        <v>2.9999999999999361E-2</v>
      </c>
      <c r="Q344" t="s">
        <v>69</v>
      </c>
      <c r="R344" s="2">
        <f t="shared" si="47"/>
        <v>1.0416666671517305E-2</v>
      </c>
      <c r="S344" s="4">
        <f t="shared" si="41"/>
        <v>42652.0625</v>
      </c>
    </row>
    <row r="345" spans="1:19" x14ac:dyDescent="0.35">
      <c r="A345">
        <v>2016</v>
      </c>
      <c r="B345" t="s">
        <v>63</v>
      </c>
      <c r="C345" t="s">
        <v>64</v>
      </c>
      <c r="D345">
        <v>344</v>
      </c>
      <c r="E345" s="4">
        <v>42652.069537037038</v>
      </c>
      <c r="F345">
        <v>8.9600000000000009</v>
      </c>
      <c r="G345">
        <v>17.36</v>
      </c>
      <c r="H345">
        <v>8.84</v>
      </c>
      <c r="I345">
        <v>92.1</v>
      </c>
      <c r="J345">
        <f t="shared" si="42"/>
        <v>0</v>
      </c>
      <c r="K345">
        <f t="shared" si="43"/>
        <v>0</v>
      </c>
      <c r="L345">
        <f t="shared" si="44"/>
        <v>0.01</v>
      </c>
      <c r="M345">
        <f t="shared" si="40"/>
        <v>1</v>
      </c>
      <c r="N345" s="35" t="s">
        <v>65</v>
      </c>
      <c r="O345">
        <f t="shared" si="45"/>
        <v>1.9999999999999574E-2</v>
      </c>
      <c r="P345">
        <f t="shared" si="46"/>
        <v>0</v>
      </c>
      <c r="Q345" t="s">
        <v>69</v>
      </c>
      <c r="R345" s="2">
        <f t="shared" si="47"/>
        <v>1.0416666664241347E-2</v>
      </c>
      <c r="S345" s="4">
        <f t="shared" si="41"/>
        <v>42652.072916666664</v>
      </c>
    </row>
    <row r="346" spans="1:19" x14ac:dyDescent="0.35">
      <c r="A346">
        <v>2016</v>
      </c>
      <c r="B346" t="s">
        <v>63</v>
      </c>
      <c r="C346" t="s">
        <v>64</v>
      </c>
      <c r="D346">
        <v>345</v>
      </c>
      <c r="E346" s="4">
        <v>42652.079953703702</v>
      </c>
      <c r="F346">
        <v>8.9600000000000009</v>
      </c>
      <c r="G346">
        <v>17.34</v>
      </c>
      <c r="H346">
        <v>8.84</v>
      </c>
      <c r="I346">
        <v>92</v>
      </c>
      <c r="J346">
        <f t="shared" si="42"/>
        <v>0</v>
      </c>
      <c r="K346">
        <f t="shared" si="43"/>
        <v>0</v>
      </c>
      <c r="L346">
        <f t="shared" si="44"/>
        <v>0.01</v>
      </c>
      <c r="M346">
        <f t="shared" si="40"/>
        <v>1</v>
      </c>
      <c r="N346" s="35" t="s">
        <v>65</v>
      </c>
      <c r="O346">
        <f t="shared" si="45"/>
        <v>1.9999999999999574E-2</v>
      </c>
      <c r="P346">
        <f t="shared" si="46"/>
        <v>0</v>
      </c>
      <c r="Q346" t="s">
        <v>69</v>
      </c>
      <c r="R346" s="2">
        <f t="shared" si="47"/>
        <v>1.0416666664241347E-2</v>
      </c>
      <c r="S346" s="4">
        <f t="shared" si="41"/>
        <v>42652.083333333328</v>
      </c>
    </row>
    <row r="347" spans="1:19" x14ac:dyDescent="0.35">
      <c r="A347">
        <v>2016</v>
      </c>
      <c r="B347" t="s">
        <v>63</v>
      </c>
      <c r="C347" t="s">
        <v>64</v>
      </c>
      <c r="D347">
        <v>346</v>
      </c>
      <c r="E347" s="4">
        <v>42652.090370370373</v>
      </c>
      <c r="F347">
        <v>8.9600000000000009</v>
      </c>
      <c r="G347">
        <v>17.32</v>
      </c>
      <c r="H347">
        <v>8.84</v>
      </c>
      <c r="I347">
        <v>92</v>
      </c>
      <c r="J347">
        <f t="shared" si="42"/>
        <v>0</v>
      </c>
      <c r="K347">
        <f t="shared" si="43"/>
        <v>0</v>
      </c>
      <c r="L347">
        <f t="shared" si="44"/>
        <v>0.01</v>
      </c>
      <c r="M347">
        <f t="shared" si="40"/>
        <v>1</v>
      </c>
      <c r="N347" s="35" t="s">
        <v>65</v>
      </c>
      <c r="O347">
        <f t="shared" si="45"/>
        <v>0</v>
      </c>
      <c r="P347">
        <f t="shared" si="46"/>
        <v>9.9999999999997868E-3</v>
      </c>
      <c r="Q347" t="s">
        <v>69</v>
      </c>
      <c r="R347" s="2">
        <f t="shared" si="47"/>
        <v>1.0416666671517305E-2</v>
      </c>
      <c r="S347" s="4">
        <f t="shared" si="41"/>
        <v>42652.09375</v>
      </c>
    </row>
    <row r="348" spans="1:19" x14ac:dyDescent="0.35">
      <c r="A348">
        <v>2016</v>
      </c>
      <c r="B348" t="s">
        <v>63</v>
      </c>
      <c r="C348" t="s">
        <v>64</v>
      </c>
      <c r="D348">
        <v>347</v>
      </c>
      <c r="E348" s="4">
        <v>42652.100787037038</v>
      </c>
      <c r="F348">
        <v>8.9499999999999993</v>
      </c>
      <c r="G348">
        <v>17.32</v>
      </c>
      <c r="H348">
        <v>8.83</v>
      </c>
      <c r="I348">
        <v>91.9</v>
      </c>
      <c r="J348">
        <f t="shared" si="42"/>
        <v>0</v>
      </c>
      <c r="K348">
        <f t="shared" si="43"/>
        <v>0</v>
      </c>
      <c r="L348">
        <f t="shared" si="44"/>
        <v>0.01</v>
      </c>
      <c r="M348">
        <f t="shared" si="40"/>
        <v>1</v>
      </c>
      <c r="N348" s="35" t="s">
        <v>65</v>
      </c>
      <c r="O348">
        <f t="shared" si="45"/>
        <v>0</v>
      </c>
      <c r="P348">
        <f t="shared" si="46"/>
        <v>0</v>
      </c>
      <c r="Q348" t="s">
        <v>69</v>
      </c>
      <c r="R348" s="2">
        <f t="shared" si="47"/>
        <v>1.0416666664241347E-2</v>
      </c>
      <c r="S348" s="4">
        <f t="shared" si="41"/>
        <v>42652.104166666664</v>
      </c>
    </row>
    <row r="349" spans="1:19" x14ac:dyDescent="0.35">
      <c r="A349">
        <v>2016</v>
      </c>
      <c r="B349" t="s">
        <v>63</v>
      </c>
      <c r="C349" t="s">
        <v>64</v>
      </c>
      <c r="D349">
        <v>348</v>
      </c>
      <c r="E349" s="4">
        <v>42652.111203703702</v>
      </c>
      <c r="F349">
        <v>8.9499999999999993</v>
      </c>
      <c r="G349">
        <v>17.32</v>
      </c>
      <c r="H349">
        <v>8.83</v>
      </c>
      <c r="I349">
        <v>91.9</v>
      </c>
      <c r="J349">
        <f t="shared" si="42"/>
        <v>0</v>
      </c>
      <c r="K349">
        <f t="shared" si="43"/>
        <v>0</v>
      </c>
      <c r="L349">
        <f t="shared" si="44"/>
        <v>0.01</v>
      </c>
      <c r="M349">
        <f t="shared" si="40"/>
        <v>1</v>
      </c>
      <c r="N349" s="35" t="s">
        <v>65</v>
      </c>
      <c r="O349">
        <f t="shared" si="45"/>
        <v>1.9999999999999574E-2</v>
      </c>
      <c r="P349">
        <f t="shared" si="46"/>
        <v>0</v>
      </c>
      <c r="Q349" t="s">
        <v>69</v>
      </c>
      <c r="R349" s="2">
        <f t="shared" si="47"/>
        <v>1.0416666664241347E-2</v>
      </c>
      <c r="S349" s="4">
        <f t="shared" si="41"/>
        <v>42652.114583333328</v>
      </c>
    </row>
    <row r="350" spans="1:19" x14ac:dyDescent="0.35">
      <c r="A350">
        <v>2016</v>
      </c>
      <c r="B350" t="s">
        <v>63</v>
      </c>
      <c r="C350" t="s">
        <v>64</v>
      </c>
      <c r="D350">
        <v>349</v>
      </c>
      <c r="E350" s="4">
        <v>42652.121620370373</v>
      </c>
      <c r="F350">
        <v>8.9499999999999993</v>
      </c>
      <c r="G350">
        <v>17.3</v>
      </c>
      <c r="H350">
        <v>8.83</v>
      </c>
      <c r="I350">
        <v>91.8</v>
      </c>
      <c r="J350">
        <f t="shared" si="42"/>
        <v>0</v>
      </c>
      <c r="K350">
        <f t="shared" si="43"/>
        <v>0</v>
      </c>
      <c r="L350">
        <f t="shared" si="44"/>
        <v>0.01</v>
      </c>
      <c r="M350">
        <f t="shared" si="40"/>
        <v>1</v>
      </c>
      <c r="N350" s="35" t="s">
        <v>65</v>
      </c>
      <c r="O350">
        <f t="shared" si="45"/>
        <v>0</v>
      </c>
      <c r="P350">
        <f t="shared" si="46"/>
        <v>0</v>
      </c>
      <c r="Q350" t="s">
        <v>69</v>
      </c>
      <c r="R350" s="2">
        <f t="shared" si="47"/>
        <v>1.0416666671517305E-2</v>
      </c>
      <c r="S350" s="4">
        <f t="shared" si="41"/>
        <v>42652.125</v>
      </c>
    </row>
    <row r="351" spans="1:19" x14ac:dyDescent="0.35">
      <c r="A351">
        <v>2016</v>
      </c>
      <c r="B351" t="s">
        <v>63</v>
      </c>
      <c r="C351" t="s">
        <v>64</v>
      </c>
      <c r="D351">
        <v>350</v>
      </c>
      <c r="E351" s="4">
        <v>42652.132037037038</v>
      </c>
      <c r="F351">
        <v>8.9499999999999993</v>
      </c>
      <c r="G351">
        <v>17.3</v>
      </c>
      <c r="H351">
        <v>8.83</v>
      </c>
      <c r="I351">
        <v>91.8</v>
      </c>
      <c r="J351">
        <f t="shared" si="42"/>
        <v>0</v>
      </c>
      <c r="K351">
        <f t="shared" si="43"/>
        <v>0</v>
      </c>
      <c r="L351">
        <f t="shared" si="44"/>
        <v>0.01</v>
      </c>
      <c r="M351">
        <f t="shared" si="40"/>
        <v>1</v>
      </c>
      <c r="N351" s="35" t="s">
        <v>65</v>
      </c>
      <c r="O351">
        <f t="shared" si="45"/>
        <v>1.9999999999999574E-2</v>
      </c>
      <c r="P351">
        <f t="shared" si="46"/>
        <v>9.9999999999997868E-3</v>
      </c>
      <c r="Q351" t="s">
        <v>69</v>
      </c>
      <c r="R351" s="2">
        <f t="shared" si="47"/>
        <v>1.0416666664241347E-2</v>
      </c>
      <c r="S351" s="4">
        <f t="shared" si="41"/>
        <v>42652.135416666664</v>
      </c>
    </row>
    <row r="352" spans="1:19" x14ac:dyDescent="0.35">
      <c r="A352">
        <v>2016</v>
      </c>
      <c r="B352" t="s">
        <v>63</v>
      </c>
      <c r="C352" t="s">
        <v>64</v>
      </c>
      <c r="D352">
        <v>351</v>
      </c>
      <c r="E352" s="4">
        <v>42652.142453703702</v>
      </c>
      <c r="F352">
        <v>8.94</v>
      </c>
      <c r="G352">
        <v>17.28</v>
      </c>
      <c r="H352">
        <v>8.82</v>
      </c>
      <c r="I352">
        <v>91.7</v>
      </c>
      <c r="J352">
        <f t="shared" si="42"/>
        <v>0</v>
      </c>
      <c r="K352">
        <f t="shared" si="43"/>
        <v>0</v>
      </c>
      <c r="L352">
        <f t="shared" si="44"/>
        <v>0.01</v>
      </c>
      <c r="M352">
        <f t="shared" si="40"/>
        <v>1</v>
      </c>
      <c r="N352" s="35" t="s">
        <v>65</v>
      </c>
      <c r="O352">
        <f t="shared" si="45"/>
        <v>1.9999999999999574E-2</v>
      </c>
      <c r="P352">
        <f t="shared" si="46"/>
        <v>9.9999999999997868E-3</v>
      </c>
      <c r="Q352" t="s">
        <v>69</v>
      </c>
      <c r="R352" s="2">
        <f t="shared" si="47"/>
        <v>1.0416666664241347E-2</v>
      </c>
      <c r="S352" s="4">
        <f t="shared" si="41"/>
        <v>42652.145833333328</v>
      </c>
    </row>
    <row r="353" spans="1:19" x14ac:dyDescent="0.35">
      <c r="A353">
        <v>2016</v>
      </c>
      <c r="B353" t="s">
        <v>63</v>
      </c>
      <c r="C353" t="s">
        <v>64</v>
      </c>
      <c r="D353">
        <v>352</v>
      </c>
      <c r="E353" s="4">
        <v>42652.152870370373</v>
      </c>
      <c r="F353">
        <v>8.9499999999999993</v>
      </c>
      <c r="G353">
        <v>17.260000000000002</v>
      </c>
      <c r="H353">
        <v>8.83</v>
      </c>
      <c r="I353">
        <v>91.8</v>
      </c>
      <c r="J353">
        <f t="shared" si="42"/>
        <v>0</v>
      </c>
      <c r="K353">
        <f t="shared" si="43"/>
        <v>0</v>
      </c>
      <c r="L353">
        <f t="shared" si="44"/>
        <v>0.01</v>
      </c>
      <c r="M353">
        <f t="shared" si="40"/>
        <v>1</v>
      </c>
      <c r="N353" s="35" t="s">
        <v>65</v>
      </c>
      <c r="O353">
        <f t="shared" si="45"/>
        <v>2.0000000000003126E-2</v>
      </c>
      <c r="P353">
        <f t="shared" si="46"/>
        <v>9.9999999999997868E-3</v>
      </c>
      <c r="Q353" t="s">
        <v>69</v>
      </c>
      <c r="R353" s="2">
        <f t="shared" si="47"/>
        <v>1.0416666671517305E-2</v>
      </c>
      <c r="S353" s="4">
        <f t="shared" si="41"/>
        <v>42652.15625</v>
      </c>
    </row>
    <row r="354" spans="1:19" x14ac:dyDescent="0.35">
      <c r="A354">
        <v>2016</v>
      </c>
      <c r="B354" t="s">
        <v>63</v>
      </c>
      <c r="C354" t="s">
        <v>64</v>
      </c>
      <c r="D354">
        <v>353</v>
      </c>
      <c r="E354" s="4">
        <v>42652.163287037038</v>
      </c>
      <c r="F354">
        <v>8.94</v>
      </c>
      <c r="G354">
        <v>17.239999999999998</v>
      </c>
      <c r="H354">
        <v>8.82</v>
      </c>
      <c r="I354">
        <v>91.6</v>
      </c>
      <c r="J354">
        <f t="shared" si="42"/>
        <v>0</v>
      </c>
      <c r="K354">
        <f t="shared" si="43"/>
        <v>0</v>
      </c>
      <c r="L354">
        <f t="shared" si="44"/>
        <v>0.01</v>
      </c>
      <c r="M354">
        <f t="shared" si="40"/>
        <v>1</v>
      </c>
      <c r="N354" s="35" t="s">
        <v>65</v>
      </c>
      <c r="O354">
        <f t="shared" si="45"/>
        <v>1.9999999999999574E-2</v>
      </c>
      <c r="P354">
        <f t="shared" si="46"/>
        <v>3.0000000000001137E-2</v>
      </c>
      <c r="Q354" t="s">
        <v>69</v>
      </c>
      <c r="R354" s="2">
        <f t="shared" si="47"/>
        <v>1.0416666664241347E-2</v>
      </c>
      <c r="S354" s="4">
        <f t="shared" si="41"/>
        <v>42652.166666666664</v>
      </c>
    </row>
    <row r="355" spans="1:19" x14ac:dyDescent="0.35">
      <c r="A355">
        <v>2016</v>
      </c>
      <c r="B355" t="s">
        <v>63</v>
      </c>
      <c r="C355" t="s">
        <v>64</v>
      </c>
      <c r="D355">
        <v>354</v>
      </c>
      <c r="E355" s="4">
        <v>42652.173703703702</v>
      </c>
      <c r="F355">
        <v>8.91</v>
      </c>
      <c r="G355">
        <v>17.22</v>
      </c>
      <c r="H355">
        <v>8.7899999999999991</v>
      </c>
      <c r="I355">
        <v>91.3</v>
      </c>
      <c r="J355">
        <f t="shared" si="42"/>
        <v>0</v>
      </c>
      <c r="K355">
        <f t="shared" si="43"/>
        <v>0</v>
      </c>
      <c r="L355">
        <f t="shared" si="44"/>
        <v>0.01</v>
      </c>
      <c r="M355">
        <f t="shared" si="40"/>
        <v>1</v>
      </c>
      <c r="N355" s="35" t="s">
        <v>65</v>
      </c>
      <c r="O355">
        <f t="shared" si="45"/>
        <v>1.9999999999999574E-2</v>
      </c>
      <c r="P355">
        <f t="shared" si="46"/>
        <v>0</v>
      </c>
      <c r="Q355" t="s">
        <v>69</v>
      </c>
      <c r="R355" s="2">
        <f t="shared" si="47"/>
        <v>1.0416666664241347E-2</v>
      </c>
      <c r="S355" s="4">
        <f t="shared" si="41"/>
        <v>42652.177083333328</v>
      </c>
    </row>
    <row r="356" spans="1:19" x14ac:dyDescent="0.35">
      <c r="A356">
        <v>2016</v>
      </c>
      <c r="B356" t="s">
        <v>63</v>
      </c>
      <c r="C356" t="s">
        <v>64</v>
      </c>
      <c r="D356">
        <v>355</v>
      </c>
      <c r="E356" s="4">
        <v>42652.184120370373</v>
      </c>
      <c r="F356">
        <v>8.91</v>
      </c>
      <c r="G356">
        <v>17.2</v>
      </c>
      <c r="H356">
        <v>8.7899999999999991</v>
      </c>
      <c r="I356">
        <v>91.2</v>
      </c>
      <c r="J356">
        <f t="shared" si="42"/>
        <v>0</v>
      </c>
      <c r="K356">
        <f t="shared" si="43"/>
        <v>0</v>
      </c>
      <c r="L356">
        <f t="shared" si="44"/>
        <v>0.01</v>
      </c>
      <c r="M356">
        <f t="shared" si="40"/>
        <v>1</v>
      </c>
      <c r="N356" s="35" t="s">
        <v>65</v>
      </c>
      <c r="O356">
        <f t="shared" si="45"/>
        <v>1.9999999999999574E-2</v>
      </c>
      <c r="P356">
        <f t="shared" si="46"/>
        <v>1.0000000000001563E-2</v>
      </c>
      <c r="Q356" t="s">
        <v>69</v>
      </c>
      <c r="R356" s="2">
        <f t="shared" si="47"/>
        <v>1.0416666671517305E-2</v>
      </c>
      <c r="S356" s="4">
        <f t="shared" si="41"/>
        <v>42652.1875</v>
      </c>
    </row>
    <row r="357" spans="1:19" x14ac:dyDescent="0.35">
      <c r="A357">
        <v>2016</v>
      </c>
      <c r="B357" t="s">
        <v>63</v>
      </c>
      <c r="C357" t="s">
        <v>64</v>
      </c>
      <c r="D357">
        <v>356</v>
      </c>
      <c r="E357" s="4">
        <v>42652.194537037038</v>
      </c>
      <c r="F357">
        <v>8.92</v>
      </c>
      <c r="G357">
        <v>17.18</v>
      </c>
      <c r="H357">
        <v>8.8000000000000007</v>
      </c>
      <c r="I357">
        <v>91.3</v>
      </c>
      <c r="J357">
        <f t="shared" si="42"/>
        <v>0</v>
      </c>
      <c r="K357">
        <f t="shared" si="43"/>
        <v>0</v>
      </c>
      <c r="L357">
        <f t="shared" si="44"/>
        <v>0.01</v>
      </c>
      <c r="M357">
        <f t="shared" si="40"/>
        <v>1</v>
      </c>
      <c r="N357" s="35" t="s">
        <v>65</v>
      </c>
      <c r="O357">
        <f t="shared" si="45"/>
        <v>1.9999999999999574E-2</v>
      </c>
      <c r="P357">
        <f t="shared" si="46"/>
        <v>0</v>
      </c>
      <c r="Q357" t="s">
        <v>69</v>
      </c>
      <c r="R357" s="2">
        <f t="shared" si="47"/>
        <v>1.0416666664241347E-2</v>
      </c>
      <c r="S357" s="4">
        <f t="shared" si="41"/>
        <v>42652.197916666664</v>
      </c>
    </row>
    <row r="358" spans="1:19" x14ac:dyDescent="0.35">
      <c r="A358">
        <v>2016</v>
      </c>
      <c r="B358" t="s">
        <v>63</v>
      </c>
      <c r="C358" t="s">
        <v>64</v>
      </c>
      <c r="D358">
        <v>357</v>
      </c>
      <c r="E358" s="4">
        <v>42652.204953703702</v>
      </c>
      <c r="F358">
        <v>8.92</v>
      </c>
      <c r="G358">
        <v>17.16</v>
      </c>
      <c r="H358">
        <v>8.8000000000000007</v>
      </c>
      <c r="I358">
        <v>91.3</v>
      </c>
      <c r="J358">
        <f t="shared" si="42"/>
        <v>0</v>
      </c>
      <c r="K358">
        <f t="shared" si="43"/>
        <v>0</v>
      </c>
      <c r="L358">
        <f t="shared" si="44"/>
        <v>0.01</v>
      </c>
      <c r="M358">
        <f t="shared" si="40"/>
        <v>1</v>
      </c>
      <c r="N358" s="35" t="s">
        <v>65</v>
      </c>
      <c r="O358">
        <f t="shared" si="45"/>
        <v>3.9999999999999147E-2</v>
      </c>
      <c r="P358">
        <f t="shared" si="46"/>
        <v>0</v>
      </c>
      <c r="Q358" t="s">
        <v>69</v>
      </c>
      <c r="R358" s="2">
        <f t="shared" si="47"/>
        <v>1.0416666664241347E-2</v>
      </c>
      <c r="S358" s="4">
        <f t="shared" si="41"/>
        <v>42652.208333333328</v>
      </c>
    </row>
    <row r="359" spans="1:19" x14ac:dyDescent="0.35">
      <c r="A359">
        <v>2016</v>
      </c>
      <c r="B359" t="s">
        <v>63</v>
      </c>
      <c r="C359" t="s">
        <v>64</v>
      </c>
      <c r="D359">
        <v>358</v>
      </c>
      <c r="E359" s="4">
        <v>42652.215370370373</v>
      </c>
      <c r="F359">
        <v>8.92</v>
      </c>
      <c r="G359">
        <v>17.12</v>
      </c>
      <c r="H359">
        <v>8.8000000000000007</v>
      </c>
      <c r="I359">
        <v>91.2</v>
      </c>
      <c r="J359">
        <f t="shared" si="42"/>
        <v>0</v>
      </c>
      <c r="K359">
        <f t="shared" si="43"/>
        <v>0</v>
      </c>
      <c r="L359">
        <f t="shared" si="44"/>
        <v>0.01</v>
      </c>
      <c r="M359">
        <f t="shared" si="40"/>
        <v>1</v>
      </c>
      <c r="N359" s="35" t="s">
        <v>65</v>
      </c>
      <c r="O359">
        <f t="shared" si="45"/>
        <v>0</v>
      </c>
      <c r="P359">
        <f t="shared" si="46"/>
        <v>1.0000000000001563E-2</v>
      </c>
      <c r="Q359" t="s">
        <v>69</v>
      </c>
      <c r="R359" s="2">
        <f t="shared" si="47"/>
        <v>1.0416666671517305E-2</v>
      </c>
      <c r="S359" s="4">
        <f t="shared" si="41"/>
        <v>42652.21875</v>
      </c>
    </row>
    <row r="360" spans="1:19" x14ac:dyDescent="0.35">
      <c r="A360">
        <v>2016</v>
      </c>
      <c r="B360" t="s">
        <v>63</v>
      </c>
      <c r="C360" t="s">
        <v>64</v>
      </c>
      <c r="D360">
        <v>359</v>
      </c>
      <c r="E360" s="4">
        <v>42652.225787037038</v>
      </c>
      <c r="F360">
        <v>8.91</v>
      </c>
      <c r="G360">
        <v>17.12</v>
      </c>
      <c r="H360">
        <v>8.7899999999999991</v>
      </c>
      <c r="I360">
        <v>91.1</v>
      </c>
      <c r="J360">
        <f t="shared" si="42"/>
        <v>0</v>
      </c>
      <c r="K360">
        <f t="shared" si="43"/>
        <v>0</v>
      </c>
      <c r="L360">
        <f t="shared" si="44"/>
        <v>0.01</v>
      </c>
      <c r="M360">
        <f t="shared" si="40"/>
        <v>1</v>
      </c>
      <c r="N360" s="35" t="s">
        <v>65</v>
      </c>
      <c r="O360">
        <f t="shared" si="45"/>
        <v>1.9999999999999574E-2</v>
      </c>
      <c r="P360">
        <f t="shared" si="46"/>
        <v>2.9999999999999361E-2</v>
      </c>
      <c r="Q360" t="s">
        <v>69</v>
      </c>
      <c r="R360" s="2">
        <f t="shared" si="47"/>
        <v>1.0416666664241347E-2</v>
      </c>
      <c r="S360" s="4">
        <f t="shared" si="41"/>
        <v>42652.229166666664</v>
      </c>
    </row>
    <row r="361" spans="1:19" x14ac:dyDescent="0.35">
      <c r="A361">
        <v>2016</v>
      </c>
      <c r="B361" t="s">
        <v>63</v>
      </c>
      <c r="C361" t="s">
        <v>64</v>
      </c>
      <c r="D361">
        <v>360</v>
      </c>
      <c r="E361" s="4">
        <v>42652.236203703702</v>
      </c>
      <c r="F361">
        <v>8.8800000000000008</v>
      </c>
      <c r="G361">
        <v>17.100000000000001</v>
      </c>
      <c r="H361">
        <v>8.76</v>
      </c>
      <c r="I361">
        <v>90.7</v>
      </c>
      <c r="J361">
        <f t="shared" si="42"/>
        <v>0</v>
      </c>
      <c r="K361">
        <f t="shared" si="43"/>
        <v>0</v>
      </c>
      <c r="L361">
        <f t="shared" si="44"/>
        <v>0.01</v>
      </c>
      <c r="M361">
        <f t="shared" si="40"/>
        <v>1</v>
      </c>
      <c r="N361" s="35" t="s">
        <v>65</v>
      </c>
      <c r="O361">
        <f t="shared" si="45"/>
        <v>2.0000000000003126E-2</v>
      </c>
      <c r="P361">
        <f t="shared" si="46"/>
        <v>2.9999999999999361E-2</v>
      </c>
      <c r="Q361" t="s">
        <v>69</v>
      </c>
      <c r="R361" s="2">
        <f t="shared" si="47"/>
        <v>1.0416666664241347E-2</v>
      </c>
      <c r="S361" s="4">
        <f t="shared" si="41"/>
        <v>42652.239583333328</v>
      </c>
    </row>
    <row r="362" spans="1:19" x14ac:dyDescent="0.35">
      <c r="A362">
        <v>2016</v>
      </c>
      <c r="B362" t="s">
        <v>63</v>
      </c>
      <c r="C362" t="s">
        <v>64</v>
      </c>
      <c r="D362">
        <v>361</v>
      </c>
      <c r="E362" s="4">
        <v>42652.246620370373</v>
      </c>
      <c r="F362">
        <v>8.91</v>
      </c>
      <c r="G362">
        <v>17.079999999999998</v>
      </c>
      <c r="H362">
        <v>8.7899999999999991</v>
      </c>
      <c r="I362">
        <v>91</v>
      </c>
      <c r="J362">
        <f t="shared" si="42"/>
        <v>0</v>
      </c>
      <c r="K362">
        <f t="shared" si="43"/>
        <v>0</v>
      </c>
      <c r="L362">
        <f t="shared" si="44"/>
        <v>0.01</v>
      </c>
      <c r="M362">
        <f t="shared" si="40"/>
        <v>1</v>
      </c>
      <c r="N362" s="35" t="s">
        <v>65</v>
      </c>
      <c r="O362">
        <f t="shared" si="45"/>
        <v>1.9999999999999574E-2</v>
      </c>
      <c r="P362">
        <f t="shared" si="46"/>
        <v>2.000000000000135E-2</v>
      </c>
      <c r="Q362" t="s">
        <v>69</v>
      </c>
      <c r="R362" s="2">
        <f t="shared" si="47"/>
        <v>1.0416666671517305E-2</v>
      </c>
      <c r="S362" s="4">
        <f t="shared" si="41"/>
        <v>42652.25</v>
      </c>
    </row>
    <row r="363" spans="1:19" x14ac:dyDescent="0.35">
      <c r="A363">
        <v>2016</v>
      </c>
      <c r="B363" t="s">
        <v>63</v>
      </c>
      <c r="C363" t="s">
        <v>64</v>
      </c>
      <c r="D363">
        <v>362</v>
      </c>
      <c r="E363" s="4">
        <v>42652.257037037038</v>
      </c>
      <c r="F363">
        <v>8.93</v>
      </c>
      <c r="G363">
        <v>17.059999999999999</v>
      </c>
      <c r="H363">
        <v>8.81</v>
      </c>
      <c r="I363">
        <v>91.2</v>
      </c>
      <c r="J363">
        <f t="shared" si="42"/>
        <v>0</v>
      </c>
      <c r="K363">
        <f t="shared" si="43"/>
        <v>0</v>
      </c>
      <c r="L363">
        <f t="shared" si="44"/>
        <v>0.01</v>
      </c>
      <c r="M363">
        <f t="shared" si="40"/>
        <v>1</v>
      </c>
      <c r="N363" s="35" t="s">
        <v>65</v>
      </c>
      <c r="O363">
        <f t="shared" si="45"/>
        <v>1.9999999999999574E-2</v>
      </c>
      <c r="P363">
        <f t="shared" si="46"/>
        <v>2.000000000000135E-2</v>
      </c>
      <c r="Q363" t="s">
        <v>69</v>
      </c>
      <c r="R363" s="2">
        <f t="shared" si="47"/>
        <v>1.0416666664241347E-2</v>
      </c>
      <c r="S363" s="4">
        <f t="shared" si="41"/>
        <v>42652.260416666664</v>
      </c>
    </row>
    <row r="364" spans="1:19" x14ac:dyDescent="0.35">
      <c r="A364">
        <v>2016</v>
      </c>
      <c r="B364" t="s">
        <v>63</v>
      </c>
      <c r="C364" t="s">
        <v>64</v>
      </c>
      <c r="D364">
        <v>363</v>
      </c>
      <c r="E364" s="4">
        <v>42652.267453703702</v>
      </c>
      <c r="F364">
        <v>8.91</v>
      </c>
      <c r="G364">
        <v>17.04</v>
      </c>
      <c r="H364">
        <v>8.7899999999999991</v>
      </c>
      <c r="I364">
        <v>90.9</v>
      </c>
      <c r="J364">
        <f t="shared" si="42"/>
        <v>0</v>
      </c>
      <c r="K364">
        <f t="shared" si="43"/>
        <v>0</v>
      </c>
      <c r="L364">
        <f t="shared" si="44"/>
        <v>0.01</v>
      </c>
      <c r="M364">
        <f t="shared" si="40"/>
        <v>1</v>
      </c>
      <c r="N364" s="35" t="s">
        <v>65</v>
      </c>
      <c r="O364">
        <f t="shared" si="45"/>
        <v>1.9999999999999574E-2</v>
      </c>
      <c r="P364">
        <f t="shared" si="46"/>
        <v>4.0000000000000924E-2</v>
      </c>
      <c r="Q364" t="s">
        <v>69</v>
      </c>
      <c r="R364" s="2">
        <f t="shared" si="47"/>
        <v>1.0416666664241347E-2</v>
      </c>
      <c r="S364" s="4">
        <f t="shared" si="41"/>
        <v>42652.270833333328</v>
      </c>
    </row>
    <row r="365" spans="1:19" x14ac:dyDescent="0.35">
      <c r="A365">
        <v>2016</v>
      </c>
      <c r="B365" t="s">
        <v>63</v>
      </c>
      <c r="C365" t="s">
        <v>64</v>
      </c>
      <c r="D365">
        <v>364</v>
      </c>
      <c r="E365" s="4">
        <v>42652.277870370373</v>
      </c>
      <c r="F365">
        <v>8.9499999999999993</v>
      </c>
      <c r="G365">
        <v>17.02</v>
      </c>
      <c r="H365">
        <v>8.83</v>
      </c>
      <c r="I365">
        <v>91.3</v>
      </c>
      <c r="J365">
        <f t="shared" si="42"/>
        <v>0</v>
      </c>
      <c r="K365">
        <f t="shared" si="43"/>
        <v>0</v>
      </c>
      <c r="L365">
        <f t="shared" si="44"/>
        <v>0.01</v>
      </c>
      <c r="M365">
        <f t="shared" si="40"/>
        <v>1</v>
      </c>
      <c r="N365" s="35" t="s">
        <v>65</v>
      </c>
      <c r="O365">
        <f t="shared" si="45"/>
        <v>1.9999999999999574E-2</v>
      </c>
      <c r="P365">
        <f t="shared" si="46"/>
        <v>1.9999999999999574E-2</v>
      </c>
      <c r="Q365" t="s">
        <v>69</v>
      </c>
      <c r="R365" s="2">
        <f t="shared" si="47"/>
        <v>1.0416666671517305E-2</v>
      </c>
      <c r="S365" s="4">
        <f t="shared" si="41"/>
        <v>42652.28125</v>
      </c>
    </row>
    <row r="366" spans="1:19" x14ac:dyDescent="0.35">
      <c r="A366">
        <v>2016</v>
      </c>
      <c r="B366" t="s">
        <v>63</v>
      </c>
      <c r="C366" t="s">
        <v>64</v>
      </c>
      <c r="D366">
        <v>365</v>
      </c>
      <c r="E366" s="4">
        <v>42652.288287037038</v>
      </c>
      <c r="F366">
        <v>8.93</v>
      </c>
      <c r="G366">
        <v>17</v>
      </c>
      <c r="H366">
        <v>8.81</v>
      </c>
      <c r="I366">
        <v>91.1</v>
      </c>
      <c r="J366">
        <f t="shared" si="42"/>
        <v>0</v>
      </c>
      <c r="K366">
        <f t="shared" si="43"/>
        <v>0</v>
      </c>
      <c r="L366">
        <f t="shared" si="44"/>
        <v>0.01</v>
      </c>
      <c r="M366">
        <f t="shared" si="40"/>
        <v>1</v>
      </c>
      <c r="N366" s="35" t="s">
        <v>65</v>
      </c>
      <c r="O366">
        <f t="shared" si="45"/>
        <v>1.9999999999999574E-2</v>
      </c>
      <c r="P366">
        <f t="shared" si="46"/>
        <v>9.9999999999997868E-3</v>
      </c>
      <c r="Q366" t="s">
        <v>69</v>
      </c>
      <c r="R366" s="2">
        <f t="shared" si="47"/>
        <v>1.0416666664241347E-2</v>
      </c>
      <c r="S366" s="4">
        <f t="shared" si="41"/>
        <v>42652.291666666664</v>
      </c>
    </row>
    <row r="367" spans="1:19" x14ac:dyDescent="0.35">
      <c r="A367">
        <v>2016</v>
      </c>
      <c r="B367" t="s">
        <v>63</v>
      </c>
      <c r="C367" t="s">
        <v>64</v>
      </c>
      <c r="D367">
        <v>366</v>
      </c>
      <c r="E367" s="4">
        <v>42652.298703703702</v>
      </c>
      <c r="F367">
        <v>8.94</v>
      </c>
      <c r="G367">
        <v>16.98</v>
      </c>
      <c r="H367">
        <v>8.82</v>
      </c>
      <c r="I367">
        <v>91.1</v>
      </c>
      <c r="J367">
        <f t="shared" si="42"/>
        <v>0</v>
      </c>
      <c r="K367">
        <f t="shared" si="43"/>
        <v>0</v>
      </c>
      <c r="L367">
        <f t="shared" si="44"/>
        <v>0.01</v>
      </c>
      <c r="M367">
        <f t="shared" si="40"/>
        <v>1</v>
      </c>
      <c r="N367" s="35" t="s">
        <v>65</v>
      </c>
      <c r="O367">
        <f t="shared" si="45"/>
        <v>1.9999999999999574E-2</v>
      </c>
      <c r="P367">
        <f t="shared" si="46"/>
        <v>0</v>
      </c>
      <c r="Q367" t="s">
        <v>69</v>
      </c>
      <c r="R367" s="2">
        <f t="shared" si="47"/>
        <v>1.0416666664241347E-2</v>
      </c>
      <c r="S367" s="4">
        <f t="shared" si="41"/>
        <v>42652.302083333328</v>
      </c>
    </row>
    <row r="368" spans="1:19" x14ac:dyDescent="0.35">
      <c r="A368">
        <v>2016</v>
      </c>
      <c r="B368" t="s">
        <v>63</v>
      </c>
      <c r="C368" t="s">
        <v>64</v>
      </c>
      <c r="D368">
        <v>367</v>
      </c>
      <c r="E368" s="4">
        <v>42652.309120370373</v>
      </c>
      <c r="F368">
        <v>8.94</v>
      </c>
      <c r="G368">
        <v>16.96</v>
      </c>
      <c r="H368">
        <v>8.82</v>
      </c>
      <c r="I368">
        <v>91.1</v>
      </c>
      <c r="J368">
        <f t="shared" si="42"/>
        <v>0</v>
      </c>
      <c r="K368">
        <f t="shared" si="43"/>
        <v>0</v>
      </c>
      <c r="L368">
        <f t="shared" si="44"/>
        <v>0.01</v>
      </c>
      <c r="M368">
        <f t="shared" si="40"/>
        <v>1</v>
      </c>
      <c r="N368" s="35" t="s">
        <v>65</v>
      </c>
      <c r="O368">
        <f t="shared" si="45"/>
        <v>1.9999999999999574E-2</v>
      </c>
      <c r="P368">
        <f t="shared" si="46"/>
        <v>3.0000000000001137E-2</v>
      </c>
      <c r="Q368" t="s">
        <v>69</v>
      </c>
      <c r="R368" s="2">
        <f t="shared" si="47"/>
        <v>1.0416666671517305E-2</v>
      </c>
      <c r="S368" s="4">
        <f t="shared" si="41"/>
        <v>42652.3125</v>
      </c>
    </row>
    <row r="369" spans="1:19" x14ac:dyDescent="0.35">
      <c r="A369">
        <v>2016</v>
      </c>
      <c r="B369" t="s">
        <v>63</v>
      </c>
      <c r="C369" t="s">
        <v>64</v>
      </c>
      <c r="D369">
        <v>368</v>
      </c>
      <c r="E369" s="4">
        <v>42652.319537037038</v>
      </c>
      <c r="F369">
        <v>8.91</v>
      </c>
      <c r="G369">
        <v>16.940000000000001</v>
      </c>
      <c r="H369">
        <v>8.7899999999999991</v>
      </c>
      <c r="I369">
        <v>90.7</v>
      </c>
      <c r="J369">
        <f t="shared" si="42"/>
        <v>0</v>
      </c>
      <c r="K369">
        <f t="shared" si="43"/>
        <v>0</v>
      </c>
      <c r="L369">
        <f t="shared" si="44"/>
        <v>0.01</v>
      </c>
      <c r="M369">
        <f t="shared" si="40"/>
        <v>1</v>
      </c>
      <c r="N369" s="35" t="s">
        <v>65</v>
      </c>
      <c r="O369">
        <f t="shared" si="45"/>
        <v>1.9999999999999574E-2</v>
      </c>
      <c r="P369">
        <f t="shared" si="46"/>
        <v>1.9999999999999574E-2</v>
      </c>
      <c r="Q369" t="s">
        <v>69</v>
      </c>
      <c r="R369" s="2">
        <f t="shared" si="47"/>
        <v>1.0416666664241347E-2</v>
      </c>
      <c r="S369" s="4">
        <f t="shared" si="41"/>
        <v>42652.322916666664</v>
      </c>
    </row>
    <row r="370" spans="1:19" x14ac:dyDescent="0.35">
      <c r="A370">
        <v>2016</v>
      </c>
      <c r="B370" t="s">
        <v>63</v>
      </c>
      <c r="C370" t="s">
        <v>64</v>
      </c>
      <c r="D370">
        <v>369</v>
      </c>
      <c r="E370" s="4">
        <v>42652.329953703702</v>
      </c>
      <c r="F370">
        <v>8.89</v>
      </c>
      <c r="G370">
        <v>16.920000000000002</v>
      </c>
      <c r="H370">
        <v>8.77</v>
      </c>
      <c r="I370">
        <v>90.5</v>
      </c>
      <c r="J370">
        <f t="shared" si="42"/>
        <v>0</v>
      </c>
      <c r="K370">
        <f t="shared" si="43"/>
        <v>0</v>
      </c>
      <c r="L370">
        <f t="shared" si="44"/>
        <v>0.01</v>
      </c>
      <c r="M370">
        <f t="shared" si="40"/>
        <v>1</v>
      </c>
      <c r="N370" s="35" t="s">
        <v>65</v>
      </c>
      <c r="O370">
        <f t="shared" si="45"/>
        <v>2.0000000000003126E-2</v>
      </c>
      <c r="P370">
        <f t="shared" si="46"/>
        <v>5.0000000000000711E-2</v>
      </c>
      <c r="Q370" t="s">
        <v>69</v>
      </c>
      <c r="R370" s="2">
        <f t="shared" si="47"/>
        <v>1.0416666664241347E-2</v>
      </c>
      <c r="S370" s="4">
        <f t="shared" si="41"/>
        <v>42652.333333333328</v>
      </c>
    </row>
    <row r="371" spans="1:19" x14ac:dyDescent="0.35">
      <c r="A371">
        <v>2016</v>
      </c>
      <c r="B371" t="s">
        <v>63</v>
      </c>
      <c r="C371" t="s">
        <v>64</v>
      </c>
      <c r="D371">
        <v>370</v>
      </c>
      <c r="E371" s="4">
        <v>42652.340370370373</v>
      </c>
      <c r="F371">
        <v>8.94</v>
      </c>
      <c r="G371">
        <v>16.899999999999999</v>
      </c>
      <c r="H371">
        <v>8.82</v>
      </c>
      <c r="I371">
        <v>91</v>
      </c>
      <c r="J371">
        <f t="shared" si="42"/>
        <v>0</v>
      </c>
      <c r="K371">
        <f t="shared" si="43"/>
        <v>0</v>
      </c>
      <c r="L371">
        <f t="shared" si="44"/>
        <v>0.01</v>
      </c>
      <c r="M371">
        <f t="shared" si="40"/>
        <v>1</v>
      </c>
      <c r="N371" s="35" t="s">
        <v>65</v>
      </c>
      <c r="O371">
        <f t="shared" si="45"/>
        <v>1.9999999999999574E-2</v>
      </c>
      <c r="P371">
        <f t="shared" si="46"/>
        <v>9.9999999999997868E-3</v>
      </c>
      <c r="Q371" t="s">
        <v>69</v>
      </c>
      <c r="R371" s="2">
        <f t="shared" si="47"/>
        <v>1.0416666671517305E-2</v>
      </c>
      <c r="S371" s="4">
        <f t="shared" si="41"/>
        <v>42652.34375</v>
      </c>
    </row>
    <row r="372" spans="1:19" x14ac:dyDescent="0.35">
      <c r="A372">
        <v>2016</v>
      </c>
      <c r="B372" t="s">
        <v>63</v>
      </c>
      <c r="C372" t="s">
        <v>64</v>
      </c>
      <c r="D372">
        <v>371</v>
      </c>
      <c r="E372" s="4">
        <v>42652.350787037038</v>
      </c>
      <c r="F372">
        <v>8.93</v>
      </c>
      <c r="G372">
        <v>16.88</v>
      </c>
      <c r="H372">
        <v>8.81</v>
      </c>
      <c r="I372">
        <v>90.8</v>
      </c>
      <c r="J372">
        <f t="shared" si="42"/>
        <v>0</v>
      </c>
      <c r="K372">
        <f t="shared" si="43"/>
        <v>0</v>
      </c>
      <c r="L372">
        <f t="shared" si="44"/>
        <v>0.01</v>
      </c>
      <c r="M372">
        <f t="shared" si="40"/>
        <v>1</v>
      </c>
      <c r="N372" s="35" t="s">
        <v>65</v>
      </c>
      <c r="O372">
        <f t="shared" si="45"/>
        <v>3.9999999999999147E-2</v>
      </c>
      <c r="P372">
        <f t="shared" si="46"/>
        <v>1.9999999999999574E-2</v>
      </c>
      <c r="Q372" t="s">
        <v>69</v>
      </c>
      <c r="R372" s="2">
        <f t="shared" si="47"/>
        <v>1.0416666664241347E-2</v>
      </c>
      <c r="S372" s="4">
        <f t="shared" si="41"/>
        <v>42652.354166666664</v>
      </c>
    </row>
    <row r="373" spans="1:19" x14ac:dyDescent="0.35">
      <c r="A373">
        <v>2016</v>
      </c>
      <c r="B373" t="s">
        <v>63</v>
      </c>
      <c r="C373" t="s">
        <v>64</v>
      </c>
      <c r="D373">
        <v>372</v>
      </c>
      <c r="E373" s="4">
        <v>42652.361203703702</v>
      </c>
      <c r="F373">
        <v>8.9499999999999993</v>
      </c>
      <c r="G373">
        <v>16.84</v>
      </c>
      <c r="H373">
        <v>8.83</v>
      </c>
      <c r="I373">
        <v>91</v>
      </c>
      <c r="J373">
        <f t="shared" si="42"/>
        <v>0</v>
      </c>
      <c r="K373">
        <f t="shared" si="43"/>
        <v>0</v>
      </c>
      <c r="L373">
        <f t="shared" si="44"/>
        <v>0.01</v>
      </c>
      <c r="M373">
        <f t="shared" si="40"/>
        <v>1</v>
      </c>
      <c r="N373" s="35" t="s">
        <v>65</v>
      </c>
      <c r="O373">
        <f t="shared" si="45"/>
        <v>1.9999999999999574E-2</v>
      </c>
      <c r="P373">
        <f t="shared" si="46"/>
        <v>6.0000000000000497E-2</v>
      </c>
      <c r="Q373" t="s">
        <v>69</v>
      </c>
      <c r="R373" s="2">
        <f t="shared" si="47"/>
        <v>1.0416666664241347E-2</v>
      </c>
      <c r="S373" s="4">
        <f t="shared" si="41"/>
        <v>42652.364583333328</v>
      </c>
    </row>
    <row r="374" spans="1:19" x14ac:dyDescent="0.35">
      <c r="A374">
        <v>2016</v>
      </c>
      <c r="B374" t="s">
        <v>63</v>
      </c>
      <c r="C374" t="s">
        <v>64</v>
      </c>
      <c r="D374">
        <v>373</v>
      </c>
      <c r="E374" s="4">
        <v>42652.371620370373</v>
      </c>
      <c r="F374">
        <v>9.01</v>
      </c>
      <c r="G374">
        <v>16.82</v>
      </c>
      <c r="H374">
        <v>8.89</v>
      </c>
      <c r="I374">
        <v>91.5</v>
      </c>
      <c r="J374">
        <f t="shared" si="42"/>
        <v>0</v>
      </c>
      <c r="K374">
        <f t="shared" si="43"/>
        <v>0</v>
      </c>
      <c r="L374">
        <f t="shared" si="44"/>
        <v>0.01</v>
      </c>
      <c r="M374">
        <f t="shared" si="40"/>
        <v>1</v>
      </c>
      <c r="N374" s="35" t="s">
        <v>65</v>
      </c>
      <c r="O374">
        <f t="shared" si="45"/>
        <v>1.9999999999999574E-2</v>
      </c>
      <c r="P374">
        <f t="shared" si="46"/>
        <v>9.9999999999997868E-3</v>
      </c>
      <c r="Q374" t="s">
        <v>69</v>
      </c>
      <c r="R374" s="2">
        <f t="shared" si="47"/>
        <v>1.0416666671517305E-2</v>
      </c>
      <c r="S374" s="4">
        <f t="shared" si="41"/>
        <v>42652.375</v>
      </c>
    </row>
    <row r="375" spans="1:19" x14ac:dyDescent="0.35">
      <c r="A375">
        <v>2016</v>
      </c>
      <c r="B375" t="s">
        <v>63</v>
      </c>
      <c r="C375" t="s">
        <v>64</v>
      </c>
      <c r="D375">
        <v>374</v>
      </c>
      <c r="E375" s="4">
        <v>42652.382037037038</v>
      </c>
      <c r="F375">
        <v>9</v>
      </c>
      <c r="G375">
        <v>16.8</v>
      </c>
      <c r="H375">
        <v>8.8800000000000008</v>
      </c>
      <c r="I375">
        <v>91.4</v>
      </c>
      <c r="J375">
        <f t="shared" si="42"/>
        <v>0</v>
      </c>
      <c r="K375">
        <f t="shared" si="43"/>
        <v>0</v>
      </c>
      <c r="L375">
        <f t="shared" si="44"/>
        <v>0.01</v>
      </c>
      <c r="M375">
        <f t="shared" si="40"/>
        <v>1</v>
      </c>
      <c r="N375" s="35" t="s">
        <v>65</v>
      </c>
      <c r="O375">
        <f t="shared" si="45"/>
        <v>0</v>
      </c>
      <c r="P375">
        <f t="shared" si="46"/>
        <v>4.0000000000000924E-2</v>
      </c>
      <c r="Q375" t="s">
        <v>69</v>
      </c>
      <c r="R375" s="2">
        <f t="shared" si="47"/>
        <v>1.0416666664241347E-2</v>
      </c>
      <c r="S375" s="4">
        <f t="shared" si="41"/>
        <v>42652.385416666664</v>
      </c>
    </row>
    <row r="376" spans="1:19" x14ac:dyDescent="0.35">
      <c r="A376">
        <v>2016</v>
      </c>
      <c r="B376" t="s">
        <v>63</v>
      </c>
      <c r="C376" t="s">
        <v>64</v>
      </c>
      <c r="D376">
        <v>375</v>
      </c>
      <c r="E376" s="4">
        <v>42652.392453703702</v>
      </c>
      <c r="F376">
        <v>8.9600000000000009</v>
      </c>
      <c r="G376">
        <v>16.8</v>
      </c>
      <c r="H376">
        <v>8.84</v>
      </c>
      <c r="I376">
        <v>91</v>
      </c>
      <c r="J376">
        <f t="shared" si="42"/>
        <v>0</v>
      </c>
      <c r="K376">
        <f t="shared" si="43"/>
        <v>0</v>
      </c>
      <c r="L376">
        <f t="shared" si="44"/>
        <v>0.01</v>
      </c>
      <c r="M376">
        <f t="shared" si="40"/>
        <v>1</v>
      </c>
      <c r="N376" s="35" t="s">
        <v>65</v>
      </c>
      <c r="O376">
        <f t="shared" si="45"/>
        <v>1.9999999999999574E-2</v>
      </c>
      <c r="P376">
        <f t="shared" si="46"/>
        <v>8.9999999999999858E-2</v>
      </c>
      <c r="Q376" t="s">
        <v>69</v>
      </c>
      <c r="R376" s="2">
        <f t="shared" si="47"/>
        <v>1.0416666664241347E-2</v>
      </c>
      <c r="S376" s="4">
        <f t="shared" si="41"/>
        <v>42652.395833333328</v>
      </c>
    </row>
    <row r="377" spans="1:19" x14ac:dyDescent="0.35">
      <c r="A377">
        <v>2016</v>
      </c>
      <c r="B377" t="s">
        <v>63</v>
      </c>
      <c r="C377" t="s">
        <v>64</v>
      </c>
      <c r="D377">
        <v>376</v>
      </c>
      <c r="E377" s="4">
        <v>42652.402870370373</v>
      </c>
      <c r="F377">
        <v>9.0500000000000007</v>
      </c>
      <c r="G377">
        <v>16.78</v>
      </c>
      <c r="H377">
        <v>8.93</v>
      </c>
      <c r="I377">
        <v>91.9</v>
      </c>
      <c r="J377">
        <f t="shared" si="42"/>
        <v>0</v>
      </c>
      <c r="K377">
        <f t="shared" si="43"/>
        <v>0</v>
      </c>
      <c r="L377">
        <f t="shared" si="44"/>
        <v>0.01</v>
      </c>
      <c r="M377">
        <f t="shared" si="40"/>
        <v>1</v>
      </c>
      <c r="N377" s="35" t="s">
        <v>65</v>
      </c>
      <c r="O377">
        <f t="shared" si="45"/>
        <v>1.9999999999999574E-2</v>
      </c>
      <c r="P377">
        <f t="shared" si="46"/>
        <v>9.9999999999997868E-3</v>
      </c>
      <c r="Q377" t="s">
        <v>69</v>
      </c>
      <c r="R377" s="2">
        <f t="shared" si="47"/>
        <v>1.0416666671517305E-2</v>
      </c>
      <c r="S377" s="4">
        <f t="shared" si="41"/>
        <v>42652.40625</v>
      </c>
    </row>
    <row r="378" spans="1:19" x14ac:dyDescent="0.35">
      <c r="A378">
        <v>2016</v>
      </c>
      <c r="B378" t="s">
        <v>63</v>
      </c>
      <c r="C378" t="s">
        <v>64</v>
      </c>
      <c r="D378">
        <v>377</v>
      </c>
      <c r="E378" s="4">
        <v>42652.413287037038</v>
      </c>
      <c r="F378">
        <v>9.06</v>
      </c>
      <c r="G378">
        <v>16.760000000000002</v>
      </c>
      <c r="H378">
        <v>8.94</v>
      </c>
      <c r="I378">
        <v>91.9</v>
      </c>
      <c r="J378">
        <f t="shared" si="42"/>
        <v>0</v>
      </c>
      <c r="K378">
        <f t="shared" si="43"/>
        <v>0</v>
      </c>
      <c r="L378">
        <f t="shared" si="44"/>
        <v>0.01</v>
      </c>
      <c r="M378">
        <f t="shared" si="40"/>
        <v>1</v>
      </c>
      <c r="N378" s="35" t="s">
        <v>65</v>
      </c>
      <c r="O378">
        <f t="shared" si="45"/>
        <v>2.0000000000003126E-2</v>
      </c>
      <c r="P378">
        <f t="shared" si="46"/>
        <v>3.9999999999999147E-2</v>
      </c>
      <c r="Q378" t="s">
        <v>69</v>
      </c>
      <c r="R378" s="2">
        <f t="shared" si="47"/>
        <v>1.0416666664241347E-2</v>
      </c>
      <c r="S378" s="4">
        <f t="shared" si="41"/>
        <v>42652.416666666664</v>
      </c>
    </row>
    <row r="379" spans="1:19" x14ac:dyDescent="0.35">
      <c r="A379">
        <v>2016</v>
      </c>
      <c r="B379" t="s">
        <v>63</v>
      </c>
      <c r="C379" t="s">
        <v>64</v>
      </c>
      <c r="D379">
        <v>378</v>
      </c>
      <c r="E379" s="4">
        <v>42652.423703703702</v>
      </c>
      <c r="F379">
        <v>9.02</v>
      </c>
      <c r="G379">
        <v>16.739999999999998</v>
      </c>
      <c r="H379">
        <v>8.9</v>
      </c>
      <c r="I379">
        <v>91.5</v>
      </c>
      <c r="J379">
        <f t="shared" si="42"/>
        <v>0</v>
      </c>
      <c r="K379">
        <f t="shared" si="43"/>
        <v>0</v>
      </c>
      <c r="L379">
        <f t="shared" si="44"/>
        <v>0.01</v>
      </c>
      <c r="M379">
        <f t="shared" si="40"/>
        <v>1</v>
      </c>
      <c r="N379" s="35" t="s">
        <v>65</v>
      </c>
      <c r="O379">
        <f t="shared" si="45"/>
        <v>1.9999999999999574E-2</v>
      </c>
      <c r="P379">
        <f t="shared" si="46"/>
        <v>3.9999999999999147E-2</v>
      </c>
      <c r="Q379" t="s">
        <v>69</v>
      </c>
      <c r="R379" s="2">
        <f t="shared" si="47"/>
        <v>1.0416666664241347E-2</v>
      </c>
      <c r="S379" s="4">
        <f t="shared" si="41"/>
        <v>42652.427083333328</v>
      </c>
    </row>
    <row r="380" spans="1:19" x14ac:dyDescent="0.35">
      <c r="A380">
        <v>2016</v>
      </c>
      <c r="B380" t="s">
        <v>63</v>
      </c>
      <c r="C380" t="s">
        <v>64</v>
      </c>
      <c r="D380">
        <v>379</v>
      </c>
      <c r="E380" s="4">
        <v>42652.434120370373</v>
      </c>
      <c r="F380">
        <v>9.06</v>
      </c>
      <c r="G380">
        <v>16.72</v>
      </c>
      <c r="H380">
        <v>8.94</v>
      </c>
      <c r="I380">
        <v>91.8</v>
      </c>
      <c r="J380">
        <f t="shared" si="42"/>
        <v>0</v>
      </c>
      <c r="K380">
        <f t="shared" si="43"/>
        <v>0</v>
      </c>
      <c r="L380">
        <f t="shared" si="44"/>
        <v>0.01</v>
      </c>
      <c r="M380">
        <f t="shared" si="40"/>
        <v>1</v>
      </c>
      <c r="N380" s="35" t="s">
        <v>65</v>
      </c>
      <c r="O380">
        <f t="shared" si="45"/>
        <v>1.9999999999999574E-2</v>
      </c>
      <c r="P380">
        <f t="shared" si="46"/>
        <v>5.0000000000000711E-2</v>
      </c>
      <c r="Q380" t="s">
        <v>69</v>
      </c>
      <c r="R380" s="2">
        <f t="shared" si="47"/>
        <v>1.0416666671517305E-2</v>
      </c>
      <c r="S380" s="4">
        <f t="shared" si="41"/>
        <v>42652.4375</v>
      </c>
    </row>
    <row r="381" spans="1:19" x14ac:dyDescent="0.35">
      <c r="A381">
        <v>2016</v>
      </c>
      <c r="B381" t="s">
        <v>63</v>
      </c>
      <c r="C381" t="s">
        <v>64</v>
      </c>
      <c r="D381">
        <v>380</v>
      </c>
      <c r="E381" s="4">
        <v>42652.444537037038</v>
      </c>
      <c r="F381">
        <v>9.11</v>
      </c>
      <c r="G381">
        <v>16.7</v>
      </c>
      <c r="H381">
        <v>8.99</v>
      </c>
      <c r="I381">
        <v>92.3</v>
      </c>
      <c r="J381">
        <f t="shared" si="42"/>
        <v>0</v>
      </c>
      <c r="K381">
        <f t="shared" si="43"/>
        <v>0</v>
      </c>
      <c r="L381">
        <f t="shared" si="44"/>
        <v>0.01</v>
      </c>
      <c r="M381">
        <f t="shared" si="40"/>
        <v>1</v>
      </c>
      <c r="N381" s="35" t="s">
        <v>65</v>
      </c>
      <c r="O381">
        <f t="shared" si="45"/>
        <v>0</v>
      </c>
      <c r="P381">
        <f t="shared" si="46"/>
        <v>0</v>
      </c>
      <c r="Q381" t="s">
        <v>69</v>
      </c>
      <c r="R381" s="2">
        <f t="shared" si="47"/>
        <v>1.0416666664241347E-2</v>
      </c>
      <c r="S381" s="4">
        <f t="shared" si="41"/>
        <v>42652.447916666664</v>
      </c>
    </row>
    <row r="382" spans="1:19" x14ac:dyDescent="0.35">
      <c r="A382">
        <v>2016</v>
      </c>
      <c r="B382" t="s">
        <v>63</v>
      </c>
      <c r="C382" t="s">
        <v>64</v>
      </c>
      <c r="D382">
        <v>381</v>
      </c>
      <c r="E382" s="4">
        <v>42652.454953703702</v>
      </c>
      <c r="F382">
        <v>9.11</v>
      </c>
      <c r="G382">
        <v>16.7</v>
      </c>
      <c r="H382">
        <v>8.99</v>
      </c>
      <c r="I382">
        <v>92.3</v>
      </c>
      <c r="J382">
        <f t="shared" si="42"/>
        <v>0</v>
      </c>
      <c r="K382">
        <f t="shared" si="43"/>
        <v>0</v>
      </c>
      <c r="L382">
        <f t="shared" si="44"/>
        <v>0.01</v>
      </c>
      <c r="M382">
        <f t="shared" si="40"/>
        <v>1</v>
      </c>
      <c r="N382" s="35" t="s">
        <v>65</v>
      </c>
      <c r="O382">
        <f t="shared" si="45"/>
        <v>0</v>
      </c>
      <c r="P382">
        <f t="shared" si="46"/>
        <v>4.9999999999998934E-2</v>
      </c>
      <c r="Q382" t="s">
        <v>69</v>
      </c>
      <c r="R382" s="2">
        <f t="shared" si="47"/>
        <v>1.0416666664241347E-2</v>
      </c>
      <c r="S382" s="4">
        <f t="shared" si="41"/>
        <v>42652.458333333328</v>
      </c>
    </row>
    <row r="383" spans="1:19" x14ac:dyDescent="0.35">
      <c r="A383">
        <v>2016</v>
      </c>
      <c r="B383" t="s">
        <v>63</v>
      </c>
      <c r="C383" t="s">
        <v>64</v>
      </c>
      <c r="D383">
        <v>382</v>
      </c>
      <c r="E383" s="4">
        <v>42652.465370370373</v>
      </c>
      <c r="F383">
        <v>9.16</v>
      </c>
      <c r="G383">
        <v>16.7</v>
      </c>
      <c r="H383">
        <v>9.0399999999999991</v>
      </c>
      <c r="I383">
        <v>92.8</v>
      </c>
      <c r="J383">
        <f t="shared" si="42"/>
        <v>0</v>
      </c>
      <c r="K383">
        <f t="shared" si="43"/>
        <v>0</v>
      </c>
      <c r="L383">
        <f t="shared" si="44"/>
        <v>0.01</v>
      </c>
      <c r="M383">
        <f t="shared" ref="M383:M446" si="48">COUNTIF(J383:L383,"&gt;0")</f>
        <v>1</v>
      </c>
      <c r="N383" s="35" t="s">
        <v>65</v>
      </c>
      <c r="O383">
        <f t="shared" si="45"/>
        <v>0</v>
      </c>
      <c r="P383">
        <f t="shared" si="46"/>
        <v>0</v>
      </c>
      <c r="Q383" t="s">
        <v>69</v>
      </c>
      <c r="R383" s="2">
        <f t="shared" si="47"/>
        <v>1.0416666671517305E-2</v>
      </c>
      <c r="S383" s="4">
        <f t="shared" si="41"/>
        <v>42652.46875</v>
      </c>
    </row>
    <row r="384" spans="1:19" x14ac:dyDescent="0.35">
      <c r="A384">
        <v>2016</v>
      </c>
      <c r="B384" t="s">
        <v>63</v>
      </c>
      <c r="C384" t="s">
        <v>64</v>
      </c>
      <c r="D384">
        <v>383</v>
      </c>
      <c r="E384" s="4">
        <v>42652.475787037038</v>
      </c>
      <c r="F384">
        <v>9.16</v>
      </c>
      <c r="G384">
        <v>16.7</v>
      </c>
      <c r="H384">
        <v>9.0399999999999991</v>
      </c>
      <c r="I384">
        <v>92.8</v>
      </c>
      <c r="J384">
        <f t="shared" si="42"/>
        <v>0</v>
      </c>
      <c r="K384">
        <f t="shared" si="43"/>
        <v>0</v>
      </c>
      <c r="L384">
        <f t="shared" si="44"/>
        <v>0.01</v>
      </c>
      <c r="M384">
        <f t="shared" si="48"/>
        <v>1</v>
      </c>
      <c r="N384" s="35" t="s">
        <v>65</v>
      </c>
      <c r="O384">
        <f t="shared" si="45"/>
        <v>1.9999999999999574E-2</v>
      </c>
      <c r="P384">
        <f t="shared" si="46"/>
        <v>0.15000000000000036</v>
      </c>
      <c r="Q384" t="s">
        <v>69</v>
      </c>
      <c r="R384" s="2">
        <f t="shared" si="47"/>
        <v>1.0416666664241347E-2</v>
      </c>
      <c r="S384" s="4">
        <f t="shared" si="41"/>
        <v>42652.479166666664</v>
      </c>
    </row>
    <row r="385" spans="1:19" x14ac:dyDescent="0.35">
      <c r="A385">
        <v>2016</v>
      </c>
      <c r="B385" t="s">
        <v>63</v>
      </c>
      <c r="C385" t="s">
        <v>64</v>
      </c>
      <c r="D385">
        <v>384</v>
      </c>
      <c r="E385" s="4">
        <v>42652.486203703702</v>
      </c>
      <c r="F385">
        <v>9.31</v>
      </c>
      <c r="G385">
        <v>16.72</v>
      </c>
      <c r="H385">
        <v>9.19</v>
      </c>
      <c r="I385">
        <v>94.4</v>
      </c>
      <c r="J385">
        <f t="shared" si="42"/>
        <v>0</v>
      </c>
      <c r="K385">
        <f t="shared" si="43"/>
        <v>0</v>
      </c>
      <c r="L385">
        <f t="shared" si="44"/>
        <v>0.01</v>
      </c>
      <c r="M385">
        <f t="shared" si="48"/>
        <v>1</v>
      </c>
      <c r="N385" s="35" t="s">
        <v>65</v>
      </c>
      <c r="O385">
        <f t="shared" si="45"/>
        <v>4.00000000000027E-2</v>
      </c>
      <c r="P385">
        <f t="shared" si="46"/>
        <v>8.0000000000000071E-2</v>
      </c>
      <c r="Q385" t="s">
        <v>69</v>
      </c>
      <c r="R385" s="2">
        <f t="shared" si="47"/>
        <v>1.0416666664241347E-2</v>
      </c>
      <c r="S385" s="4">
        <f t="shared" si="41"/>
        <v>42652.489583333328</v>
      </c>
    </row>
    <row r="386" spans="1:19" x14ac:dyDescent="0.35">
      <c r="A386">
        <v>2016</v>
      </c>
      <c r="B386" t="s">
        <v>63</v>
      </c>
      <c r="C386" t="s">
        <v>64</v>
      </c>
      <c r="D386">
        <v>385</v>
      </c>
      <c r="E386" s="4">
        <v>42652.496620370373</v>
      </c>
      <c r="F386">
        <v>9.4</v>
      </c>
      <c r="G386">
        <v>16.760000000000002</v>
      </c>
      <c r="H386">
        <v>9.27</v>
      </c>
      <c r="I386">
        <v>95.4</v>
      </c>
      <c r="J386">
        <f t="shared" si="42"/>
        <v>0</v>
      </c>
      <c r="K386">
        <f t="shared" si="43"/>
        <v>0</v>
      </c>
      <c r="L386">
        <f t="shared" si="44"/>
        <v>0.01</v>
      </c>
      <c r="M386">
        <f t="shared" si="48"/>
        <v>1</v>
      </c>
      <c r="N386" s="35" t="s">
        <v>65</v>
      </c>
      <c r="O386">
        <f t="shared" si="45"/>
        <v>1.9999999999999574E-2</v>
      </c>
      <c r="P386">
        <f t="shared" si="46"/>
        <v>8.0000000000000071E-2</v>
      </c>
      <c r="Q386" t="s">
        <v>69</v>
      </c>
      <c r="R386" s="2">
        <f t="shared" si="47"/>
        <v>1.0416666671517305E-2</v>
      </c>
      <c r="S386" s="4">
        <f t="shared" ref="S386:S449" si="49">MROUND(E386,"0:15")</f>
        <v>42652.5</v>
      </c>
    </row>
    <row r="387" spans="1:19" x14ac:dyDescent="0.35">
      <c r="A387">
        <v>2016</v>
      </c>
      <c r="B387" t="s">
        <v>63</v>
      </c>
      <c r="C387" t="s">
        <v>64</v>
      </c>
      <c r="D387">
        <v>386</v>
      </c>
      <c r="E387" s="4">
        <v>42652.507037037038</v>
      </c>
      <c r="F387">
        <v>9.48</v>
      </c>
      <c r="G387">
        <v>16.78</v>
      </c>
      <c r="H387">
        <v>9.35</v>
      </c>
      <c r="I387">
        <v>96.2</v>
      </c>
      <c r="J387">
        <f t="shared" ref="J387:J450" si="50">IF(G387="",0.5,IF(G387&lt;=0,2,IF(G387&gt;=40,2, IF(AND(G387&gt;0,G387&lt;1),5,IF(AND(G387&gt;35,G387&lt;40),5,IF(O387&gt;=1.5,1.5,0))))))</f>
        <v>0</v>
      </c>
      <c r="K387">
        <f t="shared" ref="K387:K450" si="51">IF(H387="",0.5,IF(H387&lt;=0.1,2,IF(H387&gt;=20,2, IF(AND(H387&gt;0.1,H387&lt;0.2),5,IF(AND(H387&gt;16,H387&lt;20),5,IF(P387&gt;=2,1.5,0))))))</f>
        <v>0</v>
      </c>
      <c r="L387">
        <f t="shared" ref="L387:L450" si="52">IF(A387="",0.5,IF(B387="",0.5,IF(C387="",0.5,IF(E387="",0.5,IF(Q387="Y",0.01,0)))))</f>
        <v>0.01</v>
      </c>
      <c r="M387">
        <f t="shared" si="48"/>
        <v>1</v>
      </c>
      <c r="N387" s="35" t="s">
        <v>65</v>
      </c>
      <c r="O387">
        <f t="shared" ref="O387:O450" si="53">IF(G387="","",ABS(G388-G387))</f>
        <v>1.9999999999999574E-2</v>
      </c>
      <c r="P387">
        <f t="shared" ref="P387:P450" si="54">IF(H387="","",ABS(H388-H387))</f>
        <v>8.0000000000000071E-2</v>
      </c>
      <c r="Q387" t="s">
        <v>69</v>
      </c>
      <c r="R387" s="2">
        <f t="shared" ref="R387:R450" si="55">E387-E386</f>
        <v>1.0416666664241347E-2</v>
      </c>
      <c r="S387" s="4">
        <f t="shared" si="49"/>
        <v>42652.510416666664</v>
      </c>
    </row>
    <row r="388" spans="1:19" x14ac:dyDescent="0.35">
      <c r="A388">
        <v>2016</v>
      </c>
      <c r="B388" t="s">
        <v>63</v>
      </c>
      <c r="C388" t="s">
        <v>64</v>
      </c>
      <c r="D388">
        <v>387</v>
      </c>
      <c r="E388" s="4">
        <v>42652.517453703702</v>
      </c>
      <c r="F388">
        <v>9.56</v>
      </c>
      <c r="G388">
        <v>16.8</v>
      </c>
      <c r="H388">
        <v>9.43</v>
      </c>
      <c r="I388">
        <v>97.1</v>
      </c>
      <c r="J388">
        <f t="shared" si="50"/>
        <v>0</v>
      </c>
      <c r="K388">
        <f t="shared" si="51"/>
        <v>0</v>
      </c>
      <c r="L388">
        <f t="shared" si="52"/>
        <v>0.01</v>
      </c>
      <c r="M388">
        <f t="shared" si="48"/>
        <v>1</v>
      </c>
      <c r="N388" s="35" t="s">
        <v>65</v>
      </c>
      <c r="O388">
        <f t="shared" si="53"/>
        <v>1.9999999999999574E-2</v>
      </c>
      <c r="P388">
        <f t="shared" si="54"/>
        <v>3.0000000000001137E-2</v>
      </c>
      <c r="Q388" t="s">
        <v>69</v>
      </c>
      <c r="R388" s="2">
        <f t="shared" si="55"/>
        <v>1.0416666664241347E-2</v>
      </c>
      <c r="S388" s="4">
        <f t="shared" si="49"/>
        <v>42652.520833333328</v>
      </c>
    </row>
    <row r="389" spans="1:19" x14ac:dyDescent="0.35">
      <c r="A389">
        <v>2016</v>
      </c>
      <c r="B389" t="s">
        <v>63</v>
      </c>
      <c r="C389" t="s">
        <v>64</v>
      </c>
      <c r="D389">
        <v>388</v>
      </c>
      <c r="E389" s="4">
        <v>42652.527870370373</v>
      </c>
      <c r="F389">
        <v>9.59</v>
      </c>
      <c r="G389">
        <v>16.82</v>
      </c>
      <c r="H389">
        <v>9.4600000000000009</v>
      </c>
      <c r="I389">
        <v>97.4</v>
      </c>
      <c r="J389">
        <f t="shared" si="50"/>
        <v>0</v>
      </c>
      <c r="K389">
        <f t="shared" si="51"/>
        <v>0</v>
      </c>
      <c r="L389">
        <f t="shared" si="52"/>
        <v>0.01</v>
      </c>
      <c r="M389">
        <f t="shared" si="48"/>
        <v>1</v>
      </c>
      <c r="N389" s="35" t="s">
        <v>65</v>
      </c>
      <c r="O389">
        <f t="shared" si="53"/>
        <v>1.9999999999999574E-2</v>
      </c>
      <c r="P389">
        <f t="shared" si="54"/>
        <v>2.9999999999999361E-2</v>
      </c>
      <c r="Q389" t="s">
        <v>69</v>
      </c>
      <c r="R389" s="2">
        <f t="shared" si="55"/>
        <v>1.0416666671517305E-2</v>
      </c>
      <c r="S389" s="4">
        <f t="shared" si="49"/>
        <v>42652.53125</v>
      </c>
    </row>
    <row r="390" spans="1:19" x14ac:dyDescent="0.35">
      <c r="A390">
        <v>2016</v>
      </c>
      <c r="B390" t="s">
        <v>63</v>
      </c>
      <c r="C390" t="s">
        <v>64</v>
      </c>
      <c r="D390">
        <v>389</v>
      </c>
      <c r="E390" s="4">
        <v>42652.538287037038</v>
      </c>
      <c r="F390">
        <v>9.6199999999999992</v>
      </c>
      <c r="G390">
        <v>16.84</v>
      </c>
      <c r="H390">
        <v>9.49</v>
      </c>
      <c r="I390">
        <v>97.8</v>
      </c>
      <c r="J390">
        <f t="shared" si="50"/>
        <v>0</v>
      </c>
      <c r="K390">
        <f t="shared" si="51"/>
        <v>0</v>
      </c>
      <c r="L390">
        <f t="shared" si="52"/>
        <v>0.01</v>
      </c>
      <c r="M390">
        <f t="shared" si="48"/>
        <v>1</v>
      </c>
      <c r="N390" s="35" t="s">
        <v>65</v>
      </c>
      <c r="O390">
        <f t="shared" si="53"/>
        <v>1.9999999999999574E-2</v>
      </c>
      <c r="P390">
        <f t="shared" si="54"/>
        <v>2.9999999999999361E-2</v>
      </c>
      <c r="Q390" t="s">
        <v>69</v>
      </c>
      <c r="R390" s="2">
        <f t="shared" si="55"/>
        <v>1.0416666664241347E-2</v>
      </c>
      <c r="S390" s="4">
        <f t="shared" si="49"/>
        <v>42652.541666666664</v>
      </c>
    </row>
    <row r="391" spans="1:19" x14ac:dyDescent="0.35">
      <c r="A391">
        <v>2016</v>
      </c>
      <c r="B391" t="s">
        <v>63</v>
      </c>
      <c r="C391" t="s">
        <v>64</v>
      </c>
      <c r="D391">
        <v>390</v>
      </c>
      <c r="E391" s="4">
        <v>42652.548703703702</v>
      </c>
      <c r="F391">
        <v>9.65</v>
      </c>
      <c r="G391">
        <v>16.86</v>
      </c>
      <c r="H391">
        <v>9.52</v>
      </c>
      <c r="I391">
        <v>98.1</v>
      </c>
      <c r="J391">
        <f t="shared" si="50"/>
        <v>0</v>
      </c>
      <c r="K391">
        <f t="shared" si="51"/>
        <v>0</v>
      </c>
      <c r="L391">
        <f t="shared" si="52"/>
        <v>0.01</v>
      </c>
      <c r="M391">
        <f t="shared" si="48"/>
        <v>1</v>
      </c>
      <c r="N391" s="35" t="s">
        <v>65</v>
      </c>
      <c r="O391">
        <f t="shared" si="53"/>
        <v>3.9999999999999147E-2</v>
      </c>
      <c r="P391">
        <f t="shared" si="54"/>
        <v>3.0000000000001137E-2</v>
      </c>
      <c r="Q391" t="s">
        <v>69</v>
      </c>
      <c r="R391" s="2">
        <f t="shared" si="55"/>
        <v>1.0416666664241347E-2</v>
      </c>
      <c r="S391" s="4">
        <f t="shared" si="49"/>
        <v>42652.552083333328</v>
      </c>
    </row>
    <row r="392" spans="1:19" x14ac:dyDescent="0.35">
      <c r="A392">
        <v>2016</v>
      </c>
      <c r="B392" t="s">
        <v>63</v>
      </c>
      <c r="C392" t="s">
        <v>64</v>
      </c>
      <c r="D392">
        <v>391</v>
      </c>
      <c r="E392" s="4">
        <v>42652.559120370373</v>
      </c>
      <c r="F392">
        <v>9.68</v>
      </c>
      <c r="G392">
        <v>16.899999999999999</v>
      </c>
      <c r="H392">
        <v>9.5500000000000007</v>
      </c>
      <c r="I392">
        <v>98.5</v>
      </c>
      <c r="J392">
        <f t="shared" si="50"/>
        <v>0</v>
      </c>
      <c r="K392">
        <f t="shared" si="51"/>
        <v>0</v>
      </c>
      <c r="L392">
        <f t="shared" si="52"/>
        <v>0.01</v>
      </c>
      <c r="M392">
        <f t="shared" si="48"/>
        <v>1</v>
      </c>
      <c r="N392" s="35" t="s">
        <v>65</v>
      </c>
      <c r="O392">
        <f t="shared" si="53"/>
        <v>4.00000000000027E-2</v>
      </c>
      <c r="P392">
        <f t="shared" si="54"/>
        <v>1.9999999999999574E-2</v>
      </c>
      <c r="Q392" t="s">
        <v>69</v>
      </c>
      <c r="R392" s="2">
        <f t="shared" si="55"/>
        <v>1.0416666671517305E-2</v>
      </c>
      <c r="S392" s="4">
        <f t="shared" si="49"/>
        <v>42652.5625</v>
      </c>
    </row>
    <row r="393" spans="1:19" x14ac:dyDescent="0.35">
      <c r="A393">
        <v>2016</v>
      </c>
      <c r="B393" t="s">
        <v>63</v>
      </c>
      <c r="C393" t="s">
        <v>64</v>
      </c>
      <c r="D393">
        <v>392</v>
      </c>
      <c r="E393" s="4">
        <v>42652.569537037038</v>
      </c>
      <c r="F393">
        <v>9.6999999999999993</v>
      </c>
      <c r="G393">
        <v>16.940000000000001</v>
      </c>
      <c r="H393">
        <v>9.57</v>
      </c>
      <c r="I393">
        <v>98.8</v>
      </c>
      <c r="J393">
        <f t="shared" si="50"/>
        <v>0</v>
      </c>
      <c r="K393">
        <f t="shared" si="51"/>
        <v>0</v>
      </c>
      <c r="L393">
        <f t="shared" si="52"/>
        <v>0.01</v>
      </c>
      <c r="M393">
        <f t="shared" si="48"/>
        <v>1</v>
      </c>
      <c r="N393" s="35" t="s">
        <v>65</v>
      </c>
      <c r="O393">
        <f t="shared" si="53"/>
        <v>1.9999999999999574E-2</v>
      </c>
      <c r="P393">
        <f t="shared" si="54"/>
        <v>4.9999999999998934E-2</v>
      </c>
      <c r="Q393" t="s">
        <v>69</v>
      </c>
      <c r="R393" s="2">
        <f t="shared" si="55"/>
        <v>1.0416666664241347E-2</v>
      </c>
      <c r="S393" s="4">
        <f t="shared" si="49"/>
        <v>42652.572916666664</v>
      </c>
    </row>
    <row r="394" spans="1:19" x14ac:dyDescent="0.35">
      <c r="A394">
        <v>2016</v>
      </c>
      <c r="B394" t="s">
        <v>63</v>
      </c>
      <c r="C394" t="s">
        <v>64</v>
      </c>
      <c r="D394">
        <v>393</v>
      </c>
      <c r="E394" s="4">
        <v>42652.579953703702</v>
      </c>
      <c r="F394">
        <v>9.75</v>
      </c>
      <c r="G394">
        <v>16.96</v>
      </c>
      <c r="H394">
        <v>9.6199999999999992</v>
      </c>
      <c r="I394">
        <v>99.3</v>
      </c>
      <c r="J394">
        <f t="shared" si="50"/>
        <v>0</v>
      </c>
      <c r="K394">
        <f t="shared" si="51"/>
        <v>0</v>
      </c>
      <c r="L394">
        <f t="shared" si="52"/>
        <v>0.01</v>
      </c>
      <c r="M394">
        <f t="shared" si="48"/>
        <v>1</v>
      </c>
      <c r="N394" s="35" t="s">
        <v>65</v>
      </c>
      <c r="O394">
        <f t="shared" si="53"/>
        <v>1.9999999999999574E-2</v>
      </c>
      <c r="P394">
        <f t="shared" si="54"/>
        <v>3.0000000000001137E-2</v>
      </c>
      <c r="Q394" t="s">
        <v>69</v>
      </c>
      <c r="R394" s="2">
        <f t="shared" si="55"/>
        <v>1.0416666664241347E-2</v>
      </c>
      <c r="S394" s="4">
        <f t="shared" si="49"/>
        <v>42652.583333333328</v>
      </c>
    </row>
    <row r="395" spans="1:19" x14ac:dyDescent="0.35">
      <c r="A395">
        <v>2016</v>
      </c>
      <c r="B395" t="s">
        <v>63</v>
      </c>
      <c r="C395" t="s">
        <v>64</v>
      </c>
      <c r="D395">
        <v>394</v>
      </c>
      <c r="E395" s="4">
        <v>42652.590370370373</v>
      </c>
      <c r="F395">
        <v>9.7799999999999994</v>
      </c>
      <c r="G395">
        <v>16.98</v>
      </c>
      <c r="H395">
        <v>9.65</v>
      </c>
      <c r="I395">
        <v>99.7</v>
      </c>
      <c r="J395">
        <f t="shared" si="50"/>
        <v>0</v>
      </c>
      <c r="K395">
        <f t="shared" si="51"/>
        <v>0</v>
      </c>
      <c r="L395">
        <f t="shared" si="52"/>
        <v>0.01</v>
      </c>
      <c r="M395">
        <f t="shared" si="48"/>
        <v>1</v>
      </c>
      <c r="N395" s="35" t="s">
        <v>65</v>
      </c>
      <c r="O395">
        <f t="shared" si="53"/>
        <v>3.9999999999999147E-2</v>
      </c>
      <c r="P395">
        <f t="shared" si="54"/>
        <v>2.9999999999999361E-2</v>
      </c>
      <c r="Q395" t="s">
        <v>69</v>
      </c>
      <c r="R395" s="2">
        <f t="shared" si="55"/>
        <v>1.0416666671517305E-2</v>
      </c>
      <c r="S395" s="4">
        <f t="shared" si="49"/>
        <v>42652.59375</v>
      </c>
    </row>
    <row r="396" spans="1:19" x14ac:dyDescent="0.35">
      <c r="A396">
        <v>2016</v>
      </c>
      <c r="B396" t="s">
        <v>63</v>
      </c>
      <c r="C396" t="s">
        <v>64</v>
      </c>
      <c r="D396">
        <v>395</v>
      </c>
      <c r="E396" s="4">
        <v>42652.600787037038</v>
      </c>
      <c r="F396">
        <v>9.81</v>
      </c>
      <c r="G396">
        <v>17.02</v>
      </c>
      <c r="H396">
        <v>9.68</v>
      </c>
      <c r="I396">
        <v>100.1</v>
      </c>
      <c r="J396">
        <f t="shared" si="50"/>
        <v>0</v>
      </c>
      <c r="K396">
        <f t="shared" si="51"/>
        <v>0</v>
      </c>
      <c r="L396">
        <f t="shared" si="52"/>
        <v>0.01</v>
      </c>
      <c r="M396">
        <f t="shared" si="48"/>
        <v>1</v>
      </c>
      <c r="N396" s="35" t="s">
        <v>65</v>
      </c>
      <c r="O396">
        <f t="shared" si="53"/>
        <v>1.9999999999999574E-2</v>
      </c>
      <c r="P396">
        <f t="shared" si="54"/>
        <v>2.9999999999999361E-2</v>
      </c>
      <c r="Q396" t="s">
        <v>69</v>
      </c>
      <c r="R396" s="2">
        <f t="shared" si="55"/>
        <v>1.0416666664241347E-2</v>
      </c>
      <c r="S396" s="4">
        <f t="shared" si="49"/>
        <v>42652.604166666664</v>
      </c>
    </row>
    <row r="397" spans="1:19" x14ac:dyDescent="0.35">
      <c r="A397">
        <v>2016</v>
      </c>
      <c r="B397" t="s">
        <v>63</v>
      </c>
      <c r="C397" t="s">
        <v>64</v>
      </c>
      <c r="D397">
        <v>396</v>
      </c>
      <c r="E397" s="4">
        <v>42652.611203703702</v>
      </c>
      <c r="F397">
        <v>9.7799999999999994</v>
      </c>
      <c r="G397">
        <v>17</v>
      </c>
      <c r="H397">
        <v>9.65</v>
      </c>
      <c r="I397">
        <v>99.7</v>
      </c>
      <c r="J397">
        <f t="shared" si="50"/>
        <v>0</v>
      </c>
      <c r="K397">
        <f t="shared" si="51"/>
        <v>0</v>
      </c>
      <c r="L397">
        <f t="shared" si="52"/>
        <v>0.01</v>
      </c>
      <c r="M397">
        <f t="shared" si="48"/>
        <v>1</v>
      </c>
      <c r="N397" s="35" t="s">
        <v>65</v>
      </c>
      <c r="O397">
        <f t="shared" si="53"/>
        <v>0</v>
      </c>
      <c r="P397">
        <f t="shared" si="54"/>
        <v>3.0000000000001137E-2</v>
      </c>
      <c r="Q397" t="s">
        <v>69</v>
      </c>
      <c r="R397" s="2">
        <f t="shared" si="55"/>
        <v>1.0416666664241347E-2</v>
      </c>
      <c r="S397" s="4">
        <f t="shared" si="49"/>
        <v>42652.614583333328</v>
      </c>
    </row>
    <row r="398" spans="1:19" x14ac:dyDescent="0.35">
      <c r="A398">
        <v>2016</v>
      </c>
      <c r="B398" t="s">
        <v>63</v>
      </c>
      <c r="C398" t="s">
        <v>64</v>
      </c>
      <c r="D398">
        <v>397</v>
      </c>
      <c r="E398" s="4">
        <v>42652.621620370373</v>
      </c>
      <c r="F398">
        <v>9.75</v>
      </c>
      <c r="G398">
        <v>17</v>
      </c>
      <c r="H398">
        <v>9.6199999999999992</v>
      </c>
      <c r="I398">
        <v>99.4</v>
      </c>
      <c r="J398">
        <f t="shared" si="50"/>
        <v>0</v>
      </c>
      <c r="K398">
        <f t="shared" si="51"/>
        <v>0</v>
      </c>
      <c r="L398">
        <f t="shared" si="52"/>
        <v>0.01</v>
      </c>
      <c r="M398">
        <f t="shared" si="48"/>
        <v>1</v>
      </c>
      <c r="N398" s="35" t="s">
        <v>65</v>
      </c>
      <c r="O398">
        <f t="shared" si="53"/>
        <v>0</v>
      </c>
      <c r="P398">
        <f t="shared" si="54"/>
        <v>0</v>
      </c>
      <c r="Q398" t="s">
        <v>69</v>
      </c>
      <c r="R398" s="2">
        <f t="shared" si="55"/>
        <v>1.0416666671517305E-2</v>
      </c>
      <c r="S398" s="4">
        <f t="shared" si="49"/>
        <v>42652.625</v>
      </c>
    </row>
    <row r="399" spans="1:19" x14ac:dyDescent="0.35">
      <c r="A399">
        <v>2016</v>
      </c>
      <c r="B399" t="s">
        <v>63</v>
      </c>
      <c r="C399" t="s">
        <v>64</v>
      </c>
      <c r="D399">
        <v>398</v>
      </c>
      <c r="E399" s="4">
        <v>42652.632037037038</v>
      </c>
      <c r="F399">
        <v>9.75</v>
      </c>
      <c r="G399">
        <v>17</v>
      </c>
      <c r="H399">
        <v>9.6199999999999992</v>
      </c>
      <c r="I399">
        <v>99.4</v>
      </c>
      <c r="J399">
        <f t="shared" si="50"/>
        <v>0</v>
      </c>
      <c r="K399">
        <f t="shared" si="51"/>
        <v>0</v>
      </c>
      <c r="L399">
        <f t="shared" si="52"/>
        <v>0.01</v>
      </c>
      <c r="M399">
        <f t="shared" si="48"/>
        <v>1</v>
      </c>
      <c r="N399" s="35" t="s">
        <v>65</v>
      </c>
      <c r="O399">
        <f t="shared" si="53"/>
        <v>3.9999999999999147E-2</v>
      </c>
      <c r="P399">
        <f t="shared" si="54"/>
        <v>1.9999999999999574E-2</v>
      </c>
      <c r="Q399" t="s">
        <v>69</v>
      </c>
      <c r="R399" s="2">
        <f t="shared" si="55"/>
        <v>1.0416666664241347E-2</v>
      </c>
      <c r="S399" s="4">
        <f t="shared" si="49"/>
        <v>42652.635416666664</v>
      </c>
    </row>
    <row r="400" spans="1:19" x14ac:dyDescent="0.35">
      <c r="A400">
        <v>2016</v>
      </c>
      <c r="B400" t="s">
        <v>63</v>
      </c>
      <c r="C400" t="s">
        <v>64</v>
      </c>
      <c r="D400">
        <v>399</v>
      </c>
      <c r="E400" s="4">
        <v>42652.642453703702</v>
      </c>
      <c r="F400">
        <v>9.73</v>
      </c>
      <c r="G400">
        <v>17.04</v>
      </c>
      <c r="H400">
        <v>9.6</v>
      </c>
      <c r="I400">
        <v>99.3</v>
      </c>
      <c r="J400">
        <f t="shared" si="50"/>
        <v>0</v>
      </c>
      <c r="K400">
        <f t="shared" si="51"/>
        <v>0</v>
      </c>
      <c r="L400">
        <f t="shared" si="52"/>
        <v>0.01</v>
      </c>
      <c r="M400">
        <f t="shared" si="48"/>
        <v>1</v>
      </c>
      <c r="N400" s="35" t="s">
        <v>65</v>
      </c>
      <c r="O400">
        <f t="shared" si="53"/>
        <v>3.9999999999999147E-2</v>
      </c>
      <c r="P400">
        <f t="shared" si="54"/>
        <v>0</v>
      </c>
      <c r="Q400" t="s">
        <v>69</v>
      </c>
      <c r="R400" s="2">
        <f t="shared" si="55"/>
        <v>1.0416666664241347E-2</v>
      </c>
      <c r="S400" s="4">
        <f t="shared" si="49"/>
        <v>42652.645833333328</v>
      </c>
    </row>
    <row r="401" spans="1:19" x14ac:dyDescent="0.35">
      <c r="A401">
        <v>2016</v>
      </c>
      <c r="B401" t="s">
        <v>63</v>
      </c>
      <c r="C401" t="s">
        <v>64</v>
      </c>
      <c r="D401">
        <v>400</v>
      </c>
      <c r="E401" s="4">
        <v>42652.652870370373</v>
      </c>
      <c r="F401">
        <v>9.73</v>
      </c>
      <c r="G401">
        <v>17.079999999999998</v>
      </c>
      <c r="H401">
        <v>9.6</v>
      </c>
      <c r="I401">
        <v>99.4</v>
      </c>
      <c r="J401">
        <f t="shared" si="50"/>
        <v>0</v>
      </c>
      <c r="K401">
        <f t="shared" si="51"/>
        <v>0</v>
      </c>
      <c r="L401">
        <f t="shared" si="52"/>
        <v>0.01</v>
      </c>
      <c r="M401">
        <f t="shared" si="48"/>
        <v>1</v>
      </c>
      <c r="N401" s="35" t="s">
        <v>65</v>
      </c>
      <c r="O401">
        <f t="shared" si="53"/>
        <v>4.00000000000027E-2</v>
      </c>
      <c r="P401">
        <f t="shared" si="54"/>
        <v>2.9999999999999361E-2</v>
      </c>
      <c r="Q401" t="s">
        <v>69</v>
      </c>
      <c r="R401" s="2">
        <f t="shared" si="55"/>
        <v>1.0416666671517305E-2</v>
      </c>
      <c r="S401" s="4">
        <f t="shared" si="49"/>
        <v>42652.65625</v>
      </c>
    </row>
    <row r="402" spans="1:19" x14ac:dyDescent="0.35">
      <c r="A402">
        <v>2016</v>
      </c>
      <c r="B402" t="s">
        <v>63</v>
      </c>
      <c r="C402" t="s">
        <v>64</v>
      </c>
      <c r="D402">
        <v>401</v>
      </c>
      <c r="E402" s="4">
        <v>42652.663287037038</v>
      </c>
      <c r="F402">
        <v>9.6999999999999993</v>
      </c>
      <c r="G402">
        <v>17.12</v>
      </c>
      <c r="H402">
        <v>9.57</v>
      </c>
      <c r="I402">
        <v>99.2</v>
      </c>
      <c r="J402">
        <f t="shared" si="50"/>
        <v>0</v>
      </c>
      <c r="K402">
        <f t="shared" si="51"/>
        <v>0</v>
      </c>
      <c r="L402">
        <f t="shared" si="52"/>
        <v>0.01</v>
      </c>
      <c r="M402">
        <f t="shared" si="48"/>
        <v>1</v>
      </c>
      <c r="N402" s="35" t="s">
        <v>65</v>
      </c>
      <c r="O402">
        <f t="shared" si="53"/>
        <v>1.9999999999999574E-2</v>
      </c>
      <c r="P402">
        <f t="shared" si="54"/>
        <v>3.0000000000001137E-2</v>
      </c>
      <c r="Q402" t="s">
        <v>69</v>
      </c>
      <c r="R402" s="2">
        <f t="shared" si="55"/>
        <v>1.0416666664241347E-2</v>
      </c>
      <c r="S402" s="4">
        <f t="shared" si="49"/>
        <v>42652.666666666664</v>
      </c>
    </row>
    <row r="403" spans="1:19" x14ac:dyDescent="0.35">
      <c r="A403">
        <v>2016</v>
      </c>
      <c r="B403" t="s">
        <v>63</v>
      </c>
      <c r="C403" t="s">
        <v>64</v>
      </c>
      <c r="D403">
        <v>402</v>
      </c>
      <c r="E403" s="4">
        <v>42652.673703703702</v>
      </c>
      <c r="F403">
        <v>9.67</v>
      </c>
      <c r="G403">
        <v>17.14</v>
      </c>
      <c r="H403">
        <v>9.5399999999999991</v>
      </c>
      <c r="I403">
        <v>98.9</v>
      </c>
      <c r="J403">
        <f t="shared" si="50"/>
        <v>0</v>
      </c>
      <c r="K403">
        <f t="shared" si="51"/>
        <v>0</v>
      </c>
      <c r="L403">
        <f t="shared" si="52"/>
        <v>0.01</v>
      </c>
      <c r="M403">
        <f t="shared" si="48"/>
        <v>1</v>
      </c>
      <c r="N403" s="35" t="s">
        <v>65</v>
      </c>
      <c r="O403">
        <f t="shared" si="53"/>
        <v>0</v>
      </c>
      <c r="P403">
        <f t="shared" si="54"/>
        <v>0.10999999999999943</v>
      </c>
      <c r="Q403" t="s">
        <v>69</v>
      </c>
      <c r="R403" s="2">
        <f t="shared" si="55"/>
        <v>1.0416666664241347E-2</v>
      </c>
      <c r="S403" s="4">
        <f t="shared" si="49"/>
        <v>42652.677083333328</v>
      </c>
    </row>
    <row r="404" spans="1:19" x14ac:dyDescent="0.35">
      <c r="A404">
        <v>2016</v>
      </c>
      <c r="B404" t="s">
        <v>63</v>
      </c>
      <c r="C404" t="s">
        <v>64</v>
      </c>
      <c r="D404">
        <v>403</v>
      </c>
      <c r="E404" s="4">
        <v>42652.684120370373</v>
      </c>
      <c r="F404">
        <v>9.56</v>
      </c>
      <c r="G404">
        <v>17.14</v>
      </c>
      <c r="H404">
        <v>9.43</v>
      </c>
      <c r="I404">
        <v>97.8</v>
      </c>
      <c r="J404">
        <f t="shared" si="50"/>
        <v>0</v>
      </c>
      <c r="K404">
        <f t="shared" si="51"/>
        <v>0</v>
      </c>
      <c r="L404">
        <f t="shared" si="52"/>
        <v>0.01</v>
      </c>
      <c r="M404">
        <f t="shared" si="48"/>
        <v>1</v>
      </c>
      <c r="N404" s="35" t="s">
        <v>65</v>
      </c>
      <c r="O404">
        <f t="shared" si="53"/>
        <v>0</v>
      </c>
      <c r="P404">
        <f t="shared" si="54"/>
        <v>0.10999999999999943</v>
      </c>
      <c r="Q404" t="s">
        <v>69</v>
      </c>
      <c r="R404" s="2">
        <f t="shared" si="55"/>
        <v>1.0416666671517305E-2</v>
      </c>
      <c r="S404" s="4">
        <f t="shared" si="49"/>
        <v>42652.6875</v>
      </c>
    </row>
    <row r="405" spans="1:19" x14ac:dyDescent="0.35">
      <c r="A405">
        <v>2016</v>
      </c>
      <c r="B405" t="s">
        <v>63</v>
      </c>
      <c r="C405" t="s">
        <v>64</v>
      </c>
      <c r="D405">
        <v>404</v>
      </c>
      <c r="E405" s="4">
        <v>42652.694537037038</v>
      </c>
      <c r="F405">
        <v>9.4499999999999993</v>
      </c>
      <c r="G405">
        <v>17.14</v>
      </c>
      <c r="H405">
        <v>9.32</v>
      </c>
      <c r="I405">
        <v>96.6</v>
      </c>
      <c r="J405">
        <f t="shared" si="50"/>
        <v>0</v>
      </c>
      <c r="K405">
        <f t="shared" si="51"/>
        <v>0</v>
      </c>
      <c r="L405">
        <f t="shared" si="52"/>
        <v>0.01</v>
      </c>
      <c r="M405">
        <f t="shared" si="48"/>
        <v>1</v>
      </c>
      <c r="N405" s="35" t="s">
        <v>65</v>
      </c>
      <c r="O405">
        <f t="shared" si="53"/>
        <v>3.9999999999999147E-2</v>
      </c>
      <c r="P405">
        <f t="shared" si="54"/>
        <v>5.0000000000000711E-2</v>
      </c>
      <c r="Q405" t="s">
        <v>69</v>
      </c>
      <c r="R405" s="2">
        <f t="shared" si="55"/>
        <v>1.0416666664241347E-2</v>
      </c>
      <c r="S405" s="4">
        <f t="shared" si="49"/>
        <v>42652.697916666664</v>
      </c>
    </row>
    <row r="406" spans="1:19" x14ac:dyDescent="0.35">
      <c r="A406">
        <v>2016</v>
      </c>
      <c r="B406" t="s">
        <v>63</v>
      </c>
      <c r="C406" t="s">
        <v>64</v>
      </c>
      <c r="D406">
        <v>405</v>
      </c>
      <c r="E406" s="4">
        <v>42652.704953703702</v>
      </c>
      <c r="F406">
        <v>9.39</v>
      </c>
      <c r="G406">
        <v>17.100000000000001</v>
      </c>
      <c r="H406">
        <v>9.27</v>
      </c>
      <c r="I406">
        <v>95.9</v>
      </c>
      <c r="J406">
        <f t="shared" si="50"/>
        <v>0</v>
      </c>
      <c r="K406">
        <f t="shared" si="51"/>
        <v>0</v>
      </c>
      <c r="L406">
        <f t="shared" si="52"/>
        <v>0.01</v>
      </c>
      <c r="M406">
        <f t="shared" si="48"/>
        <v>1</v>
      </c>
      <c r="N406" s="35" t="s">
        <v>65</v>
      </c>
      <c r="O406">
        <f t="shared" si="53"/>
        <v>4.00000000000027E-2</v>
      </c>
      <c r="P406">
        <f t="shared" si="54"/>
        <v>7.0000000000000284E-2</v>
      </c>
      <c r="Q406" t="s">
        <v>69</v>
      </c>
      <c r="R406" s="2">
        <f t="shared" si="55"/>
        <v>1.0416666664241347E-2</v>
      </c>
      <c r="S406" s="4">
        <f t="shared" si="49"/>
        <v>42652.708333333328</v>
      </c>
    </row>
    <row r="407" spans="1:19" x14ac:dyDescent="0.35">
      <c r="A407">
        <v>2016</v>
      </c>
      <c r="B407" t="s">
        <v>63</v>
      </c>
      <c r="C407" t="s">
        <v>64</v>
      </c>
      <c r="D407">
        <v>406</v>
      </c>
      <c r="E407" s="4">
        <v>42652.715370370373</v>
      </c>
      <c r="F407">
        <v>9.32</v>
      </c>
      <c r="G407">
        <v>17.059999999999999</v>
      </c>
      <c r="H407">
        <v>9.1999999999999993</v>
      </c>
      <c r="I407">
        <v>95.2</v>
      </c>
      <c r="J407">
        <f t="shared" si="50"/>
        <v>0</v>
      </c>
      <c r="K407">
        <f t="shared" si="51"/>
        <v>0</v>
      </c>
      <c r="L407">
        <f t="shared" si="52"/>
        <v>0.01</v>
      </c>
      <c r="M407">
        <f t="shared" si="48"/>
        <v>1</v>
      </c>
      <c r="N407" s="35" t="s">
        <v>65</v>
      </c>
      <c r="O407">
        <f t="shared" si="53"/>
        <v>1.9999999999999574E-2</v>
      </c>
      <c r="P407">
        <f t="shared" si="54"/>
        <v>5.9999999999998721E-2</v>
      </c>
      <c r="Q407" t="s">
        <v>69</v>
      </c>
      <c r="R407" s="2">
        <f t="shared" si="55"/>
        <v>1.0416666671517305E-2</v>
      </c>
      <c r="S407" s="4">
        <f t="shared" si="49"/>
        <v>42652.71875</v>
      </c>
    </row>
    <row r="408" spans="1:19" x14ac:dyDescent="0.35">
      <c r="A408">
        <v>2016</v>
      </c>
      <c r="B408" t="s">
        <v>63</v>
      </c>
      <c r="C408" t="s">
        <v>64</v>
      </c>
      <c r="D408">
        <v>407</v>
      </c>
      <c r="E408" s="4">
        <v>42652.725787037038</v>
      </c>
      <c r="F408">
        <v>9.26</v>
      </c>
      <c r="G408">
        <v>17.04</v>
      </c>
      <c r="H408">
        <v>9.14</v>
      </c>
      <c r="I408">
        <v>94.5</v>
      </c>
      <c r="J408">
        <f t="shared" si="50"/>
        <v>0</v>
      </c>
      <c r="K408">
        <f t="shared" si="51"/>
        <v>0</v>
      </c>
      <c r="L408">
        <f t="shared" si="52"/>
        <v>0.01</v>
      </c>
      <c r="M408">
        <f t="shared" si="48"/>
        <v>1</v>
      </c>
      <c r="N408" s="35" t="s">
        <v>65</v>
      </c>
      <c r="O408">
        <f t="shared" si="53"/>
        <v>5.9999999999998721E-2</v>
      </c>
      <c r="P408">
        <f t="shared" si="54"/>
        <v>7.0000000000000284E-2</v>
      </c>
      <c r="Q408" t="s">
        <v>69</v>
      </c>
      <c r="R408" s="2">
        <f t="shared" si="55"/>
        <v>1.0416666664241347E-2</v>
      </c>
      <c r="S408" s="4">
        <f t="shared" si="49"/>
        <v>42652.729166666664</v>
      </c>
    </row>
    <row r="409" spans="1:19" x14ac:dyDescent="0.35">
      <c r="A409">
        <v>2016</v>
      </c>
      <c r="B409" t="s">
        <v>63</v>
      </c>
      <c r="C409" t="s">
        <v>64</v>
      </c>
      <c r="D409">
        <v>408</v>
      </c>
      <c r="E409" s="4">
        <v>42652.736203703702</v>
      </c>
      <c r="F409">
        <v>9.19</v>
      </c>
      <c r="G409">
        <v>16.98</v>
      </c>
      <c r="H409">
        <v>9.07</v>
      </c>
      <c r="I409">
        <v>93.7</v>
      </c>
      <c r="J409">
        <f t="shared" si="50"/>
        <v>0</v>
      </c>
      <c r="K409">
        <f t="shared" si="51"/>
        <v>0</v>
      </c>
      <c r="L409">
        <f t="shared" si="52"/>
        <v>0.01</v>
      </c>
      <c r="M409">
        <f t="shared" si="48"/>
        <v>1</v>
      </c>
      <c r="N409" s="35" t="s">
        <v>65</v>
      </c>
      <c r="O409">
        <f t="shared" si="53"/>
        <v>3.9999999999999147E-2</v>
      </c>
      <c r="P409">
        <f t="shared" si="54"/>
        <v>5.0000000000000711E-2</v>
      </c>
      <c r="Q409" t="s">
        <v>69</v>
      </c>
      <c r="R409" s="2">
        <f t="shared" si="55"/>
        <v>1.0416666664241347E-2</v>
      </c>
      <c r="S409" s="4">
        <f t="shared" si="49"/>
        <v>42652.739583333328</v>
      </c>
    </row>
    <row r="410" spans="1:19" x14ac:dyDescent="0.35">
      <c r="A410">
        <v>2016</v>
      </c>
      <c r="B410" t="s">
        <v>63</v>
      </c>
      <c r="C410" t="s">
        <v>64</v>
      </c>
      <c r="D410">
        <v>409</v>
      </c>
      <c r="E410" s="4">
        <v>42652.746620370373</v>
      </c>
      <c r="F410">
        <v>9.14</v>
      </c>
      <c r="G410">
        <v>16.940000000000001</v>
      </c>
      <c r="H410">
        <v>9.02</v>
      </c>
      <c r="I410">
        <v>93.1</v>
      </c>
      <c r="J410">
        <f t="shared" si="50"/>
        <v>0</v>
      </c>
      <c r="K410">
        <f t="shared" si="51"/>
        <v>0</v>
      </c>
      <c r="L410">
        <f t="shared" si="52"/>
        <v>0.01</v>
      </c>
      <c r="M410">
        <f t="shared" si="48"/>
        <v>1</v>
      </c>
      <c r="N410" s="35" t="s">
        <v>65</v>
      </c>
      <c r="O410">
        <f t="shared" si="53"/>
        <v>6.0000000000002274E-2</v>
      </c>
      <c r="P410">
        <f t="shared" si="54"/>
        <v>1.9999999999999574E-2</v>
      </c>
      <c r="Q410" t="s">
        <v>69</v>
      </c>
      <c r="R410" s="2">
        <f t="shared" si="55"/>
        <v>1.0416666671517305E-2</v>
      </c>
      <c r="S410" s="4">
        <f t="shared" si="49"/>
        <v>42652.75</v>
      </c>
    </row>
    <row r="411" spans="1:19" x14ac:dyDescent="0.35">
      <c r="A411">
        <v>2016</v>
      </c>
      <c r="B411" t="s">
        <v>63</v>
      </c>
      <c r="C411" t="s">
        <v>64</v>
      </c>
      <c r="D411">
        <v>410</v>
      </c>
      <c r="E411" s="4">
        <v>42652.757037037038</v>
      </c>
      <c r="F411">
        <v>9.1199999999999992</v>
      </c>
      <c r="G411">
        <v>16.88</v>
      </c>
      <c r="H411">
        <v>9</v>
      </c>
      <c r="I411">
        <v>92.8</v>
      </c>
      <c r="J411">
        <f t="shared" si="50"/>
        <v>0</v>
      </c>
      <c r="K411">
        <f t="shared" si="51"/>
        <v>0</v>
      </c>
      <c r="L411">
        <f t="shared" si="52"/>
        <v>0.01</v>
      </c>
      <c r="M411">
        <f t="shared" si="48"/>
        <v>1</v>
      </c>
      <c r="N411" s="35" t="s">
        <v>65</v>
      </c>
      <c r="O411">
        <f t="shared" si="53"/>
        <v>5.9999999999998721E-2</v>
      </c>
      <c r="P411">
        <f t="shared" si="54"/>
        <v>8.0000000000000071E-2</v>
      </c>
      <c r="Q411" t="s">
        <v>69</v>
      </c>
      <c r="R411" s="2">
        <f t="shared" si="55"/>
        <v>1.0416666664241347E-2</v>
      </c>
      <c r="S411" s="4">
        <f t="shared" si="49"/>
        <v>42652.760416666664</v>
      </c>
    </row>
    <row r="412" spans="1:19" x14ac:dyDescent="0.35">
      <c r="A412">
        <v>2016</v>
      </c>
      <c r="B412" t="s">
        <v>63</v>
      </c>
      <c r="C412" t="s">
        <v>64</v>
      </c>
      <c r="D412">
        <v>411</v>
      </c>
      <c r="E412" s="4">
        <v>42652.767453703702</v>
      </c>
      <c r="F412">
        <v>9.0399999999999991</v>
      </c>
      <c r="G412">
        <v>16.82</v>
      </c>
      <c r="H412">
        <v>8.92</v>
      </c>
      <c r="I412">
        <v>91.8</v>
      </c>
      <c r="J412">
        <f t="shared" si="50"/>
        <v>0</v>
      </c>
      <c r="K412">
        <f t="shared" si="51"/>
        <v>0</v>
      </c>
      <c r="L412">
        <f t="shared" si="52"/>
        <v>0.01</v>
      </c>
      <c r="M412">
        <f t="shared" si="48"/>
        <v>1</v>
      </c>
      <c r="N412" s="35" t="s">
        <v>65</v>
      </c>
      <c r="O412">
        <f t="shared" si="53"/>
        <v>5.9999999999998721E-2</v>
      </c>
      <c r="P412">
        <f t="shared" si="54"/>
        <v>3.9999999999999147E-2</v>
      </c>
      <c r="Q412" t="s">
        <v>69</v>
      </c>
      <c r="R412" s="2">
        <f t="shared" si="55"/>
        <v>1.0416666664241347E-2</v>
      </c>
      <c r="S412" s="4">
        <f t="shared" si="49"/>
        <v>42652.770833333328</v>
      </c>
    </row>
    <row r="413" spans="1:19" x14ac:dyDescent="0.35">
      <c r="A413">
        <v>2016</v>
      </c>
      <c r="B413" t="s">
        <v>63</v>
      </c>
      <c r="C413" t="s">
        <v>64</v>
      </c>
      <c r="D413">
        <v>412</v>
      </c>
      <c r="E413" s="4">
        <v>42652.777870370373</v>
      </c>
      <c r="F413">
        <v>9</v>
      </c>
      <c r="G413">
        <v>16.760000000000002</v>
      </c>
      <c r="H413">
        <v>8.8800000000000008</v>
      </c>
      <c r="I413">
        <v>91.3</v>
      </c>
      <c r="J413">
        <f t="shared" si="50"/>
        <v>0</v>
      </c>
      <c r="K413">
        <f t="shared" si="51"/>
        <v>0</v>
      </c>
      <c r="L413">
        <f t="shared" si="52"/>
        <v>0.01</v>
      </c>
      <c r="M413">
        <f t="shared" si="48"/>
        <v>1</v>
      </c>
      <c r="N413" s="35" t="s">
        <v>65</v>
      </c>
      <c r="O413">
        <f t="shared" si="53"/>
        <v>2.0000000000003126E-2</v>
      </c>
      <c r="P413">
        <f t="shared" si="54"/>
        <v>6.0000000000000497E-2</v>
      </c>
      <c r="Q413" t="s">
        <v>69</v>
      </c>
      <c r="R413" s="2">
        <f t="shared" si="55"/>
        <v>1.0416666671517305E-2</v>
      </c>
      <c r="S413" s="4">
        <f t="shared" si="49"/>
        <v>42652.78125</v>
      </c>
    </row>
    <row r="414" spans="1:19" x14ac:dyDescent="0.35">
      <c r="A414">
        <v>2016</v>
      </c>
      <c r="B414" t="s">
        <v>63</v>
      </c>
      <c r="C414" t="s">
        <v>64</v>
      </c>
      <c r="D414">
        <v>413</v>
      </c>
      <c r="E414" s="4">
        <v>42652.788287037038</v>
      </c>
      <c r="F414">
        <v>8.94</v>
      </c>
      <c r="G414">
        <v>16.739999999999998</v>
      </c>
      <c r="H414">
        <v>8.82</v>
      </c>
      <c r="I414">
        <v>90.7</v>
      </c>
      <c r="J414">
        <f t="shared" si="50"/>
        <v>0</v>
      </c>
      <c r="K414">
        <f t="shared" si="51"/>
        <v>0</v>
      </c>
      <c r="L414">
        <f t="shared" si="52"/>
        <v>0.01</v>
      </c>
      <c r="M414">
        <f t="shared" si="48"/>
        <v>1</v>
      </c>
      <c r="N414" s="35" t="s">
        <v>65</v>
      </c>
      <c r="O414">
        <f t="shared" si="53"/>
        <v>3.9999999999999147E-2</v>
      </c>
      <c r="P414">
        <f t="shared" si="54"/>
        <v>7.0000000000000284E-2</v>
      </c>
      <c r="Q414" t="s">
        <v>69</v>
      </c>
      <c r="R414" s="2">
        <f t="shared" si="55"/>
        <v>1.0416666664241347E-2</v>
      </c>
      <c r="S414" s="4">
        <f t="shared" si="49"/>
        <v>42652.791666666664</v>
      </c>
    </row>
    <row r="415" spans="1:19" x14ac:dyDescent="0.35">
      <c r="A415">
        <v>2016</v>
      </c>
      <c r="B415" t="s">
        <v>63</v>
      </c>
      <c r="C415" t="s">
        <v>64</v>
      </c>
      <c r="D415">
        <v>414</v>
      </c>
      <c r="E415" s="4">
        <v>42652.798703703702</v>
      </c>
      <c r="F415">
        <v>8.8699999999999992</v>
      </c>
      <c r="G415">
        <v>16.7</v>
      </c>
      <c r="H415">
        <v>8.75</v>
      </c>
      <c r="I415">
        <v>89.9</v>
      </c>
      <c r="J415">
        <f t="shared" si="50"/>
        <v>0</v>
      </c>
      <c r="K415">
        <f t="shared" si="51"/>
        <v>0</v>
      </c>
      <c r="L415">
        <f t="shared" si="52"/>
        <v>0.01</v>
      </c>
      <c r="M415">
        <f t="shared" si="48"/>
        <v>1</v>
      </c>
      <c r="N415" s="35" t="s">
        <v>65</v>
      </c>
      <c r="O415">
        <f t="shared" si="53"/>
        <v>1.9999999999999574E-2</v>
      </c>
      <c r="P415">
        <f t="shared" si="54"/>
        <v>6.0000000000000497E-2</v>
      </c>
      <c r="Q415" t="s">
        <v>69</v>
      </c>
      <c r="R415" s="2">
        <f t="shared" si="55"/>
        <v>1.0416666664241347E-2</v>
      </c>
      <c r="S415" s="4">
        <f t="shared" si="49"/>
        <v>42652.802083333328</v>
      </c>
    </row>
    <row r="416" spans="1:19" x14ac:dyDescent="0.35">
      <c r="A416">
        <v>2016</v>
      </c>
      <c r="B416" t="s">
        <v>63</v>
      </c>
      <c r="C416" t="s">
        <v>64</v>
      </c>
      <c r="D416">
        <v>415</v>
      </c>
      <c r="E416" s="4">
        <v>42652.809120370373</v>
      </c>
      <c r="F416">
        <v>8.81</v>
      </c>
      <c r="G416">
        <v>16.68</v>
      </c>
      <c r="H416">
        <v>8.69</v>
      </c>
      <c r="I416">
        <v>89.2</v>
      </c>
      <c r="J416">
        <f t="shared" si="50"/>
        <v>0</v>
      </c>
      <c r="K416">
        <f t="shared" si="51"/>
        <v>0</v>
      </c>
      <c r="L416">
        <f t="shared" si="52"/>
        <v>0.01</v>
      </c>
      <c r="M416">
        <f t="shared" si="48"/>
        <v>1</v>
      </c>
      <c r="N416" s="35" t="s">
        <v>65</v>
      </c>
      <c r="O416">
        <f t="shared" si="53"/>
        <v>3.9999999999999147E-2</v>
      </c>
      <c r="P416">
        <f t="shared" si="54"/>
        <v>3.9999999999999147E-2</v>
      </c>
      <c r="Q416" t="s">
        <v>69</v>
      </c>
      <c r="R416" s="2">
        <f t="shared" si="55"/>
        <v>1.0416666671517305E-2</v>
      </c>
      <c r="S416" s="4">
        <f t="shared" si="49"/>
        <v>42652.8125</v>
      </c>
    </row>
    <row r="417" spans="1:22" x14ac:dyDescent="0.35">
      <c r="A417">
        <v>2016</v>
      </c>
      <c r="B417" t="s">
        <v>63</v>
      </c>
      <c r="C417" t="s">
        <v>64</v>
      </c>
      <c r="D417">
        <v>416</v>
      </c>
      <c r="E417" s="4">
        <v>42652.819537037038</v>
      </c>
      <c r="F417">
        <v>8.77</v>
      </c>
      <c r="G417">
        <v>16.64</v>
      </c>
      <c r="H417">
        <v>8.65</v>
      </c>
      <c r="I417">
        <v>88.8</v>
      </c>
      <c r="J417">
        <f t="shared" si="50"/>
        <v>0</v>
      </c>
      <c r="K417">
        <f t="shared" si="51"/>
        <v>0</v>
      </c>
      <c r="L417">
        <f t="shared" si="52"/>
        <v>0.01</v>
      </c>
      <c r="M417">
        <f t="shared" si="48"/>
        <v>1</v>
      </c>
      <c r="N417" s="35" t="s">
        <v>65</v>
      </c>
      <c r="O417">
        <f t="shared" si="53"/>
        <v>3.9999999999999147E-2</v>
      </c>
      <c r="P417">
        <f t="shared" si="54"/>
        <v>4.0000000000000924E-2</v>
      </c>
      <c r="Q417" t="s">
        <v>69</v>
      </c>
      <c r="R417" s="2">
        <f t="shared" si="55"/>
        <v>1.0416666664241347E-2</v>
      </c>
      <c r="S417" s="4">
        <f t="shared" si="49"/>
        <v>42652.822916666664</v>
      </c>
    </row>
    <row r="418" spans="1:22" x14ac:dyDescent="0.35">
      <c r="A418">
        <v>2016</v>
      </c>
      <c r="B418" t="s">
        <v>63</v>
      </c>
      <c r="C418" t="s">
        <v>64</v>
      </c>
      <c r="D418">
        <v>417</v>
      </c>
      <c r="E418" s="4">
        <v>42652.829953703702</v>
      </c>
      <c r="F418">
        <v>8.73</v>
      </c>
      <c r="G418">
        <v>16.600000000000001</v>
      </c>
      <c r="H418">
        <v>8.61</v>
      </c>
      <c r="I418">
        <v>88.3</v>
      </c>
      <c r="J418">
        <f t="shared" si="50"/>
        <v>0</v>
      </c>
      <c r="K418">
        <f t="shared" si="51"/>
        <v>0</v>
      </c>
      <c r="L418">
        <f t="shared" si="52"/>
        <v>0.01</v>
      </c>
      <c r="M418">
        <f t="shared" si="48"/>
        <v>1</v>
      </c>
      <c r="N418" s="35" t="s">
        <v>65</v>
      </c>
      <c r="O418">
        <f t="shared" si="53"/>
        <v>4.00000000000027E-2</v>
      </c>
      <c r="P418">
        <f t="shared" si="54"/>
        <v>9.9999999999997868E-3</v>
      </c>
      <c r="Q418" t="s">
        <v>69</v>
      </c>
      <c r="R418" s="2">
        <f t="shared" si="55"/>
        <v>1.0416666664241347E-2</v>
      </c>
      <c r="S418" s="4">
        <f t="shared" si="49"/>
        <v>42652.833333333328</v>
      </c>
    </row>
    <row r="419" spans="1:22" x14ac:dyDescent="0.35">
      <c r="A419">
        <v>2016</v>
      </c>
      <c r="B419" t="s">
        <v>63</v>
      </c>
      <c r="C419" t="s">
        <v>64</v>
      </c>
      <c r="D419">
        <v>418</v>
      </c>
      <c r="E419" s="4">
        <v>42652.840370370373</v>
      </c>
      <c r="F419">
        <v>8.7200000000000006</v>
      </c>
      <c r="G419">
        <v>16.559999999999999</v>
      </c>
      <c r="H419">
        <v>8.6</v>
      </c>
      <c r="I419">
        <v>88.1</v>
      </c>
      <c r="J419">
        <f t="shared" si="50"/>
        <v>0</v>
      </c>
      <c r="K419">
        <f t="shared" si="51"/>
        <v>0</v>
      </c>
      <c r="L419">
        <f t="shared" si="52"/>
        <v>0.01</v>
      </c>
      <c r="M419">
        <f t="shared" si="48"/>
        <v>1</v>
      </c>
      <c r="N419" s="35" t="s">
        <v>65</v>
      </c>
      <c r="O419">
        <f t="shared" si="53"/>
        <v>0</v>
      </c>
      <c r="P419">
        <f t="shared" si="54"/>
        <v>0</v>
      </c>
      <c r="Q419" t="s">
        <v>69</v>
      </c>
      <c r="R419" s="2">
        <f t="shared" si="55"/>
        <v>1.0416666671517305E-2</v>
      </c>
      <c r="S419" s="4">
        <f t="shared" si="49"/>
        <v>42652.84375</v>
      </c>
    </row>
    <row r="420" spans="1:22" x14ac:dyDescent="0.35">
      <c r="A420">
        <v>2016</v>
      </c>
      <c r="B420" t="s">
        <v>63</v>
      </c>
      <c r="C420" t="s">
        <v>64</v>
      </c>
      <c r="D420">
        <v>419</v>
      </c>
      <c r="E420" s="4">
        <v>42652.850787037038</v>
      </c>
      <c r="F420">
        <v>8.7200000000000006</v>
      </c>
      <c r="G420">
        <v>16.559999999999999</v>
      </c>
      <c r="H420">
        <v>8.6</v>
      </c>
      <c r="I420">
        <v>88.1</v>
      </c>
      <c r="J420">
        <f t="shared" si="50"/>
        <v>0</v>
      </c>
      <c r="K420">
        <f t="shared" si="51"/>
        <v>0</v>
      </c>
      <c r="L420">
        <f t="shared" si="52"/>
        <v>0.01</v>
      </c>
      <c r="M420">
        <f t="shared" si="48"/>
        <v>1</v>
      </c>
      <c r="N420" s="35" t="s">
        <v>65</v>
      </c>
      <c r="O420">
        <f t="shared" si="53"/>
        <v>3.9999999999999147E-2</v>
      </c>
      <c r="P420">
        <f t="shared" si="54"/>
        <v>9.9999999999997868E-3</v>
      </c>
      <c r="Q420" t="s">
        <v>69</v>
      </c>
      <c r="R420" s="2">
        <f t="shared" si="55"/>
        <v>1.0416666664241347E-2</v>
      </c>
      <c r="S420" s="4">
        <f t="shared" si="49"/>
        <v>42652.854166666664</v>
      </c>
    </row>
    <row r="421" spans="1:22" x14ac:dyDescent="0.35">
      <c r="A421">
        <v>2016</v>
      </c>
      <c r="B421" t="s">
        <v>63</v>
      </c>
      <c r="C421" t="s">
        <v>64</v>
      </c>
      <c r="D421">
        <v>420</v>
      </c>
      <c r="E421" s="4">
        <v>42652.861203703702</v>
      </c>
      <c r="F421">
        <v>8.73</v>
      </c>
      <c r="G421">
        <v>16.52</v>
      </c>
      <c r="H421">
        <v>8.61</v>
      </c>
      <c r="I421">
        <v>88.1</v>
      </c>
      <c r="J421">
        <f t="shared" si="50"/>
        <v>0</v>
      </c>
      <c r="K421">
        <f t="shared" si="51"/>
        <v>0</v>
      </c>
      <c r="L421">
        <f t="shared" si="52"/>
        <v>0.01</v>
      </c>
      <c r="M421">
        <f t="shared" si="48"/>
        <v>1</v>
      </c>
      <c r="N421" s="35" t="s">
        <v>65</v>
      </c>
      <c r="O421">
        <f t="shared" si="53"/>
        <v>1.9999999999999574E-2</v>
      </c>
      <c r="P421">
        <f t="shared" si="54"/>
        <v>5.9999999999998721E-2</v>
      </c>
      <c r="Q421" t="s">
        <v>69</v>
      </c>
      <c r="R421" s="2">
        <f t="shared" si="55"/>
        <v>1.0416666664241347E-2</v>
      </c>
      <c r="S421" s="4">
        <f t="shared" si="49"/>
        <v>42652.864583333328</v>
      </c>
    </row>
    <row r="422" spans="1:22" x14ac:dyDescent="0.35">
      <c r="A422">
        <v>2016</v>
      </c>
      <c r="B422" t="s">
        <v>63</v>
      </c>
      <c r="C422" t="s">
        <v>64</v>
      </c>
      <c r="D422">
        <v>421</v>
      </c>
      <c r="E422" s="4">
        <v>42652.871620370373</v>
      </c>
      <c r="F422">
        <v>8.67</v>
      </c>
      <c r="G422">
        <v>16.5</v>
      </c>
      <c r="H422">
        <v>8.5500000000000007</v>
      </c>
      <c r="I422">
        <v>87.5</v>
      </c>
      <c r="J422">
        <f t="shared" si="50"/>
        <v>0</v>
      </c>
      <c r="K422">
        <f t="shared" si="51"/>
        <v>0</v>
      </c>
      <c r="L422">
        <f t="shared" si="52"/>
        <v>0.01</v>
      </c>
      <c r="M422">
        <f t="shared" si="48"/>
        <v>1</v>
      </c>
      <c r="N422" s="35" t="s">
        <v>65</v>
      </c>
      <c r="O422">
        <f t="shared" si="53"/>
        <v>1.9999999999999574E-2</v>
      </c>
      <c r="P422">
        <f t="shared" si="54"/>
        <v>2.9999999999999361E-2</v>
      </c>
      <c r="Q422" t="s">
        <v>69</v>
      </c>
      <c r="R422" s="2">
        <f t="shared" si="55"/>
        <v>1.0416666671517305E-2</v>
      </c>
      <c r="S422" s="4">
        <f t="shared" si="49"/>
        <v>42652.875</v>
      </c>
    </row>
    <row r="423" spans="1:22" x14ac:dyDescent="0.35">
      <c r="A423">
        <v>2016</v>
      </c>
      <c r="B423" t="s">
        <v>63</v>
      </c>
      <c r="C423" t="s">
        <v>64</v>
      </c>
      <c r="D423">
        <v>422</v>
      </c>
      <c r="E423" s="4">
        <v>42652.882037037038</v>
      </c>
      <c r="F423">
        <v>8.6999999999999993</v>
      </c>
      <c r="G423">
        <v>16.48</v>
      </c>
      <c r="H423">
        <v>8.58</v>
      </c>
      <c r="I423">
        <v>87.8</v>
      </c>
      <c r="J423">
        <f t="shared" si="50"/>
        <v>0</v>
      </c>
      <c r="K423">
        <f t="shared" si="51"/>
        <v>0</v>
      </c>
      <c r="L423">
        <f t="shared" si="52"/>
        <v>0.01</v>
      </c>
      <c r="M423">
        <f t="shared" si="48"/>
        <v>1</v>
      </c>
      <c r="N423" s="35" t="s">
        <v>65</v>
      </c>
      <c r="O423">
        <f t="shared" si="53"/>
        <v>1.9999999999999574E-2</v>
      </c>
      <c r="P423">
        <f t="shared" si="54"/>
        <v>0</v>
      </c>
      <c r="Q423" t="s">
        <v>69</v>
      </c>
      <c r="R423" s="2">
        <f t="shared" si="55"/>
        <v>1.0416666664241347E-2</v>
      </c>
      <c r="S423" s="4">
        <f t="shared" si="49"/>
        <v>42652.885416666664</v>
      </c>
    </row>
    <row r="424" spans="1:22" x14ac:dyDescent="0.35">
      <c r="A424">
        <v>2016</v>
      </c>
      <c r="B424" t="s">
        <v>63</v>
      </c>
      <c r="C424" t="s">
        <v>64</v>
      </c>
      <c r="D424">
        <v>423</v>
      </c>
      <c r="E424" s="4">
        <v>42652.892453703702</v>
      </c>
      <c r="F424">
        <v>8.6999999999999993</v>
      </c>
      <c r="G424">
        <v>16.46</v>
      </c>
      <c r="H424">
        <v>8.58</v>
      </c>
      <c r="I424">
        <v>87.7</v>
      </c>
      <c r="J424">
        <f t="shared" si="50"/>
        <v>0</v>
      </c>
      <c r="K424">
        <f t="shared" si="51"/>
        <v>0</v>
      </c>
      <c r="L424">
        <f t="shared" si="52"/>
        <v>0.01</v>
      </c>
      <c r="M424">
        <f t="shared" si="48"/>
        <v>1</v>
      </c>
      <c r="N424" s="35" t="s">
        <v>65</v>
      </c>
      <c r="O424">
        <f t="shared" si="53"/>
        <v>3.9999999999999147E-2</v>
      </c>
      <c r="P424">
        <f t="shared" si="54"/>
        <v>1.9999999999999574E-2</v>
      </c>
      <c r="Q424" t="s">
        <v>69</v>
      </c>
      <c r="R424" s="2">
        <f t="shared" si="55"/>
        <v>1.0416666664241347E-2</v>
      </c>
      <c r="S424" s="4">
        <f t="shared" si="49"/>
        <v>42652.895833333328</v>
      </c>
    </row>
    <row r="425" spans="1:22" x14ac:dyDescent="0.35">
      <c r="A425">
        <v>2016</v>
      </c>
      <c r="B425" t="s">
        <v>63</v>
      </c>
      <c r="C425" t="s">
        <v>64</v>
      </c>
      <c r="D425">
        <v>424</v>
      </c>
      <c r="E425" s="4">
        <v>42652.902870370373</v>
      </c>
      <c r="F425">
        <v>8.68</v>
      </c>
      <c r="G425">
        <v>16.420000000000002</v>
      </c>
      <c r="H425">
        <v>8.56</v>
      </c>
      <c r="I425">
        <v>87.4</v>
      </c>
      <c r="J425">
        <f t="shared" si="50"/>
        <v>0</v>
      </c>
      <c r="K425">
        <f t="shared" si="51"/>
        <v>0</v>
      </c>
      <c r="L425">
        <f t="shared" si="52"/>
        <v>0.01</v>
      </c>
      <c r="M425">
        <f t="shared" si="48"/>
        <v>1</v>
      </c>
      <c r="N425" s="35" t="s">
        <v>65</v>
      </c>
      <c r="O425">
        <f t="shared" si="53"/>
        <v>2.0000000000003126E-2</v>
      </c>
      <c r="P425">
        <f t="shared" si="54"/>
        <v>9.9999999999997868E-3</v>
      </c>
      <c r="Q425" t="s">
        <v>69</v>
      </c>
      <c r="R425" s="2">
        <f t="shared" si="55"/>
        <v>1.0416666671517305E-2</v>
      </c>
      <c r="S425" s="4">
        <f t="shared" si="49"/>
        <v>42652.90625</v>
      </c>
    </row>
    <row r="426" spans="1:22" x14ac:dyDescent="0.35">
      <c r="A426">
        <v>2016</v>
      </c>
      <c r="B426" t="s">
        <v>63</v>
      </c>
      <c r="C426" t="s">
        <v>64</v>
      </c>
      <c r="D426">
        <v>425</v>
      </c>
      <c r="E426" s="4">
        <v>42652.913287037038</v>
      </c>
      <c r="F426">
        <v>8.67</v>
      </c>
      <c r="G426">
        <v>16.399999999999999</v>
      </c>
      <c r="H426">
        <v>8.5500000000000007</v>
      </c>
      <c r="I426">
        <v>87.3</v>
      </c>
      <c r="J426">
        <f t="shared" si="50"/>
        <v>0</v>
      </c>
      <c r="K426">
        <f t="shared" si="51"/>
        <v>0</v>
      </c>
      <c r="L426">
        <f t="shared" si="52"/>
        <v>0.01</v>
      </c>
      <c r="M426">
        <f t="shared" si="48"/>
        <v>1</v>
      </c>
      <c r="N426" s="35" t="s">
        <v>65</v>
      </c>
      <c r="O426">
        <f t="shared" si="53"/>
        <v>1.9999999999999574E-2</v>
      </c>
      <c r="P426">
        <f t="shared" si="54"/>
        <v>1.0000000000001563E-2</v>
      </c>
      <c r="Q426" t="s">
        <v>69</v>
      </c>
      <c r="R426" s="2">
        <f t="shared" si="55"/>
        <v>1.0416666664241347E-2</v>
      </c>
      <c r="S426" s="4">
        <f t="shared" si="49"/>
        <v>42652.916666666664</v>
      </c>
      <c r="U426" s="5"/>
      <c r="V426" s="6"/>
    </row>
    <row r="427" spans="1:22" x14ac:dyDescent="0.35">
      <c r="A427">
        <v>2016</v>
      </c>
      <c r="B427" t="s">
        <v>63</v>
      </c>
      <c r="C427" t="s">
        <v>64</v>
      </c>
      <c r="D427">
        <v>426</v>
      </c>
      <c r="E427" s="4">
        <v>42652.923703703702</v>
      </c>
      <c r="F427">
        <v>8.66</v>
      </c>
      <c r="G427">
        <v>16.38</v>
      </c>
      <c r="H427">
        <v>8.5399999999999991</v>
      </c>
      <c r="I427">
        <v>87.2</v>
      </c>
      <c r="J427">
        <f t="shared" si="50"/>
        <v>0</v>
      </c>
      <c r="K427">
        <f t="shared" si="51"/>
        <v>0</v>
      </c>
      <c r="L427">
        <f t="shared" si="52"/>
        <v>0.01</v>
      </c>
      <c r="M427">
        <f t="shared" si="48"/>
        <v>1</v>
      </c>
      <c r="N427" s="35" t="s">
        <v>65</v>
      </c>
      <c r="O427">
        <f t="shared" si="53"/>
        <v>1.9999999999999574E-2</v>
      </c>
      <c r="P427">
        <f t="shared" si="54"/>
        <v>2.000000000000135E-2</v>
      </c>
      <c r="Q427" t="s">
        <v>69</v>
      </c>
      <c r="R427" s="2">
        <f t="shared" si="55"/>
        <v>1.0416666664241347E-2</v>
      </c>
      <c r="S427" s="4">
        <f t="shared" si="49"/>
        <v>42652.927083333328</v>
      </c>
    </row>
    <row r="428" spans="1:22" x14ac:dyDescent="0.35">
      <c r="A428">
        <v>2016</v>
      </c>
      <c r="B428" t="s">
        <v>63</v>
      </c>
      <c r="C428" t="s">
        <v>64</v>
      </c>
      <c r="D428">
        <v>427</v>
      </c>
      <c r="E428" s="4">
        <v>42652.934120370373</v>
      </c>
      <c r="F428">
        <v>8.68</v>
      </c>
      <c r="G428">
        <v>16.36</v>
      </c>
      <c r="H428">
        <v>8.56</v>
      </c>
      <c r="I428">
        <v>87.3</v>
      </c>
      <c r="J428">
        <f t="shared" si="50"/>
        <v>0</v>
      </c>
      <c r="K428">
        <f t="shared" si="51"/>
        <v>0</v>
      </c>
      <c r="L428">
        <f t="shared" si="52"/>
        <v>0.01</v>
      </c>
      <c r="M428">
        <f t="shared" si="48"/>
        <v>1</v>
      </c>
      <c r="N428" s="35" t="s">
        <v>65</v>
      </c>
      <c r="O428">
        <f t="shared" si="53"/>
        <v>1.9999999999999574E-2</v>
      </c>
      <c r="P428">
        <f t="shared" si="54"/>
        <v>3.9999999999999147E-2</v>
      </c>
      <c r="Q428" t="s">
        <v>69</v>
      </c>
      <c r="R428" s="2">
        <f t="shared" si="55"/>
        <v>1.0416666671517305E-2</v>
      </c>
      <c r="S428" s="4">
        <f t="shared" si="49"/>
        <v>42652.9375</v>
      </c>
    </row>
    <row r="429" spans="1:22" x14ac:dyDescent="0.35">
      <c r="A429">
        <v>2016</v>
      </c>
      <c r="B429" t="s">
        <v>63</v>
      </c>
      <c r="C429" t="s">
        <v>64</v>
      </c>
      <c r="D429">
        <v>428</v>
      </c>
      <c r="E429" s="4">
        <v>42652.944537037038</v>
      </c>
      <c r="F429">
        <v>8.7200000000000006</v>
      </c>
      <c r="G429">
        <v>16.34</v>
      </c>
      <c r="H429">
        <v>8.6</v>
      </c>
      <c r="I429">
        <v>87.7</v>
      </c>
      <c r="J429">
        <f t="shared" si="50"/>
        <v>0</v>
      </c>
      <c r="K429">
        <f t="shared" si="51"/>
        <v>0</v>
      </c>
      <c r="L429">
        <f t="shared" si="52"/>
        <v>0.01</v>
      </c>
      <c r="M429">
        <f t="shared" si="48"/>
        <v>1</v>
      </c>
      <c r="N429" s="35" t="s">
        <v>65</v>
      </c>
      <c r="O429">
        <f t="shared" si="53"/>
        <v>0</v>
      </c>
      <c r="P429">
        <f t="shared" si="54"/>
        <v>2.9999999999999361E-2</v>
      </c>
      <c r="Q429" t="s">
        <v>69</v>
      </c>
      <c r="R429" s="2">
        <f t="shared" si="55"/>
        <v>1.0416666664241347E-2</v>
      </c>
      <c r="S429" s="4">
        <f t="shared" si="49"/>
        <v>42652.947916666664</v>
      </c>
    </row>
    <row r="430" spans="1:22" x14ac:dyDescent="0.35">
      <c r="A430">
        <v>2016</v>
      </c>
      <c r="B430" t="s">
        <v>63</v>
      </c>
      <c r="C430" t="s">
        <v>64</v>
      </c>
      <c r="D430">
        <v>429</v>
      </c>
      <c r="E430" s="4">
        <v>42652.954953703702</v>
      </c>
      <c r="F430">
        <v>8.69</v>
      </c>
      <c r="G430">
        <v>16.34</v>
      </c>
      <c r="H430">
        <v>8.57</v>
      </c>
      <c r="I430">
        <v>87.4</v>
      </c>
      <c r="J430">
        <f t="shared" si="50"/>
        <v>0</v>
      </c>
      <c r="K430">
        <f t="shared" si="51"/>
        <v>0</v>
      </c>
      <c r="L430">
        <f t="shared" si="52"/>
        <v>0.01</v>
      </c>
      <c r="M430">
        <f t="shared" si="48"/>
        <v>1</v>
      </c>
      <c r="N430" s="35" t="s">
        <v>65</v>
      </c>
      <c r="O430">
        <f t="shared" si="53"/>
        <v>1.9999999999999574E-2</v>
      </c>
      <c r="P430">
        <f t="shared" si="54"/>
        <v>2.9999999999999361E-2</v>
      </c>
      <c r="Q430" t="s">
        <v>69</v>
      </c>
      <c r="R430" s="2">
        <f t="shared" si="55"/>
        <v>1.0416666664241347E-2</v>
      </c>
      <c r="S430" s="4">
        <f t="shared" si="49"/>
        <v>42652.958333333328</v>
      </c>
    </row>
    <row r="431" spans="1:22" x14ac:dyDescent="0.35">
      <c r="A431">
        <v>2016</v>
      </c>
      <c r="B431" t="s">
        <v>63</v>
      </c>
      <c r="C431" t="s">
        <v>64</v>
      </c>
      <c r="D431">
        <v>430</v>
      </c>
      <c r="E431" s="4">
        <v>42652.965370370373</v>
      </c>
      <c r="F431">
        <v>8.7200000000000006</v>
      </c>
      <c r="G431">
        <v>16.32</v>
      </c>
      <c r="H431">
        <v>8.6</v>
      </c>
      <c r="I431">
        <v>87.7</v>
      </c>
      <c r="J431">
        <f t="shared" si="50"/>
        <v>0</v>
      </c>
      <c r="K431">
        <f t="shared" si="51"/>
        <v>0</v>
      </c>
      <c r="L431">
        <f t="shared" si="52"/>
        <v>0.01</v>
      </c>
      <c r="M431">
        <f t="shared" si="48"/>
        <v>1</v>
      </c>
      <c r="N431" s="35" t="s">
        <v>65</v>
      </c>
      <c r="O431">
        <f t="shared" si="53"/>
        <v>0</v>
      </c>
      <c r="P431">
        <f t="shared" si="54"/>
        <v>6.0000000000000497E-2</v>
      </c>
      <c r="Q431" t="s">
        <v>69</v>
      </c>
      <c r="R431" s="2">
        <f t="shared" si="55"/>
        <v>1.0416666671517305E-2</v>
      </c>
      <c r="S431" s="4">
        <f t="shared" si="49"/>
        <v>42652.96875</v>
      </c>
    </row>
    <row r="432" spans="1:22" x14ac:dyDescent="0.35">
      <c r="A432">
        <v>2016</v>
      </c>
      <c r="B432" t="s">
        <v>63</v>
      </c>
      <c r="C432" t="s">
        <v>64</v>
      </c>
      <c r="D432">
        <v>431</v>
      </c>
      <c r="E432" s="4">
        <v>42652.975787037038</v>
      </c>
      <c r="F432">
        <v>8.7799999999999994</v>
      </c>
      <c r="G432">
        <v>16.32</v>
      </c>
      <c r="H432">
        <v>8.66</v>
      </c>
      <c r="I432">
        <v>88.3</v>
      </c>
      <c r="J432">
        <f t="shared" si="50"/>
        <v>0</v>
      </c>
      <c r="K432">
        <f t="shared" si="51"/>
        <v>0</v>
      </c>
      <c r="L432">
        <f t="shared" si="52"/>
        <v>0.01</v>
      </c>
      <c r="M432">
        <f t="shared" si="48"/>
        <v>1</v>
      </c>
      <c r="N432" s="35" t="s">
        <v>65</v>
      </c>
      <c r="O432">
        <f t="shared" si="53"/>
        <v>3.9999999999999147E-2</v>
      </c>
      <c r="P432">
        <f t="shared" si="54"/>
        <v>2.9999999999999361E-2</v>
      </c>
      <c r="Q432" t="s">
        <v>69</v>
      </c>
      <c r="R432" s="2">
        <f t="shared" si="55"/>
        <v>1.0416666664241347E-2</v>
      </c>
      <c r="S432" s="4">
        <f t="shared" si="49"/>
        <v>42652.979166666664</v>
      </c>
    </row>
    <row r="433" spans="1:19" x14ac:dyDescent="0.35">
      <c r="A433">
        <v>2016</v>
      </c>
      <c r="B433" t="s">
        <v>63</v>
      </c>
      <c r="C433" t="s">
        <v>64</v>
      </c>
      <c r="D433">
        <v>432</v>
      </c>
      <c r="E433" s="4">
        <v>42652.986203703702</v>
      </c>
      <c r="F433">
        <v>8.75</v>
      </c>
      <c r="G433">
        <v>16.28</v>
      </c>
      <c r="H433">
        <v>8.6300000000000008</v>
      </c>
      <c r="I433">
        <v>87.9</v>
      </c>
      <c r="J433">
        <f t="shared" si="50"/>
        <v>0</v>
      </c>
      <c r="K433">
        <f t="shared" si="51"/>
        <v>0</v>
      </c>
      <c r="L433">
        <f t="shared" si="52"/>
        <v>0.01</v>
      </c>
      <c r="M433">
        <f t="shared" si="48"/>
        <v>1</v>
      </c>
      <c r="N433" s="35" t="s">
        <v>65</v>
      </c>
      <c r="O433">
        <f t="shared" si="53"/>
        <v>4.00000000000027E-2</v>
      </c>
      <c r="P433">
        <f t="shared" si="54"/>
        <v>0</v>
      </c>
      <c r="Q433" t="s">
        <v>69</v>
      </c>
      <c r="R433" s="2">
        <f t="shared" si="55"/>
        <v>1.0416666664241347E-2</v>
      </c>
      <c r="S433" s="4">
        <f t="shared" si="49"/>
        <v>42652.989583333328</v>
      </c>
    </row>
    <row r="434" spans="1:19" x14ac:dyDescent="0.35">
      <c r="A434">
        <v>2016</v>
      </c>
      <c r="B434" t="s">
        <v>63</v>
      </c>
      <c r="C434" t="s">
        <v>64</v>
      </c>
      <c r="D434">
        <v>433</v>
      </c>
      <c r="E434" s="4">
        <v>42652.996620370373</v>
      </c>
      <c r="F434">
        <v>8.75</v>
      </c>
      <c r="G434">
        <v>16.239999999999998</v>
      </c>
      <c r="H434">
        <v>8.6300000000000008</v>
      </c>
      <c r="I434">
        <v>87.8</v>
      </c>
      <c r="J434">
        <f t="shared" si="50"/>
        <v>0</v>
      </c>
      <c r="K434">
        <f t="shared" si="51"/>
        <v>0</v>
      </c>
      <c r="L434">
        <f t="shared" si="52"/>
        <v>0.01</v>
      </c>
      <c r="M434">
        <f t="shared" si="48"/>
        <v>1</v>
      </c>
      <c r="N434" s="35" t="s">
        <v>65</v>
      </c>
      <c r="O434">
        <f t="shared" si="53"/>
        <v>1.9999999999999574E-2</v>
      </c>
      <c r="P434">
        <f t="shared" si="54"/>
        <v>9.9999999999997868E-3</v>
      </c>
      <c r="Q434" t="s">
        <v>69</v>
      </c>
      <c r="R434" s="2">
        <f t="shared" si="55"/>
        <v>1.0416666671517305E-2</v>
      </c>
      <c r="S434" s="4">
        <f t="shared" si="49"/>
        <v>42653</v>
      </c>
    </row>
    <row r="435" spans="1:19" x14ac:dyDescent="0.35">
      <c r="A435">
        <v>2016</v>
      </c>
      <c r="B435" t="s">
        <v>63</v>
      </c>
      <c r="C435" t="s">
        <v>64</v>
      </c>
      <c r="D435">
        <v>434</v>
      </c>
      <c r="E435" s="4">
        <v>42653.007037037038</v>
      </c>
      <c r="F435">
        <v>8.76</v>
      </c>
      <c r="G435">
        <v>16.22</v>
      </c>
      <c r="H435">
        <v>8.64</v>
      </c>
      <c r="I435">
        <v>87.9</v>
      </c>
      <c r="J435">
        <f t="shared" si="50"/>
        <v>0</v>
      </c>
      <c r="K435">
        <f t="shared" si="51"/>
        <v>0</v>
      </c>
      <c r="L435">
        <f t="shared" si="52"/>
        <v>0.01</v>
      </c>
      <c r="M435">
        <f t="shared" si="48"/>
        <v>1</v>
      </c>
      <c r="N435" s="35" t="s">
        <v>65</v>
      </c>
      <c r="O435">
        <f t="shared" si="53"/>
        <v>5.9999999999998721E-2</v>
      </c>
      <c r="P435">
        <f t="shared" si="54"/>
        <v>3.0000000000001137E-2</v>
      </c>
      <c r="Q435" t="s">
        <v>69</v>
      </c>
      <c r="R435" s="2">
        <f t="shared" si="55"/>
        <v>1.0416666664241347E-2</v>
      </c>
      <c r="S435" s="4">
        <f t="shared" si="49"/>
        <v>42653.010416666664</v>
      </c>
    </row>
    <row r="436" spans="1:19" x14ac:dyDescent="0.35">
      <c r="A436">
        <v>2016</v>
      </c>
      <c r="B436" t="s">
        <v>63</v>
      </c>
      <c r="C436" t="s">
        <v>64</v>
      </c>
      <c r="D436">
        <v>435</v>
      </c>
      <c r="E436" s="4">
        <v>42653.017453703702</v>
      </c>
      <c r="F436">
        <v>8.73</v>
      </c>
      <c r="G436">
        <v>16.16</v>
      </c>
      <c r="H436">
        <v>8.61</v>
      </c>
      <c r="I436">
        <v>87.5</v>
      </c>
      <c r="J436">
        <f t="shared" si="50"/>
        <v>0</v>
      </c>
      <c r="K436">
        <f t="shared" si="51"/>
        <v>0</v>
      </c>
      <c r="L436">
        <f t="shared" si="52"/>
        <v>0.01</v>
      </c>
      <c r="M436">
        <f t="shared" si="48"/>
        <v>1</v>
      </c>
      <c r="N436" s="35" t="s">
        <v>65</v>
      </c>
      <c r="O436">
        <f t="shared" si="53"/>
        <v>8.0000000000001847E-2</v>
      </c>
      <c r="P436">
        <f t="shared" si="54"/>
        <v>3.9999999999999147E-2</v>
      </c>
      <c r="Q436" t="s">
        <v>69</v>
      </c>
      <c r="R436" s="2">
        <f t="shared" si="55"/>
        <v>1.0416666664241347E-2</v>
      </c>
      <c r="S436" s="4">
        <f t="shared" si="49"/>
        <v>42653.020833333328</v>
      </c>
    </row>
    <row r="437" spans="1:19" x14ac:dyDescent="0.35">
      <c r="A437">
        <v>2016</v>
      </c>
      <c r="B437" t="s">
        <v>63</v>
      </c>
      <c r="C437" t="s">
        <v>64</v>
      </c>
      <c r="D437">
        <v>436</v>
      </c>
      <c r="E437" s="4">
        <v>42653.027870370373</v>
      </c>
      <c r="F437">
        <v>8.69</v>
      </c>
      <c r="G437">
        <v>16.079999999999998</v>
      </c>
      <c r="H437">
        <v>8.57</v>
      </c>
      <c r="I437">
        <v>86.9</v>
      </c>
      <c r="J437">
        <f t="shared" si="50"/>
        <v>0</v>
      </c>
      <c r="K437">
        <f t="shared" si="51"/>
        <v>0</v>
      </c>
      <c r="L437">
        <f t="shared" si="52"/>
        <v>0.01</v>
      </c>
      <c r="M437">
        <f t="shared" si="48"/>
        <v>1</v>
      </c>
      <c r="N437" s="35" t="s">
        <v>65</v>
      </c>
      <c r="O437">
        <f t="shared" si="53"/>
        <v>3.9999999999999147E-2</v>
      </c>
      <c r="P437">
        <f t="shared" si="54"/>
        <v>9.9999999999997868E-3</v>
      </c>
      <c r="Q437" t="s">
        <v>69</v>
      </c>
      <c r="R437" s="2">
        <f t="shared" si="55"/>
        <v>1.0416666671517305E-2</v>
      </c>
      <c r="S437" s="4">
        <f t="shared" si="49"/>
        <v>42653.03125</v>
      </c>
    </row>
    <row r="438" spans="1:19" x14ac:dyDescent="0.35">
      <c r="A438">
        <v>2016</v>
      </c>
      <c r="B438" t="s">
        <v>63</v>
      </c>
      <c r="C438" t="s">
        <v>64</v>
      </c>
      <c r="D438">
        <v>437</v>
      </c>
      <c r="E438" s="4">
        <v>42653.038287037038</v>
      </c>
      <c r="F438">
        <v>8.6999999999999993</v>
      </c>
      <c r="G438">
        <v>16.04</v>
      </c>
      <c r="H438">
        <v>8.58</v>
      </c>
      <c r="I438">
        <v>86.9</v>
      </c>
      <c r="J438">
        <f t="shared" si="50"/>
        <v>0</v>
      </c>
      <c r="K438">
        <f t="shared" si="51"/>
        <v>0</v>
      </c>
      <c r="L438">
        <f t="shared" si="52"/>
        <v>0.01</v>
      </c>
      <c r="M438">
        <f t="shared" si="48"/>
        <v>1</v>
      </c>
      <c r="N438" s="35" t="s">
        <v>65</v>
      </c>
      <c r="O438">
        <f t="shared" si="53"/>
        <v>5.9999999999998721E-2</v>
      </c>
      <c r="P438">
        <f t="shared" si="54"/>
        <v>9.9999999999997868E-3</v>
      </c>
      <c r="Q438" t="s">
        <v>69</v>
      </c>
      <c r="R438" s="2">
        <f t="shared" si="55"/>
        <v>1.0416666664241347E-2</v>
      </c>
      <c r="S438" s="4">
        <f t="shared" si="49"/>
        <v>42653.041666666664</v>
      </c>
    </row>
    <row r="439" spans="1:19" x14ac:dyDescent="0.35">
      <c r="A439">
        <v>2016</v>
      </c>
      <c r="B439" t="s">
        <v>63</v>
      </c>
      <c r="C439" t="s">
        <v>64</v>
      </c>
      <c r="D439">
        <v>438</v>
      </c>
      <c r="E439" s="4">
        <v>42653.048703703702</v>
      </c>
      <c r="F439">
        <v>8.69</v>
      </c>
      <c r="G439">
        <v>15.98</v>
      </c>
      <c r="H439">
        <v>8.57</v>
      </c>
      <c r="I439">
        <v>86.7</v>
      </c>
      <c r="J439">
        <f t="shared" si="50"/>
        <v>0</v>
      </c>
      <c r="K439">
        <f t="shared" si="51"/>
        <v>0</v>
      </c>
      <c r="L439">
        <f t="shared" si="52"/>
        <v>0.01</v>
      </c>
      <c r="M439">
        <f t="shared" si="48"/>
        <v>1</v>
      </c>
      <c r="N439" s="35" t="s">
        <v>65</v>
      </c>
      <c r="O439">
        <f t="shared" si="53"/>
        <v>6.0000000000000497E-2</v>
      </c>
      <c r="P439">
        <f t="shared" si="54"/>
        <v>3.0000000000001137E-2</v>
      </c>
      <c r="Q439" t="s">
        <v>69</v>
      </c>
      <c r="R439" s="2">
        <f t="shared" si="55"/>
        <v>1.0416666664241347E-2</v>
      </c>
      <c r="S439" s="4">
        <f t="shared" si="49"/>
        <v>42653.052083333328</v>
      </c>
    </row>
    <row r="440" spans="1:19" x14ac:dyDescent="0.35">
      <c r="A440">
        <v>2016</v>
      </c>
      <c r="B440" t="s">
        <v>63</v>
      </c>
      <c r="C440" t="s">
        <v>64</v>
      </c>
      <c r="D440">
        <v>439</v>
      </c>
      <c r="E440" s="4">
        <v>42653.059120370373</v>
      </c>
      <c r="F440">
        <v>8.66</v>
      </c>
      <c r="G440">
        <v>15.92</v>
      </c>
      <c r="H440">
        <v>8.5399999999999991</v>
      </c>
      <c r="I440">
        <v>86.3</v>
      </c>
      <c r="J440">
        <f t="shared" si="50"/>
        <v>0</v>
      </c>
      <c r="K440">
        <f t="shared" si="51"/>
        <v>0</v>
      </c>
      <c r="L440">
        <f t="shared" si="52"/>
        <v>0.01</v>
      </c>
      <c r="M440">
        <f t="shared" si="48"/>
        <v>1</v>
      </c>
      <c r="N440" s="35" t="s">
        <v>65</v>
      </c>
      <c r="O440">
        <f t="shared" si="53"/>
        <v>3.9999999999999147E-2</v>
      </c>
      <c r="P440">
        <f t="shared" si="54"/>
        <v>1.9999999999999574E-2</v>
      </c>
      <c r="Q440" t="s">
        <v>69</v>
      </c>
      <c r="R440" s="2">
        <f t="shared" si="55"/>
        <v>1.0416666671517305E-2</v>
      </c>
      <c r="S440" s="4">
        <f t="shared" si="49"/>
        <v>42653.0625</v>
      </c>
    </row>
    <row r="441" spans="1:19" x14ac:dyDescent="0.35">
      <c r="A441">
        <v>2016</v>
      </c>
      <c r="B441" t="s">
        <v>63</v>
      </c>
      <c r="C441" t="s">
        <v>64</v>
      </c>
      <c r="D441">
        <v>440</v>
      </c>
      <c r="E441" s="4">
        <v>42653.069537037038</v>
      </c>
      <c r="F441">
        <v>8.6300000000000008</v>
      </c>
      <c r="G441">
        <v>15.88</v>
      </c>
      <c r="H441">
        <v>8.52</v>
      </c>
      <c r="I441">
        <v>85.9</v>
      </c>
      <c r="J441">
        <f t="shared" si="50"/>
        <v>0</v>
      </c>
      <c r="K441">
        <f t="shared" si="51"/>
        <v>0</v>
      </c>
      <c r="L441">
        <f t="shared" si="52"/>
        <v>0.01</v>
      </c>
      <c r="M441">
        <f t="shared" si="48"/>
        <v>1</v>
      </c>
      <c r="N441" s="35" t="s">
        <v>65</v>
      </c>
      <c r="O441">
        <f t="shared" si="53"/>
        <v>4.0000000000000924E-2</v>
      </c>
      <c r="P441">
        <f t="shared" si="54"/>
        <v>3.9999999999999147E-2</v>
      </c>
      <c r="Q441" t="s">
        <v>69</v>
      </c>
      <c r="R441" s="2">
        <f t="shared" si="55"/>
        <v>1.0416666664241347E-2</v>
      </c>
      <c r="S441" s="4">
        <f t="shared" si="49"/>
        <v>42653.072916666664</v>
      </c>
    </row>
    <row r="442" spans="1:19" x14ac:dyDescent="0.35">
      <c r="A442">
        <v>2016</v>
      </c>
      <c r="B442" t="s">
        <v>63</v>
      </c>
      <c r="C442" t="s">
        <v>64</v>
      </c>
      <c r="D442">
        <v>441</v>
      </c>
      <c r="E442" s="4">
        <v>42653.079953703702</v>
      </c>
      <c r="F442">
        <v>8.59</v>
      </c>
      <c r="G442">
        <v>15.84</v>
      </c>
      <c r="H442">
        <v>8.48</v>
      </c>
      <c r="I442">
        <v>85.5</v>
      </c>
      <c r="J442">
        <f t="shared" si="50"/>
        <v>0</v>
      </c>
      <c r="K442">
        <f t="shared" si="51"/>
        <v>0</v>
      </c>
      <c r="L442">
        <f t="shared" si="52"/>
        <v>0.01</v>
      </c>
      <c r="M442">
        <f t="shared" si="48"/>
        <v>1</v>
      </c>
      <c r="N442" s="35" t="s">
        <v>65</v>
      </c>
      <c r="O442">
        <f t="shared" si="53"/>
        <v>0</v>
      </c>
      <c r="P442">
        <f t="shared" si="54"/>
        <v>9.9999999999997868E-3</v>
      </c>
      <c r="Q442" t="s">
        <v>69</v>
      </c>
      <c r="R442" s="2">
        <f t="shared" si="55"/>
        <v>1.0416666664241347E-2</v>
      </c>
      <c r="S442" s="4">
        <f t="shared" si="49"/>
        <v>42653.083333333328</v>
      </c>
    </row>
    <row r="443" spans="1:19" x14ac:dyDescent="0.35">
      <c r="A443">
        <v>2016</v>
      </c>
      <c r="B443" t="s">
        <v>63</v>
      </c>
      <c r="C443" t="s">
        <v>64</v>
      </c>
      <c r="D443">
        <v>442</v>
      </c>
      <c r="E443" s="4">
        <v>42653.090370370373</v>
      </c>
      <c r="F443">
        <v>8.58</v>
      </c>
      <c r="G443">
        <v>15.84</v>
      </c>
      <c r="H443">
        <v>8.4700000000000006</v>
      </c>
      <c r="I443">
        <v>85.4</v>
      </c>
      <c r="J443">
        <f t="shared" si="50"/>
        <v>0</v>
      </c>
      <c r="K443">
        <f t="shared" si="51"/>
        <v>0</v>
      </c>
      <c r="L443">
        <f t="shared" si="52"/>
        <v>0.01</v>
      </c>
      <c r="M443">
        <f t="shared" si="48"/>
        <v>1</v>
      </c>
      <c r="N443" s="35" t="s">
        <v>65</v>
      </c>
      <c r="O443">
        <f t="shared" si="53"/>
        <v>3.9999999999999147E-2</v>
      </c>
      <c r="P443">
        <f t="shared" si="54"/>
        <v>2.9999999999999361E-2</v>
      </c>
      <c r="Q443" t="s">
        <v>69</v>
      </c>
      <c r="R443" s="2">
        <f t="shared" si="55"/>
        <v>1.0416666671517305E-2</v>
      </c>
      <c r="S443" s="4">
        <f t="shared" si="49"/>
        <v>42653.09375</v>
      </c>
    </row>
    <row r="444" spans="1:19" x14ac:dyDescent="0.35">
      <c r="A444">
        <v>2016</v>
      </c>
      <c r="B444" t="s">
        <v>63</v>
      </c>
      <c r="C444" t="s">
        <v>64</v>
      </c>
      <c r="D444">
        <v>443</v>
      </c>
      <c r="E444" s="4">
        <v>42653.100787037038</v>
      </c>
      <c r="F444">
        <v>8.61</v>
      </c>
      <c r="G444">
        <v>15.8</v>
      </c>
      <c r="H444">
        <v>8.5</v>
      </c>
      <c r="I444">
        <v>85.6</v>
      </c>
      <c r="J444">
        <f t="shared" si="50"/>
        <v>0</v>
      </c>
      <c r="K444">
        <f t="shared" si="51"/>
        <v>0</v>
      </c>
      <c r="L444">
        <f t="shared" si="52"/>
        <v>0.01</v>
      </c>
      <c r="M444">
        <f t="shared" si="48"/>
        <v>1</v>
      </c>
      <c r="N444" s="35" t="s">
        <v>65</v>
      </c>
      <c r="O444">
        <f t="shared" si="53"/>
        <v>2.000000000000135E-2</v>
      </c>
      <c r="P444">
        <f t="shared" si="54"/>
        <v>9.9999999999997868E-3</v>
      </c>
      <c r="Q444" t="s">
        <v>69</v>
      </c>
      <c r="R444" s="2">
        <f t="shared" si="55"/>
        <v>1.0416666664241347E-2</v>
      </c>
      <c r="S444" s="4">
        <f t="shared" si="49"/>
        <v>42653.104166666664</v>
      </c>
    </row>
    <row r="445" spans="1:19" x14ac:dyDescent="0.35">
      <c r="A445">
        <v>2016</v>
      </c>
      <c r="B445" t="s">
        <v>63</v>
      </c>
      <c r="C445" t="s">
        <v>64</v>
      </c>
      <c r="D445">
        <v>444</v>
      </c>
      <c r="E445" s="4">
        <v>42653.111203703702</v>
      </c>
      <c r="F445">
        <v>8.6</v>
      </c>
      <c r="G445">
        <v>15.78</v>
      </c>
      <c r="H445">
        <v>8.49</v>
      </c>
      <c r="I445">
        <v>85.5</v>
      </c>
      <c r="J445">
        <f t="shared" si="50"/>
        <v>0</v>
      </c>
      <c r="K445">
        <f t="shared" si="51"/>
        <v>0</v>
      </c>
      <c r="L445">
        <f t="shared" si="52"/>
        <v>0.01</v>
      </c>
      <c r="M445">
        <f t="shared" si="48"/>
        <v>1</v>
      </c>
      <c r="N445" s="35" t="s">
        <v>65</v>
      </c>
      <c r="O445">
        <f t="shared" si="53"/>
        <v>1.9999999999999574E-2</v>
      </c>
      <c r="P445">
        <f t="shared" si="54"/>
        <v>9.9999999999997868E-3</v>
      </c>
      <c r="Q445" t="s">
        <v>69</v>
      </c>
      <c r="R445" s="2">
        <f t="shared" si="55"/>
        <v>1.0416666664241347E-2</v>
      </c>
      <c r="S445" s="4">
        <f t="shared" si="49"/>
        <v>42653.114583333328</v>
      </c>
    </row>
    <row r="446" spans="1:19" x14ac:dyDescent="0.35">
      <c r="A446">
        <v>2016</v>
      </c>
      <c r="B446" t="s">
        <v>63</v>
      </c>
      <c r="C446" t="s">
        <v>64</v>
      </c>
      <c r="D446">
        <v>445</v>
      </c>
      <c r="E446" s="4">
        <v>42653.121620370373</v>
      </c>
      <c r="F446">
        <v>8.59</v>
      </c>
      <c r="G446">
        <v>15.76</v>
      </c>
      <c r="H446">
        <v>8.48</v>
      </c>
      <c r="I446">
        <v>85.3</v>
      </c>
      <c r="J446">
        <f t="shared" si="50"/>
        <v>0</v>
      </c>
      <c r="K446">
        <f t="shared" si="51"/>
        <v>0</v>
      </c>
      <c r="L446">
        <f t="shared" si="52"/>
        <v>0.01</v>
      </c>
      <c r="M446">
        <f t="shared" si="48"/>
        <v>1</v>
      </c>
      <c r="N446" s="35" t="s">
        <v>65</v>
      </c>
      <c r="O446">
        <f t="shared" si="53"/>
        <v>1.9999999999999574E-2</v>
      </c>
      <c r="P446">
        <f t="shared" si="54"/>
        <v>3.9999999999999147E-2</v>
      </c>
      <c r="Q446" t="s">
        <v>69</v>
      </c>
      <c r="R446" s="2">
        <f t="shared" si="55"/>
        <v>1.0416666671517305E-2</v>
      </c>
      <c r="S446" s="4">
        <f t="shared" si="49"/>
        <v>42653.125</v>
      </c>
    </row>
    <row r="447" spans="1:19" x14ac:dyDescent="0.35">
      <c r="A447">
        <v>2016</v>
      </c>
      <c r="B447" t="s">
        <v>63</v>
      </c>
      <c r="C447" t="s">
        <v>64</v>
      </c>
      <c r="D447">
        <v>446</v>
      </c>
      <c r="E447" s="4">
        <v>42653.132037037038</v>
      </c>
      <c r="F447">
        <v>8.6300000000000008</v>
      </c>
      <c r="G447">
        <v>15.74</v>
      </c>
      <c r="H447">
        <v>8.52</v>
      </c>
      <c r="I447">
        <v>85.7</v>
      </c>
      <c r="J447">
        <f t="shared" si="50"/>
        <v>0</v>
      </c>
      <c r="K447">
        <f t="shared" si="51"/>
        <v>0</v>
      </c>
      <c r="L447">
        <f t="shared" si="52"/>
        <v>0.01</v>
      </c>
      <c r="M447">
        <f t="shared" ref="M447:M510" si="56">COUNTIF(J447:L447,"&gt;0")</f>
        <v>1</v>
      </c>
      <c r="N447" s="35" t="s">
        <v>65</v>
      </c>
      <c r="O447">
        <f t="shared" si="53"/>
        <v>4.0000000000000924E-2</v>
      </c>
      <c r="P447">
        <f t="shared" si="54"/>
        <v>3.9999999999999147E-2</v>
      </c>
      <c r="Q447" t="s">
        <v>69</v>
      </c>
      <c r="R447" s="2">
        <f t="shared" si="55"/>
        <v>1.0416666664241347E-2</v>
      </c>
      <c r="S447" s="4">
        <f t="shared" si="49"/>
        <v>42653.135416666664</v>
      </c>
    </row>
    <row r="448" spans="1:19" x14ac:dyDescent="0.35">
      <c r="A448">
        <v>2016</v>
      </c>
      <c r="B448" t="s">
        <v>63</v>
      </c>
      <c r="C448" t="s">
        <v>64</v>
      </c>
      <c r="D448">
        <v>447</v>
      </c>
      <c r="E448" s="4">
        <v>42653.142453703702</v>
      </c>
      <c r="F448">
        <v>8.59</v>
      </c>
      <c r="G448">
        <v>15.7</v>
      </c>
      <c r="H448">
        <v>8.48</v>
      </c>
      <c r="I448">
        <v>85.2</v>
      </c>
      <c r="J448">
        <f t="shared" si="50"/>
        <v>0</v>
      </c>
      <c r="K448">
        <f t="shared" si="51"/>
        <v>0</v>
      </c>
      <c r="L448">
        <f t="shared" si="52"/>
        <v>0.01</v>
      </c>
      <c r="M448">
        <f t="shared" si="56"/>
        <v>1</v>
      </c>
      <c r="N448" s="35" t="s">
        <v>65</v>
      </c>
      <c r="O448">
        <f t="shared" si="53"/>
        <v>1.9999999999999574E-2</v>
      </c>
      <c r="P448">
        <f t="shared" si="54"/>
        <v>1.9999999999999574E-2</v>
      </c>
      <c r="Q448" t="s">
        <v>69</v>
      </c>
      <c r="R448" s="2">
        <f t="shared" si="55"/>
        <v>1.0416666664241347E-2</v>
      </c>
      <c r="S448" s="4">
        <f t="shared" si="49"/>
        <v>42653.145833333328</v>
      </c>
    </row>
    <row r="449" spans="1:19" x14ac:dyDescent="0.35">
      <c r="A449">
        <v>2016</v>
      </c>
      <c r="B449" t="s">
        <v>63</v>
      </c>
      <c r="C449" t="s">
        <v>64</v>
      </c>
      <c r="D449">
        <v>448</v>
      </c>
      <c r="E449" s="4">
        <v>42653.152870370373</v>
      </c>
      <c r="F449">
        <v>8.57</v>
      </c>
      <c r="G449">
        <v>15.68</v>
      </c>
      <c r="H449">
        <v>8.4600000000000009</v>
      </c>
      <c r="I449">
        <v>85</v>
      </c>
      <c r="J449">
        <f t="shared" si="50"/>
        <v>0</v>
      </c>
      <c r="K449">
        <f t="shared" si="51"/>
        <v>0</v>
      </c>
      <c r="L449">
        <f t="shared" si="52"/>
        <v>0.01</v>
      </c>
      <c r="M449">
        <f t="shared" si="56"/>
        <v>1</v>
      </c>
      <c r="N449" s="35" t="s">
        <v>65</v>
      </c>
      <c r="O449">
        <f t="shared" si="53"/>
        <v>6.0000000000000497E-2</v>
      </c>
      <c r="P449">
        <f t="shared" si="54"/>
        <v>2.000000000000135E-2</v>
      </c>
      <c r="Q449" t="s">
        <v>69</v>
      </c>
      <c r="R449" s="2">
        <f t="shared" si="55"/>
        <v>1.0416666671517305E-2</v>
      </c>
      <c r="S449" s="4">
        <f t="shared" si="49"/>
        <v>42653.15625</v>
      </c>
    </row>
    <row r="450" spans="1:19" x14ac:dyDescent="0.35">
      <c r="A450">
        <v>2016</v>
      </c>
      <c r="B450" t="s">
        <v>63</v>
      </c>
      <c r="C450" t="s">
        <v>64</v>
      </c>
      <c r="D450">
        <v>449</v>
      </c>
      <c r="E450" s="4">
        <v>42653.163287037038</v>
      </c>
      <c r="F450">
        <v>8.5500000000000007</v>
      </c>
      <c r="G450">
        <v>15.62</v>
      </c>
      <c r="H450">
        <v>8.44</v>
      </c>
      <c r="I450">
        <v>84.7</v>
      </c>
      <c r="J450">
        <f t="shared" si="50"/>
        <v>0</v>
      </c>
      <c r="K450">
        <f t="shared" si="51"/>
        <v>0</v>
      </c>
      <c r="L450">
        <f t="shared" si="52"/>
        <v>0.01</v>
      </c>
      <c r="M450">
        <f t="shared" si="56"/>
        <v>1</v>
      </c>
      <c r="N450" s="35" t="s">
        <v>65</v>
      </c>
      <c r="O450">
        <f t="shared" si="53"/>
        <v>1.9999999999999574E-2</v>
      </c>
      <c r="P450">
        <f t="shared" si="54"/>
        <v>1.9999999999999574E-2</v>
      </c>
      <c r="Q450" t="s">
        <v>69</v>
      </c>
      <c r="R450" s="2">
        <f t="shared" si="55"/>
        <v>1.0416666664241347E-2</v>
      </c>
      <c r="S450" s="4">
        <f t="shared" ref="S450:S513" si="57">MROUND(E450,"0:15")</f>
        <v>42653.166666666664</v>
      </c>
    </row>
    <row r="451" spans="1:19" x14ac:dyDescent="0.35">
      <c r="A451">
        <v>2016</v>
      </c>
      <c r="B451" t="s">
        <v>63</v>
      </c>
      <c r="C451" t="s">
        <v>64</v>
      </c>
      <c r="D451">
        <v>450</v>
      </c>
      <c r="E451" s="4">
        <v>42653.173703703702</v>
      </c>
      <c r="F451">
        <v>8.5299999999999994</v>
      </c>
      <c r="G451">
        <v>15.6</v>
      </c>
      <c r="H451">
        <v>8.42</v>
      </c>
      <c r="I451">
        <v>84.4</v>
      </c>
      <c r="J451">
        <f t="shared" ref="J451:J514" si="58">IF(G451="",0.5,IF(G451&lt;=0,2,IF(G451&gt;=40,2, IF(AND(G451&gt;0,G451&lt;1),5,IF(AND(G451&gt;35,G451&lt;40),5,IF(O451&gt;=1.5,1.5,0))))))</f>
        <v>0</v>
      </c>
      <c r="K451">
        <f t="shared" ref="K451:K514" si="59">IF(H451="",0.5,IF(H451&lt;=0.1,2,IF(H451&gt;=20,2, IF(AND(H451&gt;0.1,H451&lt;0.2),5,IF(AND(H451&gt;16,H451&lt;20),5,IF(P451&gt;=2,1.5,0))))))</f>
        <v>0</v>
      </c>
      <c r="L451">
        <f t="shared" ref="L451:L514" si="60">IF(A451="",0.5,IF(B451="",0.5,IF(C451="",0.5,IF(E451="",0.5,IF(Q451="Y",0.01,0)))))</f>
        <v>0.01</v>
      </c>
      <c r="M451">
        <f t="shared" si="56"/>
        <v>1</v>
      </c>
      <c r="N451" s="35" t="s">
        <v>65</v>
      </c>
      <c r="O451">
        <f t="shared" ref="O451:O514" si="61">IF(G451="","",ABS(G452-G451))</f>
        <v>1.9999999999999574E-2</v>
      </c>
      <c r="P451">
        <f t="shared" ref="P451:P514" si="62">IF(H451="","",ABS(H452-H451))</f>
        <v>9.9999999999997868E-3</v>
      </c>
      <c r="Q451" t="s">
        <v>69</v>
      </c>
      <c r="R451" s="2">
        <f t="shared" ref="R451:R514" si="63">E451-E450</f>
        <v>1.0416666664241347E-2</v>
      </c>
      <c r="S451" s="4">
        <f t="shared" si="57"/>
        <v>42653.177083333328</v>
      </c>
    </row>
    <row r="452" spans="1:19" x14ac:dyDescent="0.35">
      <c r="A452">
        <v>2016</v>
      </c>
      <c r="B452" t="s">
        <v>63</v>
      </c>
      <c r="C452" t="s">
        <v>64</v>
      </c>
      <c r="D452">
        <v>451</v>
      </c>
      <c r="E452" s="4">
        <v>42653.184120370373</v>
      </c>
      <c r="F452">
        <v>8.5399999999999991</v>
      </c>
      <c r="G452">
        <v>15.58</v>
      </c>
      <c r="H452">
        <v>8.43</v>
      </c>
      <c r="I452">
        <v>84.5</v>
      </c>
      <c r="J452">
        <f t="shared" si="58"/>
        <v>0</v>
      </c>
      <c r="K452">
        <f t="shared" si="59"/>
        <v>0</v>
      </c>
      <c r="L452">
        <f t="shared" si="60"/>
        <v>0.01</v>
      </c>
      <c r="M452">
        <f t="shared" si="56"/>
        <v>1</v>
      </c>
      <c r="N452" s="35" t="s">
        <v>65</v>
      </c>
      <c r="O452">
        <f t="shared" si="61"/>
        <v>1.9999999999999574E-2</v>
      </c>
      <c r="P452">
        <f t="shared" si="62"/>
        <v>9.9999999999997868E-3</v>
      </c>
      <c r="Q452" t="s">
        <v>69</v>
      </c>
      <c r="R452" s="2">
        <f t="shared" si="63"/>
        <v>1.0416666671517305E-2</v>
      </c>
      <c r="S452" s="4">
        <f t="shared" si="57"/>
        <v>42653.1875</v>
      </c>
    </row>
    <row r="453" spans="1:19" x14ac:dyDescent="0.35">
      <c r="A453">
        <v>2016</v>
      </c>
      <c r="B453" t="s">
        <v>63</v>
      </c>
      <c r="C453" t="s">
        <v>64</v>
      </c>
      <c r="D453">
        <v>452</v>
      </c>
      <c r="E453" s="4">
        <v>42653.194537037038</v>
      </c>
      <c r="F453">
        <v>8.5500000000000007</v>
      </c>
      <c r="G453">
        <v>15.56</v>
      </c>
      <c r="H453">
        <v>8.44</v>
      </c>
      <c r="I453">
        <v>84.6</v>
      </c>
      <c r="J453">
        <f t="shared" si="58"/>
        <v>0</v>
      </c>
      <c r="K453">
        <f t="shared" si="59"/>
        <v>0</v>
      </c>
      <c r="L453">
        <f t="shared" si="60"/>
        <v>0.01</v>
      </c>
      <c r="M453">
        <f t="shared" si="56"/>
        <v>1</v>
      </c>
      <c r="N453" s="35" t="s">
        <v>65</v>
      </c>
      <c r="O453">
        <f t="shared" si="61"/>
        <v>4.0000000000000924E-2</v>
      </c>
      <c r="P453">
        <f t="shared" si="62"/>
        <v>4.9999999999998934E-2</v>
      </c>
      <c r="Q453" t="s">
        <v>69</v>
      </c>
      <c r="R453" s="2">
        <f t="shared" si="63"/>
        <v>1.0416666664241347E-2</v>
      </c>
      <c r="S453" s="4">
        <f t="shared" si="57"/>
        <v>42653.197916666664</v>
      </c>
    </row>
    <row r="454" spans="1:19" x14ac:dyDescent="0.35">
      <c r="A454">
        <v>2016</v>
      </c>
      <c r="B454" t="s">
        <v>63</v>
      </c>
      <c r="C454" t="s">
        <v>64</v>
      </c>
      <c r="D454">
        <v>453</v>
      </c>
      <c r="E454" s="4">
        <v>42653.204953703702</v>
      </c>
      <c r="F454">
        <v>8.5</v>
      </c>
      <c r="G454">
        <v>15.52</v>
      </c>
      <c r="H454">
        <v>8.39</v>
      </c>
      <c r="I454">
        <v>84</v>
      </c>
      <c r="J454">
        <f t="shared" si="58"/>
        <v>0</v>
      </c>
      <c r="K454">
        <f t="shared" si="59"/>
        <v>0</v>
      </c>
      <c r="L454">
        <f t="shared" si="60"/>
        <v>0.01</v>
      </c>
      <c r="M454">
        <f t="shared" si="56"/>
        <v>1</v>
      </c>
      <c r="N454" s="35" t="s">
        <v>65</v>
      </c>
      <c r="O454">
        <f t="shared" si="61"/>
        <v>1.9999999999999574E-2</v>
      </c>
      <c r="P454">
        <f t="shared" si="62"/>
        <v>9.9999999999997868E-3</v>
      </c>
      <c r="Q454" t="s">
        <v>69</v>
      </c>
      <c r="R454" s="2">
        <f t="shared" si="63"/>
        <v>1.0416666664241347E-2</v>
      </c>
      <c r="S454" s="4">
        <f t="shared" si="57"/>
        <v>42653.208333333328</v>
      </c>
    </row>
    <row r="455" spans="1:19" x14ac:dyDescent="0.35">
      <c r="A455">
        <v>2016</v>
      </c>
      <c r="B455" t="s">
        <v>63</v>
      </c>
      <c r="C455" t="s">
        <v>64</v>
      </c>
      <c r="D455">
        <v>454</v>
      </c>
      <c r="E455" s="4">
        <v>42653.215370370373</v>
      </c>
      <c r="F455">
        <v>8.51</v>
      </c>
      <c r="G455">
        <v>15.5</v>
      </c>
      <c r="H455">
        <v>8.4</v>
      </c>
      <c r="I455">
        <v>84.1</v>
      </c>
      <c r="J455">
        <f t="shared" si="58"/>
        <v>0</v>
      </c>
      <c r="K455">
        <f t="shared" si="59"/>
        <v>0</v>
      </c>
      <c r="L455">
        <f t="shared" si="60"/>
        <v>0.01</v>
      </c>
      <c r="M455">
        <f t="shared" si="56"/>
        <v>1</v>
      </c>
      <c r="N455" s="35" t="s">
        <v>65</v>
      </c>
      <c r="O455">
        <f t="shared" si="61"/>
        <v>1.9999999999999574E-2</v>
      </c>
      <c r="P455">
        <f t="shared" si="62"/>
        <v>0</v>
      </c>
      <c r="Q455" t="s">
        <v>69</v>
      </c>
      <c r="R455" s="2">
        <f t="shared" si="63"/>
        <v>1.0416666671517305E-2</v>
      </c>
      <c r="S455" s="4">
        <f t="shared" si="57"/>
        <v>42653.21875</v>
      </c>
    </row>
    <row r="456" spans="1:19" x14ac:dyDescent="0.35">
      <c r="A456">
        <v>2016</v>
      </c>
      <c r="B456" t="s">
        <v>63</v>
      </c>
      <c r="C456" t="s">
        <v>64</v>
      </c>
      <c r="D456">
        <v>455</v>
      </c>
      <c r="E456" s="4">
        <v>42653.225787037038</v>
      </c>
      <c r="F456">
        <v>8.51</v>
      </c>
      <c r="G456">
        <v>15.48</v>
      </c>
      <c r="H456">
        <v>8.4</v>
      </c>
      <c r="I456">
        <v>84</v>
      </c>
      <c r="J456">
        <f t="shared" si="58"/>
        <v>0</v>
      </c>
      <c r="K456">
        <f t="shared" si="59"/>
        <v>0</v>
      </c>
      <c r="L456">
        <f t="shared" si="60"/>
        <v>0.01</v>
      </c>
      <c r="M456">
        <f t="shared" si="56"/>
        <v>1</v>
      </c>
      <c r="N456" s="35" t="s">
        <v>65</v>
      </c>
      <c r="O456">
        <f t="shared" si="61"/>
        <v>0</v>
      </c>
      <c r="P456">
        <f t="shared" si="62"/>
        <v>3.9999999999999147E-2</v>
      </c>
      <c r="Q456" t="s">
        <v>69</v>
      </c>
      <c r="R456" s="2">
        <f t="shared" si="63"/>
        <v>1.0416666664241347E-2</v>
      </c>
      <c r="S456" s="4">
        <f t="shared" si="57"/>
        <v>42653.229166666664</v>
      </c>
    </row>
    <row r="457" spans="1:19" x14ac:dyDescent="0.35">
      <c r="A457">
        <v>2016</v>
      </c>
      <c r="B457" t="s">
        <v>63</v>
      </c>
      <c r="C457" t="s">
        <v>64</v>
      </c>
      <c r="D457">
        <v>456</v>
      </c>
      <c r="E457" s="4">
        <v>42653.236203703702</v>
      </c>
      <c r="F457">
        <v>8.5500000000000007</v>
      </c>
      <c r="G457">
        <v>15.48</v>
      </c>
      <c r="H457">
        <v>8.44</v>
      </c>
      <c r="I457">
        <v>84.4</v>
      </c>
      <c r="J457">
        <f t="shared" si="58"/>
        <v>0</v>
      </c>
      <c r="K457">
        <f t="shared" si="59"/>
        <v>0</v>
      </c>
      <c r="L457">
        <f t="shared" si="60"/>
        <v>0.01</v>
      </c>
      <c r="M457">
        <f t="shared" si="56"/>
        <v>1</v>
      </c>
      <c r="N457" s="35" t="s">
        <v>65</v>
      </c>
      <c r="O457">
        <f t="shared" si="61"/>
        <v>0</v>
      </c>
      <c r="P457">
        <f t="shared" si="62"/>
        <v>9.9999999999997868E-3</v>
      </c>
      <c r="Q457" t="s">
        <v>69</v>
      </c>
      <c r="R457" s="2">
        <f t="shared" si="63"/>
        <v>1.0416666664241347E-2</v>
      </c>
      <c r="S457" s="4">
        <f t="shared" si="57"/>
        <v>42653.239583333328</v>
      </c>
    </row>
    <row r="458" spans="1:19" x14ac:dyDescent="0.35">
      <c r="A458">
        <v>2016</v>
      </c>
      <c r="B458" t="s">
        <v>63</v>
      </c>
      <c r="C458" t="s">
        <v>64</v>
      </c>
      <c r="D458">
        <v>457</v>
      </c>
      <c r="E458" s="4">
        <v>42653.246620370373</v>
      </c>
      <c r="F458">
        <v>8.5399999999999991</v>
      </c>
      <c r="G458">
        <v>15.48</v>
      </c>
      <c r="H458">
        <v>8.43</v>
      </c>
      <c r="I458">
        <v>84.3</v>
      </c>
      <c r="J458">
        <f t="shared" si="58"/>
        <v>0</v>
      </c>
      <c r="K458">
        <f t="shared" si="59"/>
        <v>0</v>
      </c>
      <c r="L458">
        <f t="shared" si="60"/>
        <v>0.01</v>
      </c>
      <c r="M458">
        <f t="shared" si="56"/>
        <v>1</v>
      </c>
      <c r="N458" s="35" t="s">
        <v>65</v>
      </c>
      <c r="O458">
        <f t="shared" si="61"/>
        <v>1.9999999999999574E-2</v>
      </c>
      <c r="P458">
        <f t="shared" si="62"/>
        <v>9.9999999999997868E-3</v>
      </c>
      <c r="Q458" t="s">
        <v>69</v>
      </c>
      <c r="R458" s="2">
        <f t="shared" si="63"/>
        <v>1.0416666671517305E-2</v>
      </c>
      <c r="S458" s="4">
        <f t="shared" si="57"/>
        <v>42653.25</v>
      </c>
    </row>
    <row r="459" spans="1:19" x14ac:dyDescent="0.35">
      <c r="A459">
        <v>2016</v>
      </c>
      <c r="B459" t="s">
        <v>63</v>
      </c>
      <c r="C459" t="s">
        <v>64</v>
      </c>
      <c r="D459">
        <v>458</v>
      </c>
      <c r="E459" s="4">
        <v>42653.257037037038</v>
      </c>
      <c r="F459">
        <v>8.5500000000000007</v>
      </c>
      <c r="G459">
        <v>15.46</v>
      </c>
      <c r="H459">
        <v>8.44</v>
      </c>
      <c r="I459">
        <v>84.4</v>
      </c>
      <c r="J459">
        <f t="shared" si="58"/>
        <v>0</v>
      </c>
      <c r="K459">
        <f t="shared" si="59"/>
        <v>0</v>
      </c>
      <c r="L459">
        <f t="shared" si="60"/>
        <v>0.01</v>
      </c>
      <c r="M459">
        <f t="shared" si="56"/>
        <v>1</v>
      </c>
      <c r="N459" s="35" t="s">
        <v>65</v>
      </c>
      <c r="O459">
        <f t="shared" si="61"/>
        <v>0</v>
      </c>
      <c r="P459">
        <f t="shared" si="62"/>
        <v>4.9999999999998934E-2</v>
      </c>
      <c r="Q459" t="s">
        <v>69</v>
      </c>
      <c r="R459" s="2">
        <f t="shared" si="63"/>
        <v>1.0416666664241347E-2</v>
      </c>
      <c r="S459" s="4">
        <f t="shared" si="57"/>
        <v>42653.260416666664</v>
      </c>
    </row>
    <row r="460" spans="1:19" x14ac:dyDescent="0.35">
      <c r="A460">
        <v>2016</v>
      </c>
      <c r="B460" t="s">
        <v>63</v>
      </c>
      <c r="C460" t="s">
        <v>64</v>
      </c>
      <c r="D460">
        <v>459</v>
      </c>
      <c r="E460" s="4">
        <v>42653.267453703702</v>
      </c>
      <c r="F460">
        <v>8.5</v>
      </c>
      <c r="G460">
        <v>15.46</v>
      </c>
      <c r="H460">
        <v>8.39</v>
      </c>
      <c r="I460">
        <v>83.9</v>
      </c>
      <c r="J460">
        <f t="shared" si="58"/>
        <v>0</v>
      </c>
      <c r="K460">
        <f t="shared" si="59"/>
        <v>0</v>
      </c>
      <c r="L460">
        <f t="shared" si="60"/>
        <v>0.01</v>
      </c>
      <c r="M460">
        <f t="shared" si="56"/>
        <v>1</v>
      </c>
      <c r="N460" s="35" t="s">
        <v>65</v>
      </c>
      <c r="O460">
        <f t="shared" si="61"/>
        <v>0</v>
      </c>
      <c r="P460">
        <f t="shared" si="62"/>
        <v>5.9999999999998721E-2</v>
      </c>
      <c r="Q460" t="s">
        <v>69</v>
      </c>
      <c r="R460" s="2">
        <f t="shared" si="63"/>
        <v>1.0416666664241347E-2</v>
      </c>
      <c r="S460" s="4">
        <f t="shared" si="57"/>
        <v>42653.270833333328</v>
      </c>
    </row>
    <row r="461" spans="1:19" x14ac:dyDescent="0.35">
      <c r="A461">
        <v>2016</v>
      </c>
      <c r="B461" t="s">
        <v>63</v>
      </c>
      <c r="C461" t="s">
        <v>64</v>
      </c>
      <c r="D461">
        <v>460</v>
      </c>
      <c r="E461" s="4">
        <v>42653.277870370373</v>
      </c>
      <c r="F461">
        <v>8.56</v>
      </c>
      <c r="G461">
        <v>15.46</v>
      </c>
      <c r="H461">
        <v>8.4499999999999993</v>
      </c>
      <c r="I461">
        <v>84.5</v>
      </c>
      <c r="J461">
        <f t="shared" si="58"/>
        <v>0</v>
      </c>
      <c r="K461">
        <f t="shared" si="59"/>
        <v>0</v>
      </c>
      <c r="L461">
        <f t="shared" si="60"/>
        <v>0.01</v>
      </c>
      <c r="M461">
        <f t="shared" si="56"/>
        <v>1</v>
      </c>
      <c r="N461" s="35" t="s">
        <v>65</v>
      </c>
      <c r="O461">
        <f t="shared" si="61"/>
        <v>2.000000000000135E-2</v>
      </c>
      <c r="P461">
        <f t="shared" si="62"/>
        <v>9.9999999999997868E-3</v>
      </c>
      <c r="Q461" t="s">
        <v>69</v>
      </c>
      <c r="R461" s="2">
        <f t="shared" si="63"/>
        <v>1.0416666671517305E-2</v>
      </c>
      <c r="S461" s="4">
        <f t="shared" si="57"/>
        <v>42653.28125</v>
      </c>
    </row>
    <row r="462" spans="1:19" x14ac:dyDescent="0.35">
      <c r="A462">
        <v>2016</v>
      </c>
      <c r="B462" t="s">
        <v>63</v>
      </c>
      <c r="C462" t="s">
        <v>64</v>
      </c>
      <c r="D462">
        <v>461</v>
      </c>
      <c r="E462" s="4">
        <v>42653.288287037038</v>
      </c>
      <c r="F462">
        <v>8.5500000000000007</v>
      </c>
      <c r="G462">
        <v>15.44</v>
      </c>
      <c r="H462">
        <v>8.44</v>
      </c>
      <c r="I462">
        <v>84.4</v>
      </c>
      <c r="J462">
        <f t="shared" si="58"/>
        <v>0</v>
      </c>
      <c r="K462">
        <f t="shared" si="59"/>
        <v>0</v>
      </c>
      <c r="L462">
        <f t="shared" si="60"/>
        <v>0.01</v>
      </c>
      <c r="M462">
        <f t="shared" si="56"/>
        <v>1</v>
      </c>
      <c r="N462" s="35" t="s">
        <v>65</v>
      </c>
      <c r="O462">
        <f t="shared" si="61"/>
        <v>3.9999999999999147E-2</v>
      </c>
      <c r="P462">
        <f t="shared" si="62"/>
        <v>9.9999999999997868E-3</v>
      </c>
      <c r="Q462" t="s">
        <v>69</v>
      </c>
      <c r="R462" s="2">
        <f t="shared" si="63"/>
        <v>1.0416666664241347E-2</v>
      </c>
      <c r="S462" s="4">
        <f t="shared" si="57"/>
        <v>42653.291666666664</v>
      </c>
    </row>
    <row r="463" spans="1:19" x14ac:dyDescent="0.35">
      <c r="A463">
        <v>2016</v>
      </c>
      <c r="B463" t="s">
        <v>63</v>
      </c>
      <c r="C463" t="s">
        <v>64</v>
      </c>
      <c r="D463">
        <v>462</v>
      </c>
      <c r="E463" s="4">
        <v>42653.298703703702</v>
      </c>
      <c r="F463">
        <v>8.56</v>
      </c>
      <c r="G463">
        <v>15.4</v>
      </c>
      <c r="H463">
        <v>8.4499999999999993</v>
      </c>
      <c r="I463">
        <v>84.4</v>
      </c>
      <c r="J463">
        <f t="shared" si="58"/>
        <v>0</v>
      </c>
      <c r="K463">
        <f t="shared" si="59"/>
        <v>0</v>
      </c>
      <c r="L463">
        <f t="shared" si="60"/>
        <v>0.01</v>
      </c>
      <c r="M463">
        <f t="shared" si="56"/>
        <v>1</v>
      </c>
      <c r="N463" s="35" t="s">
        <v>65</v>
      </c>
      <c r="O463">
        <f t="shared" si="61"/>
        <v>1.9999999999999574E-2</v>
      </c>
      <c r="P463">
        <f t="shared" si="62"/>
        <v>2.9999999999999361E-2</v>
      </c>
      <c r="Q463" t="s">
        <v>69</v>
      </c>
      <c r="R463" s="2">
        <f t="shared" si="63"/>
        <v>1.0416666664241347E-2</v>
      </c>
      <c r="S463" s="4">
        <f t="shared" si="57"/>
        <v>42653.302083333328</v>
      </c>
    </row>
    <row r="464" spans="1:19" x14ac:dyDescent="0.35">
      <c r="A464">
        <v>2016</v>
      </c>
      <c r="B464" t="s">
        <v>63</v>
      </c>
      <c r="C464" t="s">
        <v>64</v>
      </c>
      <c r="D464">
        <v>463</v>
      </c>
      <c r="E464" s="4">
        <v>42653.309120370373</v>
      </c>
      <c r="F464">
        <v>8.5299999999999994</v>
      </c>
      <c r="G464">
        <v>15.38</v>
      </c>
      <c r="H464">
        <v>8.42</v>
      </c>
      <c r="I464">
        <v>84</v>
      </c>
      <c r="J464">
        <f t="shared" si="58"/>
        <v>0</v>
      </c>
      <c r="K464">
        <f t="shared" si="59"/>
        <v>0</v>
      </c>
      <c r="L464">
        <f t="shared" si="60"/>
        <v>0.01</v>
      </c>
      <c r="M464">
        <f t="shared" si="56"/>
        <v>1</v>
      </c>
      <c r="N464" s="35" t="s">
        <v>65</v>
      </c>
      <c r="O464">
        <f t="shared" si="61"/>
        <v>4.0000000000000924E-2</v>
      </c>
      <c r="P464">
        <f t="shared" si="62"/>
        <v>1.9999999999999574E-2</v>
      </c>
      <c r="Q464" t="s">
        <v>69</v>
      </c>
      <c r="R464" s="2">
        <f t="shared" si="63"/>
        <v>1.0416666671517305E-2</v>
      </c>
      <c r="S464" s="4">
        <f t="shared" si="57"/>
        <v>42653.3125</v>
      </c>
    </row>
    <row r="465" spans="1:19" x14ac:dyDescent="0.35">
      <c r="A465">
        <v>2016</v>
      </c>
      <c r="B465" t="s">
        <v>63</v>
      </c>
      <c r="C465" t="s">
        <v>64</v>
      </c>
      <c r="D465">
        <v>464</v>
      </c>
      <c r="E465" s="4">
        <v>42653.319537037038</v>
      </c>
      <c r="F465">
        <v>8.5500000000000007</v>
      </c>
      <c r="G465">
        <v>15.34</v>
      </c>
      <c r="H465">
        <v>8.44</v>
      </c>
      <c r="I465">
        <v>84.2</v>
      </c>
      <c r="J465">
        <f t="shared" si="58"/>
        <v>0</v>
      </c>
      <c r="K465">
        <f t="shared" si="59"/>
        <v>0</v>
      </c>
      <c r="L465">
        <f t="shared" si="60"/>
        <v>0.01</v>
      </c>
      <c r="M465">
        <f t="shared" si="56"/>
        <v>1</v>
      </c>
      <c r="N465" s="35" t="s">
        <v>65</v>
      </c>
      <c r="O465">
        <f t="shared" si="61"/>
        <v>1.9999999999999574E-2</v>
      </c>
      <c r="P465">
        <f t="shared" si="62"/>
        <v>9.9999999999997868E-3</v>
      </c>
      <c r="Q465" t="s">
        <v>69</v>
      </c>
      <c r="R465" s="2">
        <f t="shared" si="63"/>
        <v>1.0416666664241347E-2</v>
      </c>
      <c r="S465" s="4">
        <f t="shared" si="57"/>
        <v>42653.322916666664</v>
      </c>
    </row>
    <row r="466" spans="1:19" x14ac:dyDescent="0.35">
      <c r="A466">
        <v>2016</v>
      </c>
      <c r="B466" t="s">
        <v>63</v>
      </c>
      <c r="C466" t="s">
        <v>64</v>
      </c>
      <c r="D466">
        <v>465</v>
      </c>
      <c r="E466" s="4">
        <v>42653.329953703702</v>
      </c>
      <c r="F466">
        <v>8.5399999999999991</v>
      </c>
      <c r="G466">
        <v>15.32</v>
      </c>
      <c r="H466">
        <v>8.43</v>
      </c>
      <c r="I466">
        <v>84</v>
      </c>
      <c r="J466">
        <f t="shared" si="58"/>
        <v>0</v>
      </c>
      <c r="K466">
        <f t="shared" si="59"/>
        <v>0</v>
      </c>
      <c r="L466">
        <f t="shared" si="60"/>
        <v>0.01</v>
      </c>
      <c r="M466">
        <f t="shared" si="56"/>
        <v>1</v>
      </c>
      <c r="N466" s="35" t="s">
        <v>65</v>
      </c>
      <c r="O466">
        <f t="shared" si="61"/>
        <v>0</v>
      </c>
      <c r="P466">
        <f t="shared" si="62"/>
        <v>7.0000000000000284E-2</v>
      </c>
      <c r="Q466" t="s">
        <v>69</v>
      </c>
      <c r="R466" s="2">
        <f t="shared" si="63"/>
        <v>1.0416666664241347E-2</v>
      </c>
      <c r="S466" s="4">
        <f t="shared" si="57"/>
        <v>42653.333333333328</v>
      </c>
    </row>
    <row r="467" spans="1:19" x14ac:dyDescent="0.35">
      <c r="A467">
        <v>2016</v>
      </c>
      <c r="B467" t="s">
        <v>63</v>
      </c>
      <c r="C467" t="s">
        <v>64</v>
      </c>
      <c r="D467">
        <v>466</v>
      </c>
      <c r="E467" s="4">
        <v>42653.340370370373</v>
      </c>
      <c r="F467">
        <v>8.61</v>
      </c>
      <c r="G467">
        <v>15.32</v>
      </c>
      <c r="H467">
        <v>8.5</v>
      </c>
      <c r="I467">
        <v>84.7</v>
      </c>
      <c r="J467">
        <f t="shared" si="58"/>
        <v>0</v>
      </c>
      <c r="K467">
        <f t="shared" si="59"/>
        <v>0</v>
      </c>
      <c r="L467">
        <f t="shared" si="60"/>
        <v>0.01</v>
      </c>
      <c r="M467">
        <f t="shared" si="56"/>
        <v>1</v>
      </c>
      <c r="N467" s="35" t="s">
        <v>65</v>
      </c>
      <c r="O467">
        <f t="shared" si="61"/>
        <v>1.9999999999999574E-2</v>
      </c>
      <c r="P467">
        <f t="shared" si="62"/>
        <v>5.0000000000000711E-2</v>
      </c>
      <c r="Q467" t="s">
        <v>69</v>
      </c>
      <c r="R467" s="2">
        <f t="shared" si="63"/>
        <v>1.0416666671517305E-2</v>
      </c>
      <c r="S467" s="4">
        <f t="shared" si="57"/>
        <v>42653.34375</v>
      </c>
    </row>
    <row r="468" spans="1:19" x14ac:dyDescent="0.35">
      <c r="A468">
        <v>2016</v>
      </c>
      <c r="B468" t="s">
        <v>63</v>
      </c>
      <c r="C468" t="s">
        <v>64</v>
      </c>
      <c r="D468">
        <v>467</v>
      </c>
      <c r="E468" s="4">
        <v>42653.350787037038</v>
      </c>
      <c r="F468">
        <v>8.67</v>
      </c>
      <c r="G468">
        <v>15.3</v>
      </c>
      <c r="H468">
        <v>8.5500000000000007</v>
      </c>
      <c r="I468">
        <v>85.3</v>
      </c>
      <c r="J468">
        <f t="shared" si="58"/>
        <v>0</v>
      </c>
      <c r="K468">
        <f t="shared" si="59"/>
        <v>0</v>
      </c>
      <c r="L468">
        <f t="shared" si="60"/>
        <v>0.01</v>
      </c>
      <c r="M468">
        <f t="shared" si="56"/>
        <v>1</v>
      </c>
      <c r="N468" s="35" t="s">
        <v>65</v>
      </c>
      <c r="O468">
        <f t="shared" si="61"/>
        <v>0</v>
      </c>
      <c r="P468">
        <f t="shared" si="62"/>
        <v>2.9999999999999361E-2</v>
      </c>
      <c r="Q468" t="s">
        <v>69</v>
      </c>
      <c r="R468" s="2">
        <f t="shared" si="63"/>
        <v>1.0416666664241347E-2</v>
      </c>
      <c r="S468" s="4">
        <f t="shared" si="57"/>
        <v>42653.354166666664</v>
      </c>
    </row>
    <row r="469" spans="1:19" x14ac:dyDescent="0.35">
      <c r="A469">
        <v>2016</v>
      </c>
      <c r="B469" t="s">
        <v>63</v>
      </c>
      <c r="C469" t="s">
        <v>64</v>
      </c>
      <c r="D469">
        <v>468</v>
      </c>
      <c r="E469" s="4">
        <v>42653.361203703702</v>
      </c>
      <c r="F469">
        <v>8.6999999999999993</v>
      </c>
      <c r="G469">
        <v>15.3</v>
      </c>
      <c r="H469">
        <v>8.58</v>
      </c>
      <c r="I469">
        <v>85.6</v>
      </c>
      <c r="J469">
        <f t="shared" si="58"/>
        <v>0</v>
      </c>
      <c r="K469">
        <f t="shared" si="59"/>
        <v>0</v>
      </c>
      <c r="L469">
        <f t="shared" si="60"/>
        <v>0.01</v>
      </c>
      <c r="M469">
        <f t="shared" si="56"/>
        <v>1</v>
      </c>
      <c r="N469" s="35" t="s">
        <v>65</v>
      </c>
      <c r="O469">
        <f t="shared" si="61"/>
        <v>0</v>
      </c>
      <c r="P469">
        <f t="shared" si="62"/>
        <v>7.0000000000000284E-2</v>
      </c>
      <c r="Q469" t="s">
        <v>69</v>
      </c>
      <c r="R469" s="2">
        <f t="shared" si="63"/>
        <v>1.0416666664241347E-2</v>
      </c>
      <c r="S469" s="4">
        <f t="shared" si="57"/>
        <v>42653.364583333328</v>
      </c>
    </row>
    <row r="470" spans="1:19" x14ac:dyDescent="0.35">
      <c r="A470">
        <v>2016</v>
      </c>
      <c r="B470" t="s">
        <v>63</v>
      </c>
      <c r="C470" t="s">
        <v>64</v>
      </c>
      <c r="D470">
        <v>469</v>
      </c>
      <c r="E470" s="4">
        <v>42653.371620370373</v>
      </c>
      <c r="F470">
        <v>8.77</v>
      </c>
      <c r="G470">
        <v>15.3</v>
      </c>
      <c r="H470">
        <v>8.65</v>
      </c>
      <c r="I470">
        <v>86.3</v>
      </c>
      <c r="J470">
        <f t="shared" si="58"/>
        <v>0</v>
      </c>
      <c r="K470">
        <f t="shared" si="59"/>
        <v>0</v>
      </c>
      <c r="L470">
        <f t="shared" si="60"/>
        <v>0.01</v>
      </c>
      <c r="M470">
        <f t="shared" si="56"/>
        <v>1</v>
      </c>
      <c r="N470" s="35" t="s">
        <v>65</v>
      </c>
      <c r="O470">
        <f t="shared" si="61"/>
        <v>1.9999999999999574E-2</v>
      </c>
      <c r="P470">
        <f t="shared" si="62"/>
        <v>8.0000000000000071E-2</v>
      </c>
      <c r="Q470" t="s">
        <v>69</v>
      </c>
      <c r="R470" s="2">
        <f t="shared" si="63"/>
        <v>1.0416666671517305E-2</v>
      </c>
      <c r="S470" s="4">
        <f t="shared" si="57"/>
        <v>42653.375</v>
      </c>
    </row>
    <row r="471" spans="1:19" x14ac:dyDescent="0.35">
      <c r="A471">
        <v>2016</v>
      </c>
      <c r="B471" t="s">
        <v>63</v>
      </c>
      <c r="C471" t="s">
        <v>64</v>
      </c>
      <c r="D471">
        <v>470</v>
      </c>
      <c r="E471" s="4">
        <v>42653.382037037038</v>
      </c>
      <c r="F471">
        <v>8.85</v>
      </c>
      <c r="G471">
        <v>15.32</v>
      </c>
      <c r="H471">
        <v>8.73</v>
      </c>
      <c r="I471">
        <v>87.1</v>
      </c>
      <c r="J471">
        <f t="shared" si="58"/>
        <v>0</v>
      </c>
      <c r="K471">
        <f t="shared" si="59"/>
        <v>0</v>
      </c>
      <c r="L471">
        <f t="shared" si="60"/>
        <v>0.01</v>
      </c>
      <c r="M471">
        <f t="shared" si="56"/>
        <v>1</v>
      </c>
      <c r="N471" s="35" t="s">
        <v>65</v>
      </c>
      <c r="O471">
        <f t="shared" si="61"/>
        <v>6.0000000000000497E-2</v>
      </c>
      <c r="P471">
        <f t="shared" si="62"/>
        <v>0.16999999999999993</v>
      </c>
      <c r="Q471" t="s">
        <v>69</v>
      </c>
      <c r="R471" s="2">
        <f t="shared" si="63"/>
        <v>1.0416666664241347E-2</v>
      </c>
      <c r="S471" s="4">
        <f t="shared" si="57"/>
        <v>42653.385416666664</v>
      </c>
    </row>
    <row r="472" spans="1:19" x14ac:dyDescent="0.35">
      <c r="A472">
        <v>2016</v>
      </c>
      <c r="B472" t="s">
        <v>63</v>
      </c>
      <c r="C472" t="s">
        <v>64</v>
      </c>
      <c r="D472">
        <v>471</v>
      </c>
      <c r="E472" s="4">
        <v>42653.392453703702</v>
      </c>
      <c r="F472">
        <v>9.02</v>
      </c>
      <c r="G472">
        <v>15.38</v>
      </c>
      <c r="H472">
        <v>8.9</v>
      </c>
      <c r="I472">
        <v>88.9</v>
      </c>
      <c r="J472">
        <f t="shared" si="58"/>
        <v>0</v>
      </c>
      <c r="K472">
        <f t="shared" si="59"/>
        <v>0</v>
      </c>
      <c r="L472">
        <f t="shared" si="60"/>
        <v>0.01</v>
      </c>
      <c r="M472">
        <f t="shared" si="56"/>
        <v>1</v>
      </c>
      <c r="N472" s="35" t="s">
        <v>65</v>
      </c>
      <c r="O472">
        <f t="shared" si="61"/>
        <v>8.0000000000000071E-2</v>
      </c>
      <c r="P472">
        <f t="shared" si="62"/>
        <v>0.12999999999999901</v>
      </c>
      <c r="Q472" t="s">
        <v>69</v>
      </c>
      <c r="R472" s="2">
        <f t="shared" si="63"/>
        <v>1.0416666664241347E-2</v>
      </c>
      <c r="S472" s="4">
        <f t="shared" si="57"/>
        <v>42653.395833333328</v>
      </c>
    </row>
    <row r="473" spans="1:19" x14ac:dyDescent="0.35">
      <c r="A473">
        <v>2016</v>
      </c>
      <c r="B473" t="s">
        <v>63</v>
      </c>
      <c r="C473" t="s">
        <v>64</v>
      </c>
      <c r="D473">
        <v>472</v>
      </c>
      <c r="E473" s="4">
        <v>42653.402870370373</v>
      </c>
      <c r="F473">
        <v>9.15</v>
      </c>
      <c r="G473">
        <v>15.46</v>
      </c>
      <c r="H473">
        <v>9.0299999999999994</v>
      </c>
      <c r="I473">
        <v>90.3</v>
      </c>
      <c r="J473">
        <f t="shared" si="58"/>
        <v>0</v>
      </c>
      <c r="K473">
        <f t="shared" si="59"/>
        <v>0</v>
      </c>
      <c r="L473">
        <f t="shared" si="60"/>
        <v>0.01</v>
      </c>
      <c r="M473">
        <f t="shared" si="56"/>
        <v>1</v>
      </c>
      <c r="N473" s="35" t="s">
        <v>65</v>
      </c>
      <c r="O473">
        <f t="shared" si="61"/>
        <v>7.9999999999998295E-2</v>
      </c>
      <c r="P473">
        <f t="shared" si="62"/>
        <v>0.14000000000000057</v>
      </c>
      <c r="Q473" t="s">
        <v>69</v>
      </c>
      <c r="R473" s="2">
        <f t="shared" si="63"/>
        <v>1.0416666671517305E-2</v>
      </c>
      <c r="S473" s="4">
        <f t="shared" si="57"/>
        <v>42653.40625</v>
      </c>
    </row>
    <row r="474" spans="1:19" x14ac:dyDescent="0.35">
      <c r="A474">
        <v>2016</v>
      </c>
      <c r="B474" t="s">
        <v>63</v>
      </c>
      <c r="C474" t="s">
        <v>64</v>
      </c>
      <c r="D474">
        <v>473</v>
      </c>
      <c r="E474" s="4">
        <v>42653.413287037038</v>
      </c>
      <c r="F474">
        <v>9.2899999999999991</v>
      </c>
      <c r="G474">
        <v>15.54</v>
      </c>
      <c r="H474">
        <v>9.17</v>
      </c>
      <c r="I474">
        <v>91.9</v>
      </c>
      <c r="J474">
        <f t="shared" si="58"/>
        <v>0</v>
      </c>
      <c r="K474">
        <f t="shared" si="59"/>
        <v>0</v>
      </c>
      <c r="L474">
        <f t="shared" si="60"/>
        <v>0.01</v>
      </c>
      <c r="M474">
        <f t="shared" si="56"/>
        <v>1</v>
      </c>
      <c r="N474" s="35" t="s">
        <v>65</v>
      </c>
      <c r="O474">
        <f t="shared" si="61"/>
        <v>8.0000000000000071E-2</v>
      </c>
      <c r="P474">
        <f t="shared" si="62"/>
        <v>4.0000000000000924E-2</v>
      </c>
      <c r="Q474" t="s">
        <v>69</v>
      </c>
      <c r="R474" s="2">
        <f t="shared" si="63"/>
        <v>1.0416666664241347E-2</v>
      </c>
      <c r="S474" s="4">
        <f t="shared" si="57"/>
        <v>42653.416666666664</v>
      </c>
    </row>
    <row r="475" spans="1:19" x14ac:dyDescent="0.35">
      <c r="A475">
        <v>2016</v>
      </c>
      <c r="B475" t="s">
        <v>63</v>
      </c>
      <c r="C475" t="s">
        <v>64</v>
      </c>
      <c r="D475">
        <v>474</v>
      </c>
      <c r="E475" s="4">
        <v>42653.423703703702</v>
      </c>
      <c r="F475">
        <v>9.33</v>
      </c>
      <c r="G475">
        <v>15.62</v>
      </c>
      <c r="H475">
        <v>9.2100000000000009</v>
      </c>
      <c r="I475">
        <v>92.4</v>
      </c>
      <c r="J475">
        <f t="shared" si="58"/>
        <v>0</v>
      </c>
      <c r="K475">
        <f t="shared" si="59"/>
        <v>0</v>
      </c>
      <c r="L475">
        <f t="shared" si="60"/>
        <v>0.01</v>
      </c>
      <c r="M475">
        <f t="shared" si="56"/>
        <v>1</v>
      </c>
      <c r="N475" s="35" t="s">
        <v>65</v>
      </c>
      <c r="O475">
        <f t="shared" si="61"/>
        <v>6.0000000000000497E-2</v>
      </c>
      <c r="P475">
        <f t="shared" si="62"/>
        <v>0.10999999999999943</v>
      </c>
      <c r="Q475" t="s">
        <v>69</v>
      </c>
      <c r="R475" s="2">
        <f t="shared" si="63"/>
        <v>1.0416666664241347E-2</v>
      </c>
      <c r="S475" s="4">
        <f t="shared" si="57"/>
        <v>42653.427083333328</v>
      </c>
    </row>
    <row r="476" spans="1:19" x14ac:dyDescent="0.35">
      <c r="A476">
        <v>2016</v>
      </c>
      <c r="B476" t="s">
        <v>63</v>
      </c>
      <c r="C476" t="s">
        <v>64</v>
      </c>
      <c r="D476">
        <v>475</v>
      </c>
      <c r="E476" s="4">
        <v>42653.434120370373</v>
      </c>
      <c r="F476">
        <v>9.4499999999999993</v>
      </c>
      <c r="G476">
        <v>15.68</v>
      </c>
      <c r="H476">
        <v>9.32</v>
      </c>
      <c r="I476">
        <v>93.7</v>
      </c>
      <c r="J476">
        <f t="shared" si="58"/>
        <v>0</v>
      </c>
      <c r="K476">
        <f t="shared" si="59"/>
        <v>0</v>
      </c>
      <c r="L476">
        <f t="shared" si="60"/>
        <v>0.01</v>
      </c>
      <c r="M476">
        <f t="shared" si="56"/>
        <v>1</v>
      </c>
      <c r="N476" s="35" t="s">
        <v>65</v>
      </c>
      <c r="O476">
        <f t="shared" si="61"/>
        <v>8.0000000000000071E-2</v>
      </c>
      <c r="P476">
        <f t="shared" si="62"/>
        <v>0.10999999999999943</v>
      </c>
      <c r="Q476" t="s">
        <v>69</v>
      </c>
      <c r="R476" s="2">
        <f t="shared" si="63"/>
        <v>1.0416666671517305E-2</v>
      </c>
      <c r="S476" s="4">
        <f t="shared" si="57"/>
        <v>42653.4375</v>
      </c>
    </row>
    <row r="477" spans="1:19" x14ac:dyDescent="0.35">
      <c r="A477">
        <v>2016</v>
      </c>
      <c r="B477" t="s">
        <v>63</v>
      </c>
      <c r="C477" t="s">
        <v>64</v>
      </c>
      <c r="D477">
        <v>476</v>
      </c>
      <c r="E477" s="4">
        <v>42653.444537037038</v>
      </c>
      <c r="F477">
        <v>9.56</v>
      </c>
      <c r="G477">
        <v>15.76</v>
      </c>
      <c r="H477">
        <v>9.43</v>
      </c>
      <c r="I477">
        <v>95</v>
      </c>
      <c r="J477">
        <f t="shared" si="58"/>
        <v>0</v>
      </c>
      <c r="K477">
        <f t="shared" si="59"/>
        <v>0</v>
      </c>
      <c r="L477">
        <f t="shared" si="60"/>
        <v>0.01</v>
      </c>
      <c r="M477">
        <f t="shared" si="56"/>
        <v>1</v>
      </c>
      <c r="N477" s="35" t="s">
        <v>65</v>
      </c>
      <c r="O477">
        <f t="shared" si="61"/>
        <v>6.0000000000000497E-2</v>
      </c>
      <c r="P477">
        <f t="shared" si="62"/>
        <v>3.0000000000001137E-2</v>
      </c>
      <c r="Q477" t="s">
        <v>69</v>
      </c>
      <c r="R477" s="2">
        <f t="shared" si="63"/>
        <v>1.0416666664241347E-2</v>
      </c>
      <c r="S477" s="4">
        <f t="shared" si="57"/>
        <v>42653.447916666664</v>
      </c>
    </row>
    <row r="478" spans="1:19" x14ac:dyDescent="0.35">
      <c r="A478">
        <v>2016</v>
      </c>
      <c r="B478" t="s">
        <v>63</v>
      </c>
      <c r="C478" t="s">
        <v>64</v>
      </c>
      <c r="D478">
        <v>477</v>
      </c>
      <c r="E478" s="4">
        <v>42653.454953703702</v>
      </c>
      <c r="F478">
        <v>9.59</v>
      </c>
      <c r="G478">
        <v>15.82</v>
      </c>
      <c r="H478">
        <v>9.4600000000000009</v>
      </c>
      <c r="I478">
        <v>95.4</v>
      </c>
      <c r="J478">
        <f t="shared" si="58"/>
        <v>0</v>
      </c>
      <c r="K478">
        <f t="shared" si="59"/>
        <v>0</v>
      </c>
      <c r="L478">
        <f t="shared" si="60"/>
        <v>0.01</v>
      </c>
      <c r="M478">
        <f t="shared" si="56"/>
        <v>1</v>
      </c>
      <c r="N478" s="35" t="s">
        <v>65</v>
      </c>
      <c r="O478">
        <f t="shared" si="61"/>
        <v>8.0000000000000071E-2</v>
      </c>
      <c r="P478">
        <f t="shared" si="62"/>
        <v>3.9999999999999147E-2</v>
      </c>
      <c r="Q478" t="s">
        <v>69</v>
      </c>
      <c r="R478" s="2">
        <f t="shared" si="63"/>
        <v>1.0416666664241347E-2</v>
      </c>
      <c r="S478" s="4">
        <f t="shared" si="57"/>
        <v>42653.458333333328</v>
      </c>
    </row>
    <row r="479" spans="1:19" x14ac:dyDescent="0.35">
      <c r="A479">
        <v>2016</v>
      </c>
      <c r="B479" t="s">
        <v>63</v>
      </c>
      <c r="C479" t="s">
        <v>64</v>
      </c>
      <c r="D479">
        <v>478</v>
      </c>
      <c r="E479" s="4">
        <v>42653.465370370373</v>
      </c>
      <c r="F479">
        <v>9.6300000000000008</v>
      </c>
      <c r="G479">
        <v>15.9</v>
      </c>
      <c r="H479">
        <v>9.5</v>
      </c>
      <c r="I479">
        <v>95.9</v>
      </c>
      <c r="J479">
        <f t="shared" si="58"/>
        <v>0</v>
      </c>
      <c r="K479">
        <f t="shared" si="59"/>
        <v>0</v>
      </c>
      <c r="L479">
        <f t="shared" si="60"/>
        <v>0.01</v>
      </c>
      <c r="M479">
        <f t="shared" si="56"/>
        <v>1</v>
      </c>
      <c r="N479" s="35" t="s">
        <v>65</v>
      </c>
      <c r="O479">
        <f t="shared" si="61"/>
        <v>8.0000000000000071E-2</v>
      </c>
      <c r="P479">
        <f t="shared" si="62"/>
        <v>6.0000000000000497E-2</v>
      </c>
      <c r="Q479" t="s">
        <v>69</v>
      </c>
      <c r="R479" s="2">
        <f t="shared" si="63"/>
        <v>1.0416666671517305E-2</v>
      </c>
      <c r="S479" s="4">
        <f t="shared" si="57"/>
        <v>42653.46875</v>
      </c>
    </row>
    <row r="480" spans="1:19" x14ac:dyDescent="0.35">
      <c r="A480">
        <v>2016</v>
      </c>
      <c r="B480" t="s">
        <v>63</v>
      </c>
      <c r="C480" t="s">
        <v>64</v>
      </c>
      <c r="D480">
        <v>479</v>
      </c>
      <c r="E480" s="4">
        <v>42653.475787037038</v>
      </c>
      <c r="F480">
        <v>9.69</v>
      </c>
      <c r="G480">
        <v>15.98</v>
      </c>
      <c r="H480">
        <v>9.56</v>
      </c>
      <c r="I480">
        <v>96.7</v>
      </c>
      <c r="J480">
        <f t="shared" si="58"/>
        <v>0</v>
      </c>
      <c r="K480">
        <f t="shared" si="59"/>
        <v>0</v>
      </c>
      <c r="L480">
        <f t="shared" si="60"/>
        <v>0.01</v>
      </c>
      <c r="M480">
        <f t="shared" si="56"/>
        <v>1</v>
      </c>
      <c r="N480" s="35" t="s">
        <v>65</v>
      </c>
      <c r="O480">
        <f t="shared" si="61"/>
        <v>9.9999999999997868E-2</v>
      </c>
      <c r="P480">
        <f t="shared" si="62"/>
        <v>7.0000000000000284E-2</v>
      </c>
      <c r="Q480" t="s">
        <v>69</v>
      </c>
      <c r="R480" s="2">
        <f t="shared" si="63"/>
        <v>1.0416666664241347E-2</v>
      </c>
      <c r="S480" s="4">
        <f t="shared" si="57"/>
        <v>42653.479166666664</v>
      </c>
    </row>
    <row r="481" spans="1:19" x14ac:dyDescent="0.35">
      <c r="A481">
        <v>2016</v>
      </c>
      <c r="B481" t="s">
        <v>63</v>
      </c>
      <c r="C481" t="s">
        <v>64</v>
      </c>
      <c r="D481">
        <v>480</v>
      </c>
      <c r="E481" s="4">
        <v>42653.486203703702</v>
      </c>
      <c r="F481">
        <v>9.76</v>
      </c>
      <c r="G481">
        <v>16.079999999999998</v>
      </c>
      <c r="H481">
        <v>9.6300000000000008</v>
      </c>
      <c r="I481">
        <v>97.6</v>
      </c>
      <c r="J481">
        <f t="shared" si="58"/>
        <v>0</v>
      </c>
      <c r="K481">
        <f t="shared" si="59"/>
        <v>0</v>
      </c>
      <c r="L481">
        <f t="shared" si="60"/>
        <v>0.01</v>
      </c>
      <c r="M481">
        <f t="shared" si="56"/>
        <v>1</v>
      </c>
      <c r="N481" s="35" t="s">
        <v>65</v>
      </c>
      <c r="O481">
        <f t="shared" si="61"/>
        <v>0.10000000000000142</v>
      </c>
      <c r="P481">
        <f t="shared" si="62"/>
        <v>0</v>
      </c>
      <c r="Q481" t="s">
        <v>69</v>
      </c>
      <c r="R481" s="2">
        <f t="shared" si="63"/>
        <v>1.0416666664241347E-2</v>
      </c>
      <c r="S481" s="4">
        <f t="shared" si="57"/>
        <v>42653.489583333328</v>
      </c>
    </row>
    <row r="482" spans="1:19" x14ac:dyDescent="0.35">
      <c r="A482">
        <v>2016</v>
      </c>
      <c r="B482" t="s">
        <v>63</v>
      </c>
      <c r="C482" t="s">
        <v>64</v>
      </c>
      <c r="D482">
        <v>481</v>
      </c>
      <c r="E482" s="4">
        <v>42653.496620370373</v>
      </c>
      <c r="F482">
        <v>9.76</v>
      </c>
      <c r="G482">
        <v>16.18</v>
      </c>
      <c r="H482">
        <v>9.6300000000000008</v>
      </c>
      <c r="I482">
        <v>97.8</v>
      </c>
      <c r="J482">
        <f t="shared" si="58"/>
        <v>0</v>
      </c>
      <c r="K482">
        <f t="shared" si="59"/>
        <v>0</v>
      </c>
      <c r="L482">
        <f t="shared" si="60"/>
        <v>0.01</v>
      </c>
      <c r="M482">
        <f t="shared" si="56"/>
        <v>1</v>
      </c>
      <c r="N482" s="35" t="s">
        <v>65</v>
      </c>
      <c r="O482">
        <f t="shared" si="61"/>
        <v>0.10000000000000142</v>
      </c>
      <c r="P482">
        <f t="shared" si="62"/>
        <v>2.9999999999999361E-2</v>
      </c>
      <c r="Q482" t="s">
        <v>69</v>
      </c>
      <c r="R482" s="2">
        <f t="shared" si="63"/>
        <v>1.0416666671517305E-2</v>
      </c>
      <c r="S482" s="4">
        <f t="shared" si="57"/>
        <v>42653.5</v>
      </c>
    </row>
    <row r="483" spans="1:19" x14ac:dyDescent="0.35">
      <c r="A483">
        <v>2016</v>
      </c>
      <c r="B483" t="s">
        <v>63</v>
      </c>
      <c r="C483" t="s">
        <v>64</v>
      </c>
      <c r="D483">
        <v>482</v>
      </c>
      <c r="E483" s="4">
        <v>42653.507037037038</v>
      </c>
      <c r="F483">
        <v>9.7899999999999991</v>
      </c>
      <c r="G483">
        <v>16.28</v>
      </c>
      <c r="H483">
        <v>9.66</v>
      </c>
      <c r="I483">
        <v>98.3</v>
      </c>
      <c r="J483">
        <f t="shared" si="58"/>
        <v>0</v>
      </c>
      <c r="K483">
        <f t="shared" si="59"/>
        <v>0</v>
      </c>
      <c r="L483">
        <f t="shared" si="60"/>
        <v>0.01</v>
      </c>
      <c r="M483">
        <f t="shared" si="56"/>
        <v>1</v>
      </c>
      <c r="N483" s="35" t="s">
        <v>65</v>
      </c>
      <c r="O483">
        <f t="shared" si="61"/>
        <v>9.9999999999997868E-2</v>
      </c>
      <c r="P483">
        <f t="shared" si="62"/>
        <v>0</v>
      </c>
      <c r="Q483" t="s">
        <v>69</v>
      </c>
      <c r="R483" s="2">
        <f t="shared" si="63"/>
        <v>1.0416666664241347E-2</v>
      </c>
      <c r="S483" s="4">
        <f t="shared" si="57"/>
        <v>42653.510416666664</v>
      </c>
    </row>
    <row r="484" spans="1:19" x14ac:dyDescent="0.35">
      <c r="A484">
        <v>2016</v>
      </c>
      <c r="B484" t="s">
        <v>63</v>
      </c>
      <c r="C484" t="s">
        <v>64</v>
      </c>
      <c r="D484">
        <v>483</v>
      </c>
      <c r="E484" s="4">
        <v>42653.517453703702</v>
      </c>
      <c r="F484">
        <v>9.7899999999999991</v>
      </c>
      <c r="G484">
        <v>16.38</v>
      </c>
      <c r="H484">
        <v>9.66</v>
      </c>
      <c r="I484">
        <v>98.5</v>
      </c>
      <c r="J484">
        <f t="shared" si="58"/>
        <v>0</v>
      </c>
      <c r="K484">
        <f t="shared" si="59"/>
        <v>0</v>
      </c>
      <c r="L484">
        <f t="shared" si="60"/>
        <v>0.01</v>
      </c>
      <c r="M484">
        <f t="shared" si="56"/>
        <v>1</v>
      </c>
      <c r="N484" s="35" t="s">
        <v>65</v>
      </c>
      <c r="O484">
        <f t="shared" si="61"/>
        <v>0.10000000000000142</v>
      </c>
      <c r="P484">
        <f t="shared" si="62"/>
        <v>5.0000000000000711E-2</v>
      </c>
      <c r="Q484" t="s">
        <v>69</v>
      </c>
      <c r="R484" s="2">
        <f t="shared" si="63"/>
        <v>1.0416666664241347E-2</v>
      </c>
      <c r="S484" s="4">
        <f t="shared" si="57"/>
        <v>42653.520833333328</v>
      </c>
    </row>
    <row r="485" spans="1:19" x14ac:dyDescent="0.35">
      <c r="A485">
        <v>2016</v>
      </c>
      <c r="B485" t="s">
        <v>63</v>
      </c>
      <c r="C485" t="s">
        <v>64</v>
      </c>
      <c r="D485">
        <v>484</v>
      </c>
      <c r="E485" s="4">
        <v>42653.527870370373</v>
      </c>
      <c r="F485">
        <v>9.84</v>
      </c>
      <c r="G485">
        <v>16.48</v>
      </c>
      <c r="H485">
        <v>9.7100000000000009</v>
      </c>
      <c r="I485">
        <v>99.3</v>
      </c>
      <c r="J485">
        <f t="shared" si="58"/>
        <v>0</v>
      </c>
      <c r="K485">
        <f t="shared" si="59"/>
        <v>0</v>
      </c>
      <c r="L485">
        <f t="shared" si="60"/>
        <v>0.01</v>
      </c>
      <c r="M485">
        <f t="shared" si="56"/>
        <v>1</v>
      </c>
      <c r="N485" s="35" t="s">
        <v>65</v>
      </c>
      <c r="O485">
        <f t="shared" si="61"/>
        <v>7.9999999999998295E-2</v>
      </c>
      <c r="P485">
        <f t="shared" si="62"/>
        <v>3.0000000000001137E-2</v>
      </c>
      <c r="Q485" t="s">
        <v>69</v>
      </c>
      <c r="R485" s="2">
        <f t="shared" si="63"/>
        <v>1.0416666671517305E-2</v>
      </c>
      <c r="S485" s="4">
        <f t="shared" si="57"/>
        <v>42653.53125</v>
      </c>
    </row>
    <row r="486" spans="1:19" x14ac:dyDescent="0.35">
      <c r="A486">
        <v>2016</v>
      </c>
      <c r="B486" t="s">
        <v>63</v>
      </c>
      <c r="C486" t="s">
        <v>64</v>
      </c>
      <c r="D486">
        <v>485</v>
      </c>
      <c r="E486" s="4">
        <v>42653.538287037038</v>
      </c>
      <c r="F486">
        <v>9.81</v>
      </c>
      <c r="G486">
        <v>16.559999999999999</v>
      </c>
      <c r="H486">
        <v>9.68</v>
      </c>
      <c r="I486">
        <v>99.1</v>
      </c>
      <c r="J486">
        <f t="shared" si="58"/>
        <v>0</v>
      </c>
      <c r="K486">
        <f t="shared" si="59"/>
        <v>0</v>
      </c>
      <c r="L486">
        <f t="shared" si="60"/>
        <v>0.01</v>
      </c>
      <c r="M486">
        <f t="shared" si="56"/>
        <v>1</v>
      </c>
      <c r="N486" s="35" t="s">
        <v>65</v>
      </c>
      <c r="O486">
        <f t="shared" si="61"/>
        <v>8.0000000000001847E-2</v>
      </c>
      <c r="P486">
        <f t="shared" si="62"/>
        <v>4.9999999999998934E-2</v>
      </c>
      <c r="Q486" t="s">
        <v>69</v>
      </c>
      <c r="R486" s="2">
        <f t="shared" si="63"/>
        <v>1.0416666664241347E-2</v>
      </c>
      <c r="S486" s="4">
        <f t="shared" si="57"/>
        <v>42653.541666666664</v>
      </c>
    </row>
    <row r="487" spans="1:19" x14ac:dyDescent="0.35">
      <c r="A487">
        <v>2016</v>
      </c>
      <c r="B487" t="s">
        <v>63</v>
      </c>
      <c r="C487" t="s">
        <v>64</v>
      </c>
      <c r="D487">
        <v>486</v>
      </c>
      <c r="E487" s="4">
        <v>42653.548703703702</v>
      </c>
      <c r="F487">
        <v>9.76</v>
      </c>
      <c r="G487">
        <v>16.64</v>
      </c>
      <c r="H487">
        <v>9.6300000000000008</v>
      </c>
      <c r="I487">
        <v>98.8</v>
      </c>
      <c r="J487">
        <f t="shared" si="58"/>
        <v>0</v>
      </c>
      <c r="K487">
        <f t="shared" si="59"/>
        <v>0</v>
      </c>
      <c r="L487">
        <f t="shared" si="60"/>
        <v>0.01</v>
      </c>
      <c r="M487">
        <f t="shared" si="56"/>
        <v>1</v>
      </c>
      <c r="N487" s="35" t="s">
        <v>65</v>
      </c>
      <c r="O487">
        <f t="shared" si="61"/>
        <v>0.12000000000000099</v>
      </c>
      <c r="P487">
        <f t="shared" si="62"/>
        <v>5.9999999999998721E-2</v>
      </c>
      <c r="Q487" t="s">
        <v>69</v>
      </c>
      <c r="R487" s="2">
        <f t="shared" si="63"/>
        <v>1.0416666664241347E-2</v>
      </c>
      <c r="S487" s="4">
        <f t="shared" si="57"/>
        <v>42653.552083333328</v>
      </c>
    </row>
    <row r="488" spans="1:19" x14ac:dyDescent="0.35">
      <c r="A488">
        <v>2016</v>
      </c>
      <c r="B488" t="s">
        <v>63</v>
      </c>
      <c r="C488" t="s">
        <v>64</v>
      </c>
      <c r="D488">
        <v>487</v>
      </c>
      <c r="E488" s="4">
        <v>42653.559120370373</v>
      </c>
      <c r="F488">
        <v>9.82</v>
      </c>
      <c r="G488">
        <v>16.760000000000002</v>
      </c>
      <c r="H488">
        <v>9.69</v>
      </c>
      <c r="I488">
        <v>99.6</v>
      </c>
      <c r="J488">
        <f t="shared" si="58"/>
        <v>0</v>
      </c>
      <c r="K488">
        <f t="shared" si="59"/>
        <v>0</v>
      </c>
      <c r="L488">
        <f t="shared" si="60"/>
        <v>0.01</v>
      </c>
      <c r="M488">
        <f t="shared" si="56"/>
        <v>1</v>
      </c>
      <c r="N488" s="35" t="s">
        <v>65</v>
      </c>
      <c r="O488">
        <f t="shared" si="61"/>
        <v>3.9999999999999147E-2</v>
      </c>
      <c r="P488">
        <f t="shared" si="62"/>
        <v>5.9999999999998721E-2</v>
      </c>
      <c r="Q488" t="s">
        <v>69</v>
      </c>
      <c r="R488" s="2">
        <f t="shared" si="63"/>
        <v>1.0416666671517305E-2</v>
      </c>
      <c r="S488" s="4">
        <f t="shared" si="57"/>
        <v>42653.5625</v>
      </c>
    </row>
    <row r="489" spans="1:19" x14ac:dyDescent="0.35">
      <c r="A489">
        <v>2016</v>
      </c>
      <c r="B489" t="s">
        <v>63</v>
      </c>
      <c r="C489" t="s">
        <v>64</v>
      </c>
      <c r="D489">
        <v>488</v>
      </c>
      <c r="E489" s="4">
        <v>42653.569537037038</v>
      </c>
      <c r="F489">
        <v>9.76</v>
      </c>
      <c r="G489">
        <v>16.8</v>
      </c>
      <c r="H489">
        <v>9.6300000000000008</v>
      </c>
      <c r="I489">
        <v>99.1</v>
      </c>
      <c r="J489">
        <f t="shared" si="58"/>
        <v>0</v>
      </c>
      <c r="K489">
        <f t="shared" si="59"/>
        <v>0</v>
      </c>
      <c r="L489">
        <f t="shared" si="60"/>
        <v>0.01</v>
      </c>
      <c r="M489">
        <f t="shared" si="56"/>
        <v>1</v>
      </c>
      <c r="N489" s="35" t="s">
        <v>65</v>
      </c>
      <c r="O489">
        <f t="shared" si="61"/>
        <v>1.9999999999999574E-2</v>
      </c>
      <c r="P489">
        <f t="shared" si="62"/>
        <v>0</v>
      </c>
      <c r="Q489" t="s">
        <v>69</v>
      </c>
      <c r="R489" s="2">
        <f t="shared" si="63"/>
        <v>1.0416666664241347E-2</v>
      </c>
      <c r="S489" s="4">
        <f t="shared" si="57"/>
        <v>42653.572916666664</v>
      </c>
    </row>
    <row r="490" spans="1:19" x14ac:dyDescent="0.35">
      <c r="A490">
        <v>2016</v>
      </c>
      <c r="B490" t="s">
        <v>63</v>
      </c>
      <c r="C490" t="s">
        <v>64</v>
      </c>
      <c r="D490">
        <v>489</v>
      </c>
      <c r="E490" s="4">
        <v>42653.579953703702</v>
      </c>
      <c r="F490">
        <v>9.76</v>
      </c>
      <c r="G490">
        <v>16.82</v>
      </c>
      <c r="H490">
        <v>9.6300000000000008</v>
      </c>
      <c r="I490">
        <v>99.1</v>
      </c>
      <c r="J490">
        <f t="shared" si="58"/>
        <v>0</v>
      </c>
      <c r="K490">
        <f t="shared" si="59"/>
        <v>0</v>
      </c>
      <c r="L490">
        <f t="shared" si="60"/>
        <v>0.01</v>
      </c>
      <c r="M490">
        <f t="shared" si="56"/>
        <v>1</v>
      </c>
      <c r="N490" s="35" t="s">
        <v>65</v>
      </c>
      <c r="O490">
        <f t="shared" si="61"/>
        <v>3.9999999999999147E-2</v>
      </c>
      <c r="P490">
        <f t="shared" si="62"/>
        <v>5.0000000000000711E-2</v>
      </c>
      <c r="Q490" t="s">
        <v>69</v>
      </c>
      <c r="R490" s="2">
        <f t="shared" si="63"/>
        <v>1.0416666664241347E-2</v>
      </c>
      <c r="S490" s="4">
        <f t="shared" si="57"/>
        <v>42653.583333333328</v>
      </c>
    </row>
    <row r="491" spans="1:19" x14ac:dyDescent="0.35">
      <c r="A491">
        <v>2016</v>
      </c>
      <c r="B491" t="s">
        <v>63</v>
      </c>
      <c r="C491" t="s">
        <v>64</v>
      </c>
      <c r="D491">
        <v>490</v>
      </c>
      <c r="E491" s="4">
        <v>42653.590370370373</v>
      </c>
      <c r="F491">
        <v>9.7100000000000009</v>
      </c>
      <c r="G491">
        <v>16.86</v>
      </c>
      <c r="H491">
        <v>9.58</v>
      </c>
      <c r="I491">
        <v>98.7</v>
      </c>
      <c r="J491">
        <f t="shared" si="58"/>
        <v>0</v>
      </c>
      <c r="K491">
        <f t="shared" si="59"/>
        <v>0</v>
      </c>
      <c r="L491">
        <f t="shared" si="60"/>
        <v>0.01</v>
      </c>
      <c r="M491">
        <f t="shared" si="56"/>
        <v>1</v>
      </c>
      <c r="N491" s="35" t="s">
        <v>65</v>
      </c>
      <c r="O491">
        <f t="shared" si="61"/>
        <v>1.9999999999999574E-2</v>
      </c>
      <c r="P491">
        <f t="shared" si="62"/>
        <v>6.0000000000000497E-2</v>
      </c>
      <c r="Q491" t="s">
        <v>69</v>
      </c>
      <c r="R491" s="2">
        <f t="shared" si="63"/>
        <v>1.0416666671517305E-2</v>
      </c>
      <c r="S491" s="4">
        <f t="shared" si="57"/>
        <v>42653.59375</v>
      </c>
    </row>
    <row r="492" spans="1:19" x14ac:dyDescent="0.35">
      <c r="A492">
        <v>2016</v>
      </c>
      <c r="B492" t="s">
        <v>63</v>
      </c>
      <c r="C492" t="s">
        <v>64</v>
      </c>
      <c r="D492">
        <v>491</v>
      </c>
      <c r="E492" s="4">
        <v>42653.600787037038</v>
      </c>
      <c r="F492">
        <v>9.65</v>
      </c>
      <c r="G492">
        <v>16.88</v>
      </c>
      <c r="H492">
        <v>9.52</v>
      </c>
      <c r="I492">
        <v>98.2</v>
      </c>
      <c r="J492">
        <f t="shared" si="58"/>
        <v>0</v>
      </c>
      <c r="K492">
        <f t="shared" si="59"/>
        <v>0</v>
      </c>
      <c r="L492">
        <f t="shared" si="60"/>
        <v>0.01</v>
      </c>
      <c r="M492">
        <f t="shared" si="56"/>
        <v>1</v>
      </c>
      <c r="N492" s="35" t="s">
        <v>65</v>
      </c>
      <c r="O492">
        <f t="shared" si="61"/>
        <v>1.9999999999999574E-2</v>
      </c>
      <c r="P492">
        <f t="shared" si="62"/>
        <v>5.9999999999998721E-2</v>
      </c>
      <c r="Q492" t="s">
        <v>69</v>
      </c>
      <c r="R492" s="2">
        <f t="shared" si="63"/>
        <v>1.0416666664241347E-2</v>
      </c>
      <c r="S492" s="4">
        <f t="shared" si="57"/>
        <v>42653.604166666664</v>
      </c>
    </row>
    <row r="493" spans="1:19" x14ac:dyDescent="0.35">
      <c r="A493">
        <v>2016</v>
      </c>
      <c r="B493" t="s">
        <v>63</v>
      </c>
      <c r="C493" t="s">
        <v>64</v>
      </c>
      <c r="D493">
        <v>492</v>
      </c>
      <c r="E493" s="4">
        <v>42653.611203703702</v>
      </c>
      <c r="F493">
        <v>9.59</v>
      </c>
      <c r="G493">
        <v>16.899999999999999</v>
      </c>
      <c r="H493">
        <v>9.4600000000000009</v>
      </c>
      <c r="I493">
        <v>97.6</v>
      </c>
      <c r="J493">
        <f t="shared" si="58"/>
        <v>0</v>
      </c>
      <c r="K493">
        <f t="shared" si="59"/>
        <v>0</v>
      </c>
      <c r="L493">
        <f t="shared" si="60"/>
        <v>0.01</v>
      </c>
      <c r="M493">
        <f t="shared" si="56"/>
        <v>1</v>
      </c>
      <c r="N493" s="35" t="s">
        <v>65</v>
      </c>
      <c r="O493">
        <f t="shared" si="61"/>
        <v>0</v>
      </c>
      <c r="P493">
        <f t="shared" si="62"/>
        <v>1.0000000000001563E-2</v>
      </c>
      <c r="Q493" t="s">
        <v>69</v>
      </c>
      <c r="R493" s="2">
        <f t="shared" si="63"/>
        <v>1.0416666664241347E-2</v>
      </c>
      <c r="S493" s="4">
        <f t="shared" si="57"/>
        <v>42653.614583333328</v>
      </c>
    </row>
    <row r="494" spans="1:19" x14ac:dyDescent="0.35">
      <c r="A494">
        <v>2016</v>
      </c>
      <c r="B494" t="s">
        <v>63</v>
      </c>
      <c r="C494" t="s">
        <v>64</v>
      </c>
      <c r="D494">
        <v>493</v>
      </c>
      <c r="E494" s="4">
        <v>42653.621620370373</v>
      </c>
      <c r="F494">
        <v>9.58</v>
      </c>
      <c r="G494">
        <v>16.899999999999999</v>
      </c>
      <c r="H494">
        <v>9.4499999999999993</v>
      </c>
      <c r="I494">
        <v>97.5</v>
      </c>
      <c r="J494">
        <f t="shared" si="58"/>
        <v>0</v>
      </c>
      <c r="K494">
        <f t="shared" si="59"/>
        <v>0</v>
      </c>
      <c r="L494">
        <f t="shared" si="60"/>
        <v>0.01</v>
      </c>
      <c r="M494">
        <f t="shared" si="56"/>
        <v>1</v>
      </c>
      <c r="N494" s="35" t="s">
        <v>65</v>
      </c>
      <c r="O494">
        <f t="shared" si="61"/>
        <v>2.0000000000003126E-2</v>
      </c>
      <c r="P494">
        <f t="shared" si="62"/>
        <v>4.9999999999998934E-2</v>
      </c>
      <c r="Q494" t="s">
        <v>69</v>
      </c>
      <c r="R494" s="2">
        <f t="shared" si="63"/>
        <v>1.0416666671517305E-2</v>
      </c>
      <c r="S494" s="4">
        <f t="shared" si="57"/>
        <v>42653.625</v>
      </c>
    </row>
    <row r="495" spans="1:19" x14ac:dyDescent="0.35">
      <c r="A495">
        <v>2016</v>
      </c>
      <c r="B495" t="s">
        <v>63</v>
      </c>
      <c r="C495" t="s">
        <v>64</v>
      </c>
      <c r="D495">
        <v>494</v>
      </c>
      <c r="E495" s="4">
        <v>42653.632037037038</v>
      </c>
      <c r="F495">
        <v>9.5299999999999994</v>
      </c>
      <c r="G495">
        <v>16.920000000000002</v>
      </c>
      <c r="H495">
        <v>9.4</v>
      </c>
      <c r="I495">
        <v>97</v>
      </c>
      <c r="J495">
        <f t="shared" si="58"/>
        <v>0</v>
      </c>
      <c r="K495">
        <f t="shared" si="59"/>
        <v>0</v>
      </c>
      <c r="L495">
        <f t="shared" si="60"/>
        <v>0.01</v>
      </c>
      <c r="M495">
        <f t="shared" si="56"/>
        <v>1</v>
      </c>
      <c r="N495" s="35" t="s">
        <v>65</v>
      </c>
      <c r="O495">
        <f t="shared" si="61"/>
        <v>0</v>
      </c>
      <c r="P495">
        <f t="shared" si="62"/>
        <v>4.0000000000000924E-2</v>
      </c>
      <c r="Q495" t="s">
        <v>69</v>
      </c>
      <c r="R495" s="2">
        <f t="shared" si="63"/>
        <v>1.0416666664241347E-2</v>
      </c>
      <c r="S495" s="4">
        <f t="shared" si="57"/>
        <v>42653.635416666664</v>
      </c>
    </row>
    <row r="496" spans="1:19" x14ac:dyDescent="0.35">
      <c r="A496">
        <v>2016</v>
      </c>
      <c r="B496" t="s">
        <v>63</v>
      </c>
      <c r="C496" t="s">
        <v>64</v>
      </c>
      <c r="D496">
        <v>495</v>
      </c>
      <c r="E496" s="4">
        <v>42653.642453703702</v>
      </c>
      <c r="F496">
        <v>9.49</v>
      </c>
      <c r="G496">
        <v>16.920000000000002</v>
      </c>
      <c r="H496">
        <v>9.36</v>
      </c>
      <c r="I496">
        <v>96.6</v>
      </c>
      <c r="J496">
        <f t="shared" si="58"/>
        <v>0</v>
      </c>
      <c r="K496">
        <f t="shared" si="59"/>
        <v>0</v>
      </c>
      <c r="L496">
        <f t="shared" si="60"/>
        <v>0.01</v>
      </c>
      <c r="M496">
        <f t="shared" si="56"/>
        <v>1</v>
      </c>
      <c r="N496" s="35" t="s">
        <v>65</v>
      </c>
      <c r="O496">
        <f t="shared" si="61"/>
        <v>1.9999999999999574E-2</v>
      </c>
      <c r="P496">
        <f t="shared" si="62"/>
        <v>0</v>
      </c>
      <c r="Q496" t="s">
        <v>69</v>
      </c>
      <c r="R496" s="2">
        <f t="shared" si="63"/>
        <v>1.0416666664241347E-2</v>
      </c>
      <c r="S496" s="4">
        <f t="shared" si="57"/>
        <v>42653.645833333328</v>
      </c>
    </row>
    <row r="497" spans="1:19" x14ac:dyDescent="0.35">
      <c r="A497">
        <v>2016</v>
      </c>
      <c r="B497" t="s">
        <v>63</v>
      </c>
      <c r="C497" t="s">
        <v>64</v>
      </c>
      <c r="D497">
        <v>496</v>
      </c>
      <c r="E497" s="4">
        <v>42653.652870370373</v>
      </c>
      <c r="F497">
        <v>9.49</v>
      </c>
      <c r="G497">
        <v>16.940000000000001</v>
      </c>
      <c r="H497">
        <v>9.36</v>
      </c>
      <c r="I497">
        <v>96.6</v>
      </c>
      <c r="J497">
        <f t="shared" si="58"/>
        <v>0</v>
      </c>
      <c r="K497">
        <f t="shared" si="59"/>
        <v>0</v>
      </c>
      <c r="L497">
        <f t="shared" si="60"/>
        <v>0.01</v>
      </c>
      <c r="M497">
        <f t="shared" si="56"/>
        <v>1</v>
      </c>
      <c r="N497" s="35" t="s">
        <v>65</v>
      </c>
      <c r="O497">
        <f t="shared" si="61"/>
        <v>1.9999999999999574E-2</v>
      </c>
      <c r="P497">
        <f t="shared" si="62"/>
        <v>0</v>
      </c>
      <c r="Q497" t="s">
        <v>69</v>
      </c>
      <c r="R497" s="2">
        <f t="shared" si="63"/>
        <v>1.0416666671517305E-2</v>
      </c>
      <c r="S497" s="4">
        <f t="shared" si="57"/>
        <v>42653.65625</v>
      </c>
    </row>
    <row r="498" spans="1:19" x14ac:dyDescent="0.35">
      <c r="A498">
        <v>2016</v>
      </c>
      <c r="B498" t="s">
        <v>63</v>
      </c>
      <c r="C498" t="s">
        <v>64</v>
      </c>
      <c r="D498">
        <v>497</v>
      </c>
      <c r="E498" s="4">
        <v>42653.663287037038</v>
      </c>
      <c r="F498">
        <v>9.49</v>
      </c>
      <c r="G498">
        <v>16.96</v>
      </c>
      <c r="H498">
        <v>9.36</v>
      </c>
      <c r="I498">
        <v>96.7</v>
      </c>
      <c r="J498">
        <f t="shared" si="58"/>
        <v>0</v>
      </c>
      <c r="K498">
        <f t="shared" si="59"/>
        <v>0</v>
      </c>
      <c r="L498">
        <f t="shared" si="60"/>
        <v>0.01</v>
      </c>
      <c r="M498">
        <f t="shared" si="56"/>
        <v>1</v>
      </c>
      <c r="N498" s="35" t="s">
        <v>65</v>
      </c>
      <c r="O498">
        <f t="shared" si="61"/>
        <v>0</v>
      </c>
      <c r="P498">
        <f t="shared" si="62"/>
        <v>8.9999999999999858E-2</v>
      </c>
      <c r="Q498" t="s">
        <v>69</v>
      </c>
      <c r="R498" s="2">
        <f t="shared" si="63"/>
        <v>1.0416666664241347E-2</v>
      </c>
      <c r="S498" s="4">
        <f t="shared" si="57"/>
        <v>42653.666666666664</v>
      </c>
    </row>
    <row r="499" spans="1:19" x14ac:dyDescent="0.35">
      <c r="A499">
        <v>2016</v>
      </c>
      <c r="B499" t="s">
        <v>63</v>
      </c>
      <c r="C499" t="s">
        <v>64</v>
      </c>
      <c r="D499">
        <v>498</v>
      </c>
      <c r="E499" s="4">
        <v>42653.673703703702</v>
      </c>
      <c r="F499">
        <v>9.39</v>
      </c>
      <c r="G499">
        <v>16.96</v>
      </c>
      <c r="H499">
        <v>9.27</v>
      </c>
      <c r="I499">
        <v>95.7</v>
      </c>
      <c r="J499">
        <f t="shared" si="58"/>
        <v>0</v>
      </c>
      <c r="K499">
        <f t="shared" si="59"/>
        <v>0</v>
      </c>
      <c r="L499">
        <f t="shared" si="60"/>
        <v>0.01</v>
      </c>
      <c r="M499">
        <f t="shared" si="56"/>
        <v>1</v>
      </c>
      <c r="N499" s="35" t="s">
        <v>65</v>
      </c>
      <c r="O499">
        <f t="shared" si="61"/>
        <v>1.9999999999999574E-2</v>
      </c>
      <c r="P499">
        <f t="shared" si="62"/>
        <v>1.9999999999999574E-2</v>
      </c>
      <c r="Q499" t="s">
        <v>69</v>
      </c>
      <c r="R499" s="2">
        <f t="shared" si="63"/>
        <v>1.0416666664241347E-2</v>
      </c>
      <c r="S499" s="4">
        <f t="shared" si="57"/>
        <v>42653.677083333328</v>
      </c>
    </row>
    <row r="500" spans="1:19" x14ac:dyDescent="0.35">
      <c r="A500">
        <v>2016</v>
      </c>
      <c r="B500" t="s">
        <v>63</v>
      </c>
      <c r="C500" t="s">
        <v>64</v>
      </c>
      <c r="D500">
        <v>499</v>
      </c>
      <c r="E500" s="4">
        <v>42653.684120370373</v>
      </c>
      <c r="F500">
        <v>9.3699999999999992</v>
      </c>
      <c r="G500">
        <v>16.940000000000001</v>
      </c>
      <c r="H500">
        <v>9.25</v>
      </c>
      <c r="I500">
        <v>95.4</v>
      </c>
      <c r="J500">
        <f t="shared" si="58"/>
        <v>0</v>
      </c>
      <c r="K500">
        <f t="shared" si="59"/>
        <v>0</v>
      </c>
      <c r="L500">
        <f t="shared" si="60"/>
        <v>0.01</v>
      </c>
      <c r="M500">
        <f t="shared" si="56"/>
        <v>1</v>
      </c>
      <c r="N500" s="35" t="s">
        <v>65</v>
      </c>
      <c r="O500">
        <f t="shared" si="61"/>
        <v>1.9999999999999574E-2</v>
      </c>
      <c r="P500">
        <f t="shared" si="62"/>
        <v>6.0000000000000497E-2</v>
      </c>
      <c r="Q500" t="s">
        <v>69</v>
      </c>
      <c r="R500" s="2">
        <f t="shared" si="63"/>
        <v>1.0416666671517305E-2</v>
      </c>
      <c r="S500" s="4">
        <f t="shared" si="57"/>
        <v>42653.6875</v>
      </c>
    </row>
    <row r="501" spans="1:19" x14ac:dyDescent="0.35">
      <c r="A501">
        <v>2016</v>
      </c>
      <c r="B501" t="s">
        <v>63</v>
      </c>
      <c r="C501" t="s">
        <v>64</v>
      </c>
      <c r="D501">
        <v>500</v>
      </c>
      <c r="E501" s="4">
        <v>42653.694537037038</v>
      </c>
      <c r="F501">
        <v>9.31</v>
      </c>
      <c r="G501">
        <v>16.920000000000002</v>
      </c>
      <c r="H501">
        <v>9.19</v>
      </c>
      <c r="I501">
        <v>94.8</v>
      </c>
      <c r="J501">
        <f t="shared" si="58"/>
        <v>0</v>
      </c>
      <c r="K501">
        <f t="shared" si="59"/>
        <v>0</v>
      </c>
      <c r="L501">
        <f t="shared" si="60"/>
        <v>0.01</v>
      </c>
      <c r="M501">
        <f t="shared" si="56"/>
        <v>1</v>
      </c>
      <c r="N501" s="35" t="s">
        <v>65</v>
      </c>
      <c r="O501">
        <f t="shared" si="61"/>
        <v>2.0000000000003126E-2</v>
      </c>
      <c r="P501">
        <f t="shared" si="62"/>
        <v>2.000000000000135E-2</v>
      </c>
      <c r="Q501" t="s">
        <v>69</v>
      </c>
      <c r="R501" s="2">
        <f t="shared" si="63"/>
        <v>1.0416666664241347E-2</v>
      </c>
      <c r="S501" s="4">
        <f t="shared" si="57"/>
        <v>42653.697916666664</v>
      </c>
    </row>
    <row r="502" spans="1:19" x14ac:dyDescent="0.35">
      <c r="A502">
        <v>2016</v>
      </c>
      <c r="B502" t="s">
        <v>63</v>
      </c>
      <c r="C502" t="s">
        <v>64</v>
      </c>
      <c r="D502">
        <v>501</v>
      </c>
      <c r="E502" s="4">
        <v>42653.704953703702</v>
      </c>
      <c r="F502">
        <v>9.33</v>
      </c>
      <c r="G502">
        <v>16.899999999999999</v>
      </c>
      <c r="H502">
        <v>9.2100000000000009</v>
      </c>
      <c r="I502">
        <v>94.9</v>
      </c>
      <c r="J502">
        <f t="shared" si="58"/>
        <v>0</v>
      </c>
      <c r="K502">
        <f t="shared" si="59"/>
        <v>0</v>
      </c>
      <c r="L502">
        <f t="shared" si="60"/>
        <v>0.01</v>
      </c>
      <c r="M502">
        <f t="shared" si="56"/>
        <v>1</v>
      </c>
      <c r="N502" s="35" t="s">
        <v>65</v>
      </c>
      <c r="O502">
        <f t="shared" si="61"/>
        <v>5.9999999999998721E-2</v>
      </c>
      <c r="P502">
        <f t="shared" si="62"/>
        <v>9.0000000000001634E-2</v>
      </c>
      <c r="Q502" t="s">
        <v>69</v>
      </c>
      <c r="R502" s="2">
        <f t="shared" si="63"/>
        <v>1.0416666664241347E-2</v>
      </c>
      <c r="S502" s="4">
        <f t="shared" si="57"/>
        <v>42653.708333333328</v>
      </c>
    </row>
    <row r="503" spans="1:19" x14ac:dyDescent="0.35">
      <c r="A503">
        <v>2016</v>
      </c>
      <c r="B503" t="s">
        <v>63</v>
      </c>
      <c r="C503" t="s">
        <v>64</v>
      </c>
      <c r="D503">
        <v>502</v>
      </c>
      <c r="E503" s="4">
        <v>42653.715370370373</v>
      </c>
      <c r="F503">
        <v>9.24</v>
      </c>
      <c r="G503">
        <v>16.84</v>
      </c>
      <c r="H503">
        <v>9.1199999999999992</v>
      </c>
      <c r="I503">
        <v>93.9</v>
      </c>
      <c r="J503">
        <f t="shared" si="58"/>
        <v>0</v>
      </c>
      <c r="K503">
        <f t="shared" si="59"/>
        <v>0</v>
      </c>
      <c r="L503">
        <f t="shared" si="60"/>
        <v>0.01</v>
      </c>
      <c r="M503">
        <f t="shared" si="56"/>
        <v>1</v>
      </c>
      <c r="N503" s="35" t="s">
        <v>65</v>
      </c>
      <c r="O503">
        <f t="shared" si="61"/>
        <v>7.9999999999998295E-2</v>
      </c>
      <c r="P503">
        <f t="shared" si="62"/>
        <v>0</v>
      </c>
      <c r="Q503" t="s">
        <v>69</v>
      </c>
      <c r="R503" s="2">
        <f t="shared" si="63"/>
        <v>1.0416666671517305E-2</v>
      </c>
      <c r="S503" s="4">
        <f t="shared" si="57"/>
        <v>42653.71875</v>
      </c>
    </row>
    <row r="504" spans="1:19" x14ac:dyDescent="0.35">
      <c r="A504">
        <v>2016</v>
      </c>
      <c r="B504" t="s">
        <v>63</v>
      </c>
      <c r="C504" t="s">
        <v>64</v>
      </c>
      <c r="D504">
        <v>503</v>
      </c>
      <c r="E504" s="4">
        <v>42653.725787037038</v>
      </c>
      <c r="F504">
        <v>9.24</v>
      </c>
      <c r="G504">
        <v>16.760000000000002</v>
      </c>
      <c r="H504">
        <v>9.1199999999999992</v>
      </c>
      <c r="I504">
        <v>93.7</v>
      </c>
      <c r="J504">
        <f t="shared" si="58"/>
        <v>0</v>
      </c>
      <c r="K504">
        <f t="shared" si="59"/>
        <v>0</v>
      </c>
      <c r="L504">
        <f t="shared" si="60"/>
        <v>0.01</v>
      </c>
      <c r="M504">
        <f t="shared" si="56"/>
        <v>1</v>
      </c>
      <c r="N504" s="35" t="s">
        <v>65</v>
      </c>
      <c r="O504">
        <f t="shared" si="61"/>
        <v>8.0000000000001847E-2</v>
      </c>
      <c r="P504">
        <f t="shared" si="62"/>
        <v>4.9999999999998934E-2</v>
      </c>
      <c r="Q504" t="s">
        <v>69</v>
      </c>
      <c r="R504" s="2">
        <f t="shared" si="63"/>
        <v>1.0416666664241347E-2</v>
      </c>
      <c r="S504" s="4">
        <f t="shared" si="57"/>
        <v>42653.729166666664</v>
      </c>
    </row>
    <row r="505" spans="1:19" x14ac:dyDescent="0.35">
      <c r="A505">
        <v>2016</v>
      </c>
      <c r="B505" t="s">
        <v>63</v>
      </c>
      <c r="C505" t="s">
        <v>64</v>
      </c>
      <c r="D505">
        <v>504</v>
      </c>
      <c r="E505" s="4">
        <v>42653.736203703702</v>
      </c>
      <c r="F505">
        <v>9.19</v>
      </c>
      <c r="G505">
        <v>16.68</v>
      </c>
      <c r="H505">
        <v>9.07</v>
      </c>
      <c r="I505">
        <v>93.1</v>
      </c>
      <c r="J505">
        <f t="shared" si="58"/>
        <v>0</v>
      </c>
      <c r="K505">
        <f t="shared" si="59"/>
        <v>0</v>
      </c>
      <c r="L505">
        <f t="shared" si="60"/>
        <v>0.01</v>
      </c>
      <c r="M505">
        <f t="shared" si="56"/>
        <v>1</v>
      </c>
      <c r="N505" s="35" t="s">
        <v>65</v>
      </c>
      <c r="O505">
        <f t="shared" si="61"/>
        <v>7.9999999999998295E-2</v>
      </c>
      <c r="P505">
        <f t="shared" si="62"/>
        <v>7.0000000000000284E-2</v>
      </c>
      <c r="Q505" t="s">
        <v>69</v>
      </c>
      <c r="R505" s="2">
        <f t="shared" si="63"/>
        <v>1.0416666664241347E-2</v>
      </c>
      <c r="S505" s="4">
        <f t="shared" si="57"/>
        <v>42653.739583333328</v>
      </c>
    </row>
    <row r="506" spans="1:19" x14ac:dyDescent="0.35">
      <c r="A506">
        <v>2016</v>
      </c>
      <c r="B506" t="s">
        <v>63</v>
      </c>
      <c r="C506" t="s">
        <v>64</v>
      </c>
      <c r="D506">
        <v>505</v>
      </c>
      <c r="E506" s="4">
        <v>42653.746620370373</v>
      </c>
      <c r="F506">
        <v>9.1199999999999992</v>
      </c>
      <c r="G506">
        <v>16.600000000000001</v>
      </c>
      <c r="H506">
        <v>9</v>
      </c>
      <c r="I506">
        <v>92.2</v>
      </c>
      <c r="J506">
        <f t="shared" si="58"/>
        <v>0</v>
      </c>
      <c r="K506">
        <f t="shared" si="59"/>
        <v>0</v>
      </c>
      <c r="L506">
        <f t="shared" si="60"/>
        <v>0.01</v>
      </c>
      <c r="M506">
        <f t="shared" si="56"/>
        <v>1</v>
      </c>
      <c r="N506" s="35" t="s">
        <v>65</v>
      </c>
      <c r="O506">
        <f t="shared" si="61"/>
        <v>8.0000000000001847E-2</v>
      </c>
      <c r="P506">
        <f t="shared" si="62"/>
        <v>2.9999999999999361E-2</v>
      </c>
      <c r="Q506" t="s">
        <v>69</v>
      </c>
      <c r="R506" s="2">
        <f t="shared" si="63"/>
        <v>1.0416666671517305E-2</v>
      </c>
      <c r="S506" s="4">
        <f t="shared" si="57"/>
        <v>42653.75</v>
      </c>
    </row>
    <row r="507" spans="1:19" x14ac:dyDescent="0.35">
      <c r="A507">
        <v>2016</v>
      </c>
      <c r="B507" t="s">
        <v>63</v>
      </c>
      <c r="C507" t="s">
        <v>64</v>
      </c>
      <c r="D507">
        <v>506</v>
      </c>
      <c r="E507" s="4">
        <v>42653.757037037038</v>
      </c>
      <c r="F507">
        <v>9.09</v>
      </c>
      <c r="G507">
        <v>16.52</v>
      </c>
      <c r="H507">
        <v>8.9700000000000006</v>
      </c>
      <c r="I507">
        <v>91.8</v>
      </c>
      <c r="J507">
        <f t="shared" si="58"/>
        <v>0</v>
      </c>
      <c r="K507">
        <f t="shared" si="59"/>
        <v>0</v>
      </c>
      <c r="L507">
        <f t="shared" si="60"/>
        <v>0.01</v>
      </c>
      <c r="M507">
        <f t="shared" si="56"/>
        <v>1</v>
      </c>
      <c r="N507" s="35" t="s">
        <v>65</v>
      </c>
      <c r="O507">
        <f t="shared" si="61"/>
        <v>7.9999999999998295E-2</v>
      </c>
      <c r="P507">
        <f t="shared" si="62"/>
        <v>5.0000000000000711E-2</v>
      </c>
      <c r="Q507" t="s">
        <v>69</v>
      </c>
      <c r="R507" s="2">
        <f t="shared" si="63"/>
        <v>1.0416666664241347E-2</v>
      </c>
      <c r="S507" s="4">
        <f t="shared" si="57"/>
        <v>42653.760416666664</v>
      </c>
    </row>
    <row r="508" spans="1:19" x14ac:dyDescent="0.35">
      <c r="A508">
        <v>2016</v>
      </c>
      <c r="B508" t="s">
        <v>63</v>
      </c>
      <c r="C508" t="s">
        <v>64</v>
      </c>
      <c r="D508">
        <v>507</v>
      </c>
      <c r="E508" s="4">
        <v>42653.767453703702</v>
      </c>
      <c r="F508">
        <v>9.0399999999999991</v>
      </c>
      <c r="G508">
        <v>16.440000000000001</v>
      </c>
      <c r="H508">
        <v>8.92</v>
      </c>
      <c r="I508">
        <v>91.1</v>
      </c>
      <c r="J508">
        <f t="shared" si="58"/>
        <v>0</v>
      </c>
      <c r="K508">
        <f t="shared" si="59"/>
        <v>0</v>
      </c>
      <c r="L508">
        <f t="shared" si="60"/>
        <v>0.01</v>
      </c>
      <c r="M508">
        <f t="shared" si="56"/>
        <v>1</v>
      </c>
      <c r="N508" s="35" t="s">
        <v>65</v>
      </c>
      <c r="O508">
        <f t="shared" si="61"/>
        <v>8.0000000000001847E-2</v>
      </c>
      <c r="P508">
        <f t="shared" si="62"/>
        <v>0.10999999999999943</v>
      </c>
      <c r="Q508" t="s">
        <v>69</v>
      </c>
      <c r="R508" s="2">
        <f t="shared" si="63"/>
        <v>1.0416666664241347E-2</v>
      </c>
      <c r="S508" s="4">
        <f t="shared" si="57"/>
        <v>42653.770833333328</v>
      </c>
    </row>
    <row r="509" spans="1:19" x14ac:dyDescent="0.35">
      <c r="A509">
        <v>2016</v>
      </c>
      <c r="B509" t="s">
        <v>63</v>
      </c>
      <c r="C509" t="s">
        <v>64</v>
      </c>
      <c r="D509">
        <v>508</v>
      </c>
      <c r="E509" s="4">
        <v>42653.777870370373</v>
      </c>
      <c r="F509">
        <v>8.93</v>
      </c>
      <c r="G509">
        <v>16.36</v>
      </c>
      <c r="H509">
        <v>8.81</v>
      </c>
      <c r="I509">
        <v>89.8</v>
      </c>
      <c r="J509">
        <f t="shared" si="58"/>
        <v>0</v>
      </c>
      <c r="K509">
        <f t="shared" si="59"/>
        <v>0</v>
      </c>
      <c r="L509">
        <f t="shared" si="60"/>
        <v>0.01</v>
      </c>
      <c r="M509">
        <f t="shared" si="56"/>
        <v>1</v>
      </c>
      <c r="N509" s="35" t="s">
        <v>65</v>
      </c>
      <c r="O509">
        <f t="shared" si="61"/>
        <v>7.9999999999998295E-2</v>
      </c>
      <c r="P509">
        <f t="shared" si="62"/>
        <v>4.0000000000000924E-2</v>
      </c>
      <c r="Q509" t="s">
        <v>69</v>
      </c>
      <c r="R509" s="2">
        <f t="shared" si="63"/>
        <v>1.0416666671517305E-2</v>
      </c>
      <c r="S509" s="4">
        <f t="shared" si="57"/>
        <v>42653.78125</v>
      </c>
    </row>
    <row r="510" spans="1:19" x14ac:dyDescent="0.35">
      <c r="A510">
        <v>2016</v>
      </c>
      <c r="B510" t="s">
        <v>63</v>
      </c>
      <c r="C510" t="s">
        <v>64</v>
      </c>
      <c r="D510">
        <v>509</v>
      </c>
      <c r="E510" s="4">
        <v>42653.788287037038</v>
      </c>
      <c r="F510">
        <v>8.89</v>
      </c>
      <c r="G510">
        <v>16.28</v>
      </c>
      <c r="H510">
        <v>8.77</v>
      </c>
      <c r="I510">
        <v>89.3</v>
      </c>
      <c r="J510">
        <f t="shared" si="58"/>
        <v>0</v>
      </c>
      <c r="K510">
        <f t="shared" si="59"/>
        <v>0</v>
      </c>
      <c r="L510">
        <f t="shared" si="60"/>
        <v>0.01</v>
      </c>
      <c r="M510">
        <f t="shared" si="56"/>
        <v>1</v>
      </c>
      <c r="N510" s="35" t="s">
        <v>65</v>
      </c>
      <c r="O510">
        <f t="shared" si="61"/>
        <v>8.0000000000001847E-2</v>
      </c>
      <c r="P510">
        <f t="shared" si="62"/>
        <v>7.0000000000000284E-2</v>
      </c>
      <c r="Q510" t="s">
        <v>69</v>
      </c>
      <c r="R510" s="2">
        <f t="shared" si="63"/>
        <v>1.0416666664241347E-2</v>
      </c>
      <c r="S510" s="4">
        <f t="shared" si="57"/>
        <v>42653.791666666664</v>
      </c>
    </row>
    <row r="511" spans="1:19" x14ac:dyDescent="0.35">
      <c r="A511">
        <v>2016</v>
      </c>
      <c r="B511" t="s">
        <v>63</v>
      </c>
      <c r="C511" t="s">
        <v>64</v>
      </c>
      <c r="D511">
        <v>510</v>
      </c>
      <c r="E511" s="4">
        <v>42653.798703703702</v>
      </c>
      <c r="F511">
        <v>8.82</v>
      </c>
      <c r="G511">
        <v>16.2</v>
      </c>
      <c r="H511">
        <v>8.6999999999999993</v>
      </c>
      <c r="I511">
        <v>88.4</v>
      </c>
      <c r="J511">
        <f t="shared" si="58"/>
        <v>0</v>
      </c>
      <c r="K511">
        <f t="shared" si="59"/>
        <v>0</v>
      </c>
      <c r="L511">
        <f t="shared" si="60"/>
        <v>0.01</v>
      </c>
      <c r="M511">
        <f t="shared" ref="M511:M574" si="64">COUNTIF(J511:L511,"&gt;0")</f>
        <v>1</v>
      </c>
      <c r="N511" s="35" t="s">
        <v>65</v>
      </c>
      <c r="O511">
        <f t="shared" si="61"/>
        <v>5.9999999999998721E-2</v>
      </c>
      <c r="P511">
        <f t="shared" si="62"/>
        <v>5.9999999999998721E-2</v>
      </c>
      <c r="Q511" t="s">
        <v>69</v>
      </c>
      <c r="R511" s="2">
        <f t="shared" si="63"/>
        <v>1.0416666664241347E-2</v>
      </c>
      <c r="S511" s="4">
        <f t="shared" si="57"/>
        <v>42653.802083333328</v>
      </c>
    </row>
    <row r="512" spans="1:19" x14ac:dyDescent="0.35">
      <c r="A512">
        <v>2016</v>
      </c>
      <c r="B512" t="s">
        <v>63</v>
      </c>
      <c r="C512" t="s">
        <v>64</v>
      </c>
      <c r="D512">
        <v>511</v>
      </c>
      <c r="E512" s="4">
        <v>42653.809120370373</v>
      </c>
      <c r="F512">
        <v>8.76</v>
      </c>
      <c r="G512">
        <v>16.14</v>
      </c>
      <c r="H512">
        <v>8.64</v>
      </c>
      <c r="I512">
        <v>87.7</v>
      </c>
      <c r="J512">
        <f t="shared" si="58"/>
        <v>0</v>
      </c>
      <c r="K512">
        <f t="shared" si="59"/>
        <v>0</v>
      </c>
      <c r="L512">
        <f t="shared" si="60"/>
        <v>0.01</v>
      </c>
      <c r="M512">
        <f t="shared" si="64"/>
        <v>1</v>
      </c>
      <c r="N512" s="35" t="s">
        <v>65</v>
      </c>
      <c r="O512">
        <f t="shared" si="61"/>
        <v>6.0000000000002274E-2</v>
      </c>
      <c r="P512">
        <f t="shared" si="62"/>
        <v>6.0000000000000497E-2</v>
      </c>
      <c r="Q512" t="s">
        <v>69</v>
      </c>
      <c r="R512" s="2">
        <f t="shared" si="63"/>
        <v>1.0416666671517305E-2</v>
      </c>
      <c r="S512" s="4">
        <f t="shared" si="57"/>
        <v>42653.8125</v>
      </c>
    </row>
    <row r="513" spans="1:22" x14ac:dyDescent="0.35">
      <c r="A513">
        <v>2016</v>
      </c>
      <c r="B513" t="s">
        <v>63</v>
      </c>
      <c r="C513" t="s">
        <v>64</v>
      </c>
      <c r="D513">
        <v>512</v>
      </c>
      <c r="E513" s="4">
        <v>42653.819537037038</v>
      </c>
      <c r="F513">
        <v>8.6999999999999993</v>
      </c>
      <c r="G513">
        <v>16.079999999999998</v>
      </c>
      <c r="H513">
        <v>8.58</v>
      </c>
      <c r="I513">
        <v>87</v>
      </c>
      <c r="J513">
        <f t="shared" si="58"/>
        <v>0</v>
      </c>
      <c r="K513">
        <f t="shared" si="59"/>
        <v>0</v>
      </c>
      <c r="L513">
        <f t="shared" si="60"/>
        <v>0.01</v>
      </c>
      <c r="M513">
        <f t="shared" si="64"/>
        <v>1</v>
      </c>
      <c r="N513" s="35" t="s">
        <v>65</v>
      </c>
      <c r="O513">
        <f t="shared" si="61"/>
        <v>3.9999999999999147E-2</v>
      </c>
      <c r="P513">
        <f t="shared" si="62"/>
        <v>0</v>
      </c>
      <c r="Q513" t="s">
        <v>69</v>
      </c>
      <c r="R513" s="2">
        <f t="shared" si="63"/>
        <v>1.0416666664241347E-2</v>
      </c>
      <c r="S513" s="4">
        <f t="shared" si="57"/>
        <v>42653.822916666664</v>
      </c>
    </row>
    <row r="514" spans="1:22" x14ac:dyDescent="0.35">
      <c r="A514">
        <v>2016</v>
      </c>
      <c r="B514" t="s">
        <v>63</v>
      </c>
      <c r="C514" t="s">
        <v>64</v>
      </c>
      <c r="D514">
        <v>513</v>
      </c>
      <c r="E514" s="4">
        <v>42653.829953703702</v>
      </c>
      <c r="F514">
        <v>8.6999999999999993</v>
      </c>
      <c r="G514">
        <v>16.04</v>
      </c>
      <c r="H514">
        <v>8.58</v>
      </c>
      <c r="I514">
        <v>86.9</v>
      </c>
      <c r="J514">
        <f t="shared" si="58"/>
        <v>0</v>
      </c>
      <c r="K514">
        <f t="shared" si="59"/>
        <v>0</v>
      </c>
      <c r="L514">
        <f t="shared" si="60"/>
        <v>0.01</v>
      </c>
      <c r="M514">
        <f t="shared" si="64"/>
        <v>1</v>
      </c>
      <c r="N514" s="35" t="s">
        <v>65</v>
      </c>
      <c r="O514">
        <f t="shared" si="61"/>
        <v>5.9999999999998721E-2</v>
      </c>
      <c r="P514">
        <f t="shared" si="62"/>
        <v>2.9999999999999361E-2</v>
      </c>
      <c r="Q514" t="s">
        <v>69</v>
      </c>
      <c r="R514" s="2">
        <f t="shared" si="63"/>
        <v>1.0416666664241347E-2</v>
      </c>
      <c r="S514" s="4">
        <f t="shared" ref="S514:S577" si="65">MROUND(E514,"0:15")</f>
        <v>42653.833333333328</v>
      </c>
    </row>
    <row r="515" spans="1:22" x14ac:dyDescent="0.35">
      <c r="A515">
        <v>2016</v>
      </c>
      <c r="B515" t="s">
        <v>63</v>
      </c>
      <c r="C515" t="s">
        <v>64</v>
      </c>
      <c r="D515">
        <v>514</v>
      </c>
      <c r="E515" s="4">
        <v>42653.840370370373</v>
      </c>
      <c r="F515">
        <v>8.73</v>
      </c>
      <c r="G515">
        <v>15.98</v>
      </c>
      <c r="H515">
        <v>8.61</v>
      </c>
      <c r="I515">
        <v>87.1</v>
      </c>
      <c r="J515">
        <f t="shared" ref="J515:J578" si="66">IF(G515="",0.5,IF(G515&lt;=0,2,IF(G515&gt;=40,2, IF(AND(G515&gt;0,G515&lt;1),5,IF(AND(G515&gt;35,G515&lt;40),5,IF(O515&gt;=1.5,1.5,0))))))</f>
        <v>0</v>
      </c>
      <c r="K515">
        <f t="shared" ref="K515:K578" si="67">IF(H515="",0.5,IF(H515&lt;=0.1,2,IF(H515&gt;=20,2, IF(AND(H515&gt;0.1,H515&lt;0.2),5,IF(AND(H515&gt;16,H515&lt;20),5,IF(P515&gt;=2,1.5,0))))))</f>
        <v>0</v>
      </c>
      <c r="L515">
        <f t="shared" ref="L515:L578" si="68">IF(A515="",0.5,IF(B515="",0.5,IF(C515="",0.5,IF(E515="",0.5,IF(Q515="Y",0.01,0)))))</f>
        <v>0.01</v>
      </c>
      <c r="M515">
        <f t="shared" si="64"/>
        <v>1</v>
      </c>
      <c r="N515" s="35" t="s">
        <v>65</v>
      </c>
      <c r="O515">
        <f t="shared" ref="O515:O578" si="69">IF(G515="","",ABS(G516-G515))</f>
        <v>1.9999999999999574E-2</v>
      </c>
      <c r="P515">
        <f t="shared" ref="P515:P578" si="70">IF(H515="","",ABS(H516-H515))</f>
        <v>8.0000000000000071E-2</v>
      </c>
      <c r="Q515" t="s">
        <v>69</v>
      </c>
      <c r="R515" s="2">
        <f t="shared" ref="R515:R578" si="71">E515-E514</f>
        <v>1.0416666671517305E-2</v>
      </c>
      <c r="S515" s="4">
        <f t="shared" si="65"/>
        <v>42653.84375</v>
      </c>
    </row>
    <row r="516" spans="1:22" x14ac:dyDescent="0.35">
      <c r="A516">
        <v>2016</v>
      </c>
      <c r="B516" t="s">
        <v>63</v>
      </c>
      <c r="C516" t="s">
        <v>64</v>
      </c>
      <c r="D516">
        <v>515</v>
      </c>
      <c r="E516" s="4">
        <v>42653.850787037038</v>
      </c>
      <c r="F516">
        <v>8.65</v>
      </c>
      <c r="G516">
        <v>15.96</v>
      </c>
      <c r="H516">
        <v>8.5299999999999994</v>
      </c>
      <c r="I516">
        <v>86.3</v>
      </c>
      <c r="J516">
        <f t="shared" si="66"/>
        <v>0</v>
      </c>
      <c r="K516">
        <f t="shared" si="67"/>
        <v>0</v>
      </c>
      <c r="L516">
        <f t="shared" si="68"/>
        <v>0.01</v>
      </c>
      <c r="M516">
        <f t="shared" si="64"/>
        <v>1</v>
      </c>
      <c r="N516" s="35" t="s">
        <v>65</v>
      </c>
      <c r="O516">
        <f t="shared" si="69"/>
        <v>4.0000000000000924E-2</v>
      </c>
      <c r="P516">
        <f t="shared" si="70"/>
        <v>3.0000000000001137E-2</v>
      </c>
      <c r="Q516" t="s">
        <v>69</v>
      </c>
      <c r="R516" s="2">
        <f t="shared" si="71"/>
        <v>1.0416666664241347E-2</v>
      </c>
      <c r="S516" s="4">
        <f t="shared" si="65"/>
        <v>42653.854166666664</v>
      </c>
    </row>
    <row r="517" spans="1:22" x14ac:dyDescent="0.35">
      <c r="A517">
        <v>2016</v>
      </c>
      <c r="B517" t="s">
        <v>63</v>
      </c>
      <c r="C517" t="s">
        <v>64</v>
      </c>
      <c r="D517">
        <v>516</v>
      </c>
      <c r="E517" s="4">
        <v>42653.861203703702</v>
      </c>
      <c r="F517">
        <v>8.68</v>
      </c>
      <c r="G517">
        <v>15.92</v>
      </c>
      <c r="H517">
        <v>8.56</v>
      </c>
      <c r="I517">
        <v>86.5</v>
      </c>
      <c r="J517">
        <f t="shared" si="66"/>
        <v>0</v>
      </c>
      <c r="K517">
        <f t="shared" si="67"/>
        <v>0</v>
      </c>
      <c r="L517">
        <f t="shared" si="68"/>
        <v>0.01</v>
      </c>
      <c r="M517">
        <f t="shared" si="64"/>
        <v>1</v>
      </c>
      <c r="N517" s="35" t="s">
        <v>65</v>
      </c>
      <c r="O517">
        <f t="shared" si="69"/>
        <v>3.9999999999999147E-2</v>
      </c>
      <c r="P517">
        <f t="shared" si="70"/>
        <v>9.9999999999997868E-3</v>
      </c>
      <c r="Q517" t="s">
        <v>69</v>
      </c>
      <c r="R517" s="2">
        <f t="shared" si="71"/>
        <v>1.0416666664241347E-2</v>
      </c>
      <c r="S517" s="4">
        <f t="shared" si="65"/>
        <v>42653.864583333328</v>
      </c>
    </row>
    <row r="518" spans="1:22" x14ac:dyDescent="0.35">
      <c r="A518">
        <v>2016</v>
      </c>
      <c r="B518" t="s">
        <v>63</v>
      </c>
      <c r="C518" t="s">
        <v>64</v>
      </c>
      <c r="D518">
        <v>517</v>
      </c>
      <c r="E518" s="4">
        <v>42653.871620370373</v>
      </c>
      <c r="F518">
        <v>8.67</v>
      </c>
      <c r="G518">
        <v>15.88</v>
      </c>
      <c r="H518">
        <v>8.5500000000000007</v>
      </c>
      <c r="I518">
        <v>86.3</v>
      </c>
      <c r="J518">
        <f t="shared" si="66"/>
        <v>0</v>
      </c>
      <c r="K518">
        <f t="shared" si="67"/>
        <v>0</v>
      </c>
      <c r="L518">
        <f t="shared" si="68"/>
        <v>0.01</v>
      </c>
      <c r="M518">
        <f t="shared" si="64"/>
        <v>1</v>
      </c>
      <c r="N518" s="35" t="s">
        <v>65</v>
      </c>
      <c r="O518">
        <f t="shared" si="69"/>
        <v>4.0000000000000924E-2</v>
      </c>
      <c r="P518">
        <f t="shared" si="70"/>
        <v>1.0000000000001563E-2</v>
      </c>
      <c r="Q518" t="s">
        <v>69</v>
      </c>
      <c r="R518" s="2">
        <f t="shared" si="71"/>
        <v>1.0416666671517305E-2</v>
      </c>
      <c r="S518" s="4">
        <f t="shared" si="65"/>
        <v>42653.875</v>
      </c>
    </row>
    <row r="519" spans="1:22" x14ac:dyDescent="0.35">
      <c r="A519">
        <v>2016</v>
      </c>
      <c r="B519" t="s">
        <v>63</v>
      </c>
      <c r="C519" t="s">
        <v>64</v>
      </c>
      <c r="D519">
        <v>518</v>
      </c>
      <c r="E519" s="4">
        <v>42653.882037037038</v>
      </c>
      <c r="F519">
        <v>8.66</v>
      </c>
      <c r="G519">
        <v>15.84</v>
      </c>
      <c r="H519">
        <v>8.5399999999999991</v>
      </c>
      <c r="I519">
        <v>86.2</v>
      </c>
      <c r="J519">
        <f t="shared" si="66"/>
        <v>0</v>
      </c>
      <c r="K519">
        <f t="shared" si="67"/>
        <v>0</v>
      </c>
      <c r="L519">
        <f t="shared" si="68"/>
        <v>0.01</v>
      </c>
      <c r="M519">
        <f t="shared" si="64"/>
        <v>1</v>
      </c>
      <c r="N519" s="35" t="s">
        <v>65</v>
      </c>
      <c r="O519">
        <f t="shared" si="69"/>
        <v>3.9999999999999147E-2</v>
      </c>
      <c r="P519">
        <f t="shared" si="70"/>
        <v>9.9999999999997868E-3</v>
      </c>
      <c r="Q519" t="s">
        <v>69</v>
      </c>
      <c r="R519" s="2">
        <f t="shared" si="71"/>
        <v>1.0416666664241347E-2</v>
      </c>
      <c r="S519" s="4">
        <f t="shared" si="65"/>
        <v>42653.885416666664</v>
      </c>
    </row>
    <row r="520" spans="1:22" x14ac:dyDescent="0.35">
      <c r="A520">
        <v>2016</v>
      </c>
      <c r="B520" t="s">
        <v>63</v>
      </c>
      <c r="C520" t="s">
        <v>64</v>
      </c>
      <c r="D520">
        <v>519</v>
      </c>
      <c r="E520" s="4">
        <v>42653.892453703702</v>
      </c>
      <c r="F520">
        <v>8.64</v>
      </c>
      <c r="G520">
        <v>15.8</v>
      </c>
      <c r="H520">
        <v>8.5299999999999994</v>
      </c>
      <c r="I520">
        <v>85.9</v>
      </c>
      <c r="J520">
        <f t="shared" si="66"/>
        <v>0</v>
      </c>
      <c r="K520">
        <f t="shared" si="67"/>
        <v>0</v>
      </c>
      <c r="L520">
        <f t="shared" si="68"/>
        <v>0.01</v>
      </c>
      <c r="M520">
        <f t="shared" si="64"/>
        <v>1</v>
      </c>
      <c r="N520" s="35" t="s">
        <v>65</v>
      </c>
      <c r="O520">
        <f t="shared" si="69"/>
        <v>2.000000000000135E-2</v>
      </c>
      <c r="P520">
        <f t="shared" si="70"/>
        <v>0</v>
      </c>
      <c r="Q520" t="s">
        <v>69</v>
      </c>
      <c r="R520" s="2">
        <f t="shared" si="71"/>
        <v>1.0416666664241347E-2</v>
      </c>
      <c r="S520" s="4">
        <f t="shared" si="65"/>
        <v>42653.895833333328</v>
      </c>
    </row>
    <row r="521" spans="1:22" x14ac:dyDescent="0.35">
      <c r="A521">
        <v>2016</v>
      </c>
      <c r="B521" t="s">
        <v>63</v>
      </c>
      <c r="C521" t="s">
        <v>64</v>
      </c>
      <c r="D521">
        <v>520</v>
      </c>
      <c r="E521" s="4">
        <v>42653.902870370373</v>
      </c>
      <c r="F521">
        <v>8.65</v>
      </c>
      <c r="G521">
        <v>15.78</v>
      </c>
      <c r="H521">
        <v>8.5299999999999994</v>
      </c>
      <c r="I521">
        <v>86</v>
      </c>
      <c r="J521">
        <f t="shared" si="66"/>
        <v>0</v>
      </c>
      <c r="K521">
        <f t="shared" si="67"/>
        <v>0</v>
      </c>
      <c r="L521">
        <f t="shared" si="68"/>
        <v>0.01</v>
      </c>
      <c r="M521">
        <f t="shared" si="64"/>
        <v>1</v>
      </c>
      <c r="N521" s="35" t="s">
        <v>65</v>
      </c>
      <c r="O521">
        <f t="shared" si="69"/>
        <v>1.9999999999999574E-2</v>
      </c>
      <c r="P521">
        <f t="shared" si="70"/>
        <v>5.9999999999998721E-2</v>
      </c>
      <c r="Q521" t="s">
        <v>69</v>
      </c>
      <c r="R521" s="2">
        <f t="shared" si="71"/>
        <v>1.0416666671517305E-2</v>
      </c>
      <c r="S521" s="4">
        <f t="shared" si="65"/>
        <v>42653.90625</v>
      </c>
    </row>
    <row r="522" spans="1:22" x14ac:dyDescent="0.35">
      <c r="A522">
        <v>2016</v>
      </c>
      <c r="B522" t="s">
        <v>63</v>
      </c>
      <c r="C522" t="s">
        <v>64</v>
      </c>
      <c r="D522">
        <v>521</v>
      </c>
      <c r="E522" s="4">
        <v>42653.913287037038</v>
      </c>
      <c r="F522">
        <v>8.58</v>
      </c>
      <c r="G522">
        <v>15.76</v>
      </c>
      <c r="H522">
        <v>8.4700000000000006</v>
      </c>
      <c r="I522">
        <v>85.2</v>
      </c>
      <c r="J522">
        <f t="shared" si="66"/>
        <v>0</v>
      </c>
      <c r="K522">
        <f t="shared" si="67"/>
        <v>0</v>
      </c>
      <c r="L522">
        <f t="shared" si="68"/>
        <v>0.01</v>
      </c>
      <c r="M522">
        <f t="shared" si="64"/>
        <v>1</v>
      </c>
      <c r="N522" s="35" t="s">
        <v>65</v>
      </c>
      <c r="O522">
        <f t="shared" si="69"/>
        <v>1.9999999999999574E-2</v>
      </c>
      <c r="P522">
        <f t="shared" si="70"/>
        <v>5.9999999999998721E-2</v>
      </c>
      <c r="Q522" t="s">
        <v>69</v>
      </c>
      <c r="R522" s="2">
        <f t="shared" si="71"/>
        <v>1.0416666664241347E-2</v>
      </c>
      <c r="S522" s="4">
        <f t="shared" si="65"/>
        <v>42653.916666666664</v>
      </c>
      <c r="U522" s="5"/>
      <c r="V522" s="6"/>
    </row>
    <row r="523" spans="1:22" x14ac:dyDescent="0.35">
      <c r="A523">
        <v>2016</v>
      </c>
      <c r="B523" t="s">
        <v>63</v>
      </c>
      <c r="C523" t="s">
        <v>64</v>
      </c>
      <c r="D523">
        <v>522</v>
      </c>
      <c r="E523" s="4">
        <v>42653.923703703702</v>
      </c>
      <c r="F523">
        <v>8.65</v>
      </c>
      <c r="G523">
        <v>15.74</v>
      </c>
      <c r="H523">
        <v>8.5299999999999994</v>
      </c>
      <c r="I523">
        <v>85.9</v>
      </c>
      <c r="J523">
        <f t="shared" si="66"/>
        <v>0</v>
      </c>
      <c r="K523">
        <f t="shared" si="67"/>
        <v>0</v>
      </c>
      <c r="L523">
        <f t="shared" si="68"/>
        <v>0.01</v>
      </c>
      <c r="M523">
        <f t="shared" si="64"/>
        <v>1</v>
      </c>
      <c r="N523" s="35" t="s">
        <v>65</v>
      </c>
      <c r="O523">
        <f t="shared" si="69"/>
        <v>4.0000000000000924E-2</v>
      </c>
      <c r="P523">
        <f t="shared" si="70"/>
        <v>3.0000000000001137E-2</v>
      </c>
      <c r="Q523" t="s">
        <v>69</v>
      </c>
      <c r="R523" s="2">
        <f t="shared" si="71"/>
        <v>1.0416666664241347E-2</v>
      </c>
      <c r="S523" s="4">
        <f t="shared" si="65"/>
        <v>42653.927083333328</v>
      </c>
    </row>
    <row r="524" spans="1:22" x14ac:dyDescent="0.35">
      <c r="A524">
        <v>2016</v>
      </c>
      <c r="B524" t="s">
        <v>63</v>
      </c>
      <c r="C524" t="s">
        <v>64</v>
      </c>
      <c r="D524">
        <v>523</v>
      </c>
      <c r="E524" s="4">
        <v>42653.934120370373</v>
      </c>
      <c r="F524">
        <v>8.68</v>
      </c>
      <c r="G524">
        <v>15.7</v>
      </c>
      <c r="H524">
        <v>8.56</v>
      </c>
      <c r="I524">
        <v>86.1</v>
      </c>
      <c r="J524">
        <f t="shared" si="66"/>
        <v>0</v>
      </c>
      <c r="K524">
        <f t="shared" si="67"/>
        <v>0</v>
      </c>
      <c r="L524">
        <f t="shared" si="68"/>
        <v>0.01</v>
      </c>
      <c r="M524">
        <f t="shared" si="64"/>
        <v>1</v>
      </c>
      <c r="N524" s="35" t="s">
        <v>65</v>
      </c>
      <c r="O524">
        <f t="shared" si="69"/>
        <v>3.9999999999999147E-2</v>
      </c>
      <c r="P524">
        <f t="shared" si="70"/>
        <v>3.0000000000001137E-2</v>
      </c>
      <c r="Q524" t="s">
        <v>69</v>
      </c>
      <c r="R524" s="2">
        <f t="shared" si="71"/>
        <v>1.0416666671517305E-2</v>
      </c>
      <c r="S524" s="4">
        <f t="shared" si="65"/>
        <v>42653.9375</v>
      </c>
    </row>
    <row r="525" spans="1:22" x14ac:dyDescent="0.35">
      <c r="A525">
        <v>2016</v>
      </c>
      <c r="B525" t="s">
        <v>63</v>
      </c>
      <c r="C525" t="s">
        <v>64</v>
      </c>
      <c r="D525">
        <v>524</v>
      </c>
      <c r="E525" s="4">
        <v>42653.944537037038</v>
      </c>
      <c r="F525">
        <v>8.64</v>
      </c>
      <c r="G525">
        <v>15.66</v>
      </c>
      <c r="H525">
        <v>8.5299999999999994</v>
      </c>
      <c r="I525">
        <v>85.6</v>
      </c>
      <c r="J525">
        <f t="shared" si="66"/>
        <v>0</v>
      </c>
      <c r="K525">
        <f t="shared" si="67"/>
        <v>0</v>
      </c>
      <c r="L525">
        <f t="shared" si="68"/>
        <v>0.01</v>
      </c>
      <c r="M525">
        <f t="shared" si="64"/>
        <v>1</v>
      </c>
      <c r="N525" s="35" t="s">
        <v>65</v>
      </c>
      <c r="O525">
        <f t="shared" si="69"/>
        <v>1.9999999999999574E-2</v>
      </c>
      <c r="P525">
        <f t="shared" si="70"/>
        <v>5.0000000000000711E-2</v>
      </c>
      <c r="Q525" t="s">
        <v>69</v>
      </c>
      <c r="R525" s="2">
        <f t="shared" si="71"/>
        <v>1.0416666664241347E-2</v>
      </c>
      <c r="S525" s="4">
        <f t="shared" si="65"/>
        <v>42653.947916666664</v>
      </c>
    </row>
    <row r="526" spans="1:22" x14ac:dyDescent="0.35">
      <c r="A526">
        <v>2016</v>
      </c>
      <c r="B526" t="s">
        <v>63</v>
      </c>
      <c r="C526" t="s">
        <v>64</v>
      </c>
      <c r="D526">
        <v>525</v>
      </c>
      <c r="E526" s="4">
        <v>42653.954953703702</v>
      </c>
      <c r="F526">
        <v>8.6999999999999993</v>
      </c>
      <c r="G526">
        <v>15.64</v>
      </c>
      <c r="H526">
        <v>8.58</v>
      </c>
      <c r="I526">
        <v>86.2</v>
      </c>
      <c r="J526">
        <f t="shared" si="66"/>
        <v>0</v>
      </c>
      <c r="K526">
        <f t="shared" si="67"/>
        <v>0</v>
      </c>
      <c r="L526">
        <f t="shared" si="68"/>
        <v>0.01</v>
      </c>
      <c r="M526">
        <f t="shared" si="64"/>
        <v>1</v>
      </c>
      <c r="N526" s="35" t="s">
        <v>65</v>
      </c>
      <c r="O526">
        <f t="shared" si="69"/>
        <v>2.000000000000135E-2</v>
      </c>
      <c r="P526">
        <f t="shared" si="70"/>
        <v>1.9999999999999574E-2</v>
      </c>
      <c r="Q526" t="s">
        <v>69</v>
      </c>
      <c r="R526" s="2">
        <f t="shared" si="71"/>
        <v>1.0416666664241347E-2</v>
      </c>
      <c r="S526" s="4">
        <f t="shared" si="65"/>
        <v>42653.958333333328</v>
      </c>
    </row>
    <row r="527" spans="1:22" x14ac:dyDescent="0.35">
      <c r="A527">
        <v>2016</v>
      </c>
      <c r="B527" t="s">
        <v>63</v>
      </c>
      <c r="C527" t="s">
        <v>64</v>
      </c>
      <c r="D527">
        <v>526</v>
      </c>
      <c r="E527" s="4">
        <v>42653.965370370373</v>
      </c>
      <c r="F527">
        <v>8.68</v>
      </c>
      <c r="G527">
        <v>15.62</v>
      </c>
      <c r="H527">
        <v>8.56</v>
      </c>
      <c r="I527">
        <v>86</v>
      </c>
      <c r="J527">
        <f t="shared" si="66"/>
        <v>0</v>
      </c>
      <c r="K527">
        <f t="shared" si="67"/>
        <v>0</v>
      </c>
      <c r="L527">
        <f t="shared" si="68"/>
        <v>0.01</v>
      </c>
      <c r="M527">
        <f t="shared" si="64"/>
        <v>1</v>
      </c>
      <c r="N527" s="35" t="s">
        <v>65</v>
      </c>
      <c r="O527">
        <f t="shared" si="69"/>
        <v>3.9999999999999147E-2</v>
      </c>
      <c r="P527">
        <f t="shared" si="70"/>
        <v>3.0000000000001137E-2</v>
      </c>
      <c r="Q527" t="s">
        <v>69</v>
      </c>
      <c r="R527" s="2">
        <f t="shared" si="71"/>
        <v>1.0416666671517305E-2</v>
      </c>
      <c r="S527" s="4">
        <f t="shared" si="65"/>
        <v>42653.96875</v>
      </c>
    </row>
    <row r="528" spans="1:22" x14ac:dyDescent="0.35">
      <c r="A528">
        <v>2016</v>
      </c>
      <c r="B528" t="s">
        <v>63</v>
      </c>
      <c r="C528" t="s">
        <v>64</v>
      </c>
      <c r="D528">
        <v>527</v>
      </c>
      <c r="E528" s="4">
        <v>42653.975787037038</v>
      </c>
      <c r="F528">
        <v>8.65</v>
      </c>
      <c r="G528">
        <v>15.58</v>
      </c>
      <c r="H528">
        <v>8.5299999999999994</v>
      </c>
      <c r="I528">
        <v>85.6</v>
      </c>
      <c r="J528">
        <f t="shared" si="66"/>
        <v>0</v>
      </c>
      <c r="K528">
        <f t="shared" si="67"/>
        <v>0</v>
      </c>
      <c r="L528">
        <f t="shared" si="68"/>
        <v>0.01</v>
      </c>
      <c r="M528">
        <f t="shared" si="64"/>
        <v>1</v>
      </c>
      <c r="N528" s="35" t="s">
        <v>65</v>
      </c>
      <c r="O528">
        <f t="shared" si="69"/>
        <v>1.9999999999999574E-2</v>
      </c>
      <c r="P528">
        <f t="shared" si="70"/>
        <v>0</v>
      </c>
      <c r="Q528" t="s">
        <v>69</v>
      </c>
      <c r="R528" s="2">
        <f t="shared" si="71"/>
        <v>1.0416666664241347E-2</v>
      </c>
      <c r="S528" s="4">
        <f t="shared" si="65"/>
        <v>42653.979166666664</v>
      </c>
    </row>
    <row r="529" spans="1:19" x14ac:dyDescent="0.35">
      <c r="A529">
        <v>2016</v>
      </c>
      <c r="B529" t="s">
        <v>63</v>
      </c>
      <c r="C529" t="s">
        <v>64</v>
      </c>
      <c r="D529">
        <v>528</v>
      </c>
      <c r="E529" s="4">
        <v>42653.986203703702</v>
      </c>
      <c r="F529">
        <v>8.64</v>
      </c>
      <c r="G529">
        <v>15.56</v>
      </c>
      <c r="H529">
        <v>8.5299999999999994</v>
      </c>
      <c r="I529">
        <v>85.5</v>
      </c>
      <c r="J529">
        <f t="shared" si="66"/>
        <v>0</v>
      </c>
      <c r="K529">
        <f t="shared" si="67"/>
        <v>0</v>
      </c>
      <c r="L529">
        <f t="shared" si="68"/>
        <v>0.01</v>
      </c>
      <c r="M529">
        <f t="shared" si="64"/>
        <v>1</v>
      </c>
      <c r="N529" s="35" t="s">
        <v>65</v>
      </c>
      <c r="O529">
        <f t="shared" si="69"/>
        <v>2.000000000000135E-2</v>
      </c>
      <c r="P529">
        <f t="shared" si="70"/>
        <v>2.000000000000135E-2</v>
      </c>
      <c r="Q529" t="s">
        <v>69</v>
      </c>
      <c r="R529" s="2">
        <f t="shared" si="71"/>
        <v>1.0416666664241347E-2</v>
      </c>
      <c r="S529" s="4">
        <f t="shared" si="65"/>
        <v>42653.989583333328</v>
      </c>
    </row>
    <row r="530" spans="1:19" x14ac:dyDescent="0.35">
      <c r="A530">
        <v>2016</v>
      </c>
      <c r="B530" t="s">
        <v>63</v>
      </c>
      <c r="C530" t="s">
        <v>64</v>
      </c>
      <c r="D530">
        <v>529</v>
      </c>
      <c r="E530" s="4">
        <v>42653.996620370373</v>
      </c>
      <c r="F530">
        <v>8.67</v>
      </c>
      <c r="G530">
        <v>15.54</v>
      </c>
      <c r="H530">
        <v>8.5500000000000007</v>
      </c>
      <c r="I530">
        <v>85.7</v>
      </c>
      <c r="J530">
        <f t="shared" si="66"/>
        <v>0</v>
      </c>
      <c r="K530">
        <f t="shared" si="67"/>
        <v>0</v>
      </c>
      <c r="L530">
        <f t="shared" si="68"/>
        <v>0.01</v>
      </c>
      <c r="M530">
        <f t="shared" si="64"/>
        <v>1</v>
      </c>
      <c r="N530" s="35" t="s">
        <v>65</v>
      </c>
      <c r="O530">
        <f t="shared" si="69"/>
        <v>1.9999999999999574E-2</v>
      </c>
      <c r="P530">
        <f t="shared" si="70"/>
        <v>2.000000000000135E-2</v>
      </c>
      <c r="Q530" t="s">
        <v>69</v>
      </c>
      <c r="R530" s="2">
        <f t="shared" si="71"/>
        <v>1.0416666671517305E-2</v>
      </c>
      <c r="S530" s="4">
        <f t="shared" si="65"/>
        <v>42654</v>
      </c>
    </row>
    <row r="531" spans="1:19" x14ac:dyDescent="0.35">
      <c r="A531">
        <v>2016</v>
      </c>
      <c r="B531" t="s">
        <v>63</v>
      </c>
      <c r="C531" t="s">
        <v>64</v>
      </c>
      <c r="D531">
        <v>530</v>
      </c>
      <c r="E531" s="4">
        <v>42654.007037037038</v>
      </c>
      <c r="F531">
        <v>8.65</v>
      </c>
      <c r="G531">
        <v>15.52</v>
      </c>
      <c r="H531">
        <v>8.5299999999999994</v>
      </c>
      <c r="I531">
        <v>85.5</v>
      </c>
      <c r="J531">
        <f t="shared" si="66"/>
        <v>0</v>
      </c>
      <c r="K531">
        <f t="shared" si="67"/>
        <v>0</v>
      </c>
      <c r="L531">
        <f t="shared" si="68"/>
        <v>0.01</v>
      </c>
      <c r="M531">
        <f t="shared" si="64"/>
        <v>1</v>
      </c>
      <c r="N531" s="35" t="s">
        <v>65</v>
      </c>
      <c r="O531">
        <f t="shared" si="69"/>
        <v>1.9999999999999574E-2</v>
      </c>
      <c r="P531">
        <f t="shared" si="70"/>
        <v>9.9999999999997868E-3</v>
      </c>
      <c r="Q531" t="s">
        <v>69</v>
      </c>
      <c r="R531" s="2">
        <f t="shared" si="71"/>
        <v>1.0416666664241347E-2</v>
      </c>
      <c r="S531" s="4">
        <f t="shared" si="65"/>
        <v>42654.010416666664</v>
      </c>
    </row>
    <row r="532" spans="1:19" x14ac:dyDescent="0.35">
      <c r="A532">
        <v>2016</v>
      </c>
      <c r="B532" t="s">
        <v>63</v>
      </c>
      <c r="C532" t="s">
        <v>64</v>
      </c>
      <c r="D532">
        <v>531</v>
      </c>
      <c r="E532" s="4">
        <v>42654.017453703702</v>
      </c>
      <c r="F532">
        <v>8.66</v>
      </c>
      <c r="G532">
        <v>15.5</v>
      </c>
      <c r="H532">
        <v>8.5399999999999991</v>
      </c>
      <c r="I532">
        <v>85.6</v>
      </c>
      <c r="J532">
        <f t="shared" si="66"/>
        <v>0</v>
      </c>
      <c r="K532">
        <f t="shared" si="67"/>
        <v>0</v>
      </c>
      <c r="L532">
        <f t="shared" si="68"/>
        <v>0.01</v>
      </c>
      <c r="M532">
        <f t="shared" si="64"/>
        <v>1</v>
      </c>
      <c r="N532" s="35" t="s">
        <v>65</v>
      </c>
      <c r="O532">
        <f t="shared" si="69"/>
        <v>1.9999999999999574E-2</v>
      </c>
      <c r="P532">
        <f t="shared" si="70"/>
        <v>0</v>
      </c>
      <c r="Q532" t="s">
        <v>69</v>
      </c>
      <c r="R532" s="2">
        <f t="shared" si="71"/>
        <v>1.0416666664241347E-2</v>
      </c>
      <c r="S532" s="4">
        <f t="shared" si="65"/>
        <v>42654.020833333328</v>
      </c>
    </row>
    <row r="533" spans="1:19" x14ac:dyDescent="0.35">
      <c r="A533">
        <v>2016</v>
      </c>
      <c r="B533" t="s">
        <v>63</v>
      </c>
      <c r="C533" t="s">
        <v>64</v>
      </c>
      <c r="D533">
        <v>532</v>
      </c>
      <c r="E533" s="4">
        <v>42654.027870370373</v>
      </c>
      <c r="F533">
        <v>8.66</v>
      </c>
      <c r="G533">
        <v>15.48</v>
      </c>
      <c r="H533">
        <v>8.5399999999999991</v>
      </c>
      <c r="I533">
        <v>85.5</v>
      </c>
      <c r="J533">
        <f t="shared" si="66"/>
        <v>0</v>
      </c>
      <c r="K533">
        <f t="shared" si="67"/>
        <v>0</v>
      </c>
      <c r="L533">
        <f t="shared" si="68"/>
        <v>0.01</v>
      </c>
      <c r="M533">
        <f t="shared" si="64"/>
        <v>1</v>
      </c>
      <c r="N533" s="35" t="s">
        <v>65</v>
      </c>
      <c r="O533">
        <f t="shared" si="69"/>
        <v>4.0000000000000924E-2</v>
      </c>
      <c r="P533">
        <f t="shared" si="70"/>
        <v>1.9999999999999574E-2</v>
      </c>
      <c r="Q533" t="s">
        <v>69</v>
      </c>
      <c r="R533" s="2">
        <f t="shared" si="71"/>
        <v>1.0416666671517305E-2</v>
      </c>
      <c r="S533" s="4">
        <f t="shared" si="65"/>
        <v>42654.03125</v>
      </c>
    </row>
    <row r="534" spans="1:19" x14ac:dyDescent="0.35">
      <c r="A534">
        <v>2016</v>
      </c>
      <c r="B534" t="s">
        <v>63</v>
      </c>
      <c r="C534" t="s">
        <v>64</v>
      </c>
      <c r="D534">
        <v>533</v>
      </c>
      <c r="E534" s="4">
        <v>42654.038287037038</v>
      </c>
      <c r="F534">
        <v>8.6300000000000008</v>
      </c>
      <c r="G534">
        <v>15.44</v>
      </c>
      <c r="H534">
        <v>8.52</v>
      </c>
      <c r="I534">
        <v>85.1</v>
      </c>
      <c r="J534">
        <f t="shared" si="66"/>
        <v>0</v>
      </c>
      <c r="K534">
        <f t="shared" si="67"/>
        <v>0</v>
      </c>
      <c r="L534">
        <f t="shared" si="68"/>
        <v>0.01</v>
      </c>
      <c r="M534">
        <f t="shared" si="64"/>
        <v>1</v>
      </c>
      <c r="N534" s="35" t="s">
        <v>65</v>
      </c>
      <c r="O534">
        <f t="shared" si="69"/>
        <v>1.9999999999999574E-2</v>
      </c>
      <c r="P534">
        <f t="shared" si="70"/>
        <v>9.9999999999997868E-3</v>
      </c>
      <c r="Q534" t="s">
        <v>69</v>
      </c>
      <c r="R534" s="2">
        <f t="shared" si="71"/>
        <v>1.0416666664241347E-2</v>
      </c>
      <c r="S534" s="4">
        <f t="shared" si="65"/>
        <v>42654.041666666664</v>
      </c>
    </row>
    <row r="535" spans="1:19" x14ac:dyDescent="0.35">
      <c r="A535">
        <v>2016</v>
      </c>
      <c r="B535" t="s">
        <v>63</v>
      </c>
      <c r="C535" t="s">
        <v>64</v>
      </c>
      <c r="D535">
        <v>534</v>
      </c>
      <c r="E535" s="4">
        <v>42654.048703703702</v>
      </c>
      <c r="F535">
        <v>8.65</v>
      </c>
      <c r="G535">
        <v>15.42</v>
      </c>
      <c r="H535">
        <v>8.5299999999999994</v>
      </c>
      <c r="I535">
        <v>85.3</v>
      </c>
      <c r="J535">
        <f t="shared" si="66"/>
        <v>0</v>
      </c>
      <c r="K535">
        <f t="shared" si="67"/>
        <v>0</v>
      </c>
      <c r="L535">
        <f t="shared" si="68"/>
        <v>0.01</v>
      </c>
      <c r="M535">
        <f t="shared" si="64"/>
        <v>1</v>
      </c>
      <c r="N535" s="35" t="s">
        <v>65</v>
      </c>
      <c r="O535">
        <f t="shared" si="69"/>
        <v>1.9999999999999574E-2</v>
      </c>
      <c r="P535">
        <f t="shared" si="70"/>
        <v>3.9999999999999147E-2</v>
      </c>
      <c r="Q535" t="s">
        <v>69</v>
      </c>
      <c r="R535" s="2">
        <f t="shared" si="71"/>
        <v>1.0416666664241347E-2</v>
      </c>
      <c r="S535" s="4">
        <f t="shared" si="65"/>
        <v>42654.052083333328</v>
      </c>
    </row>
    <row r="536" spans="1:19" x14ac:dyDescent="0.35">
      <c r="A536">
        <v>2016</v>
      </c>
      <c r="B536" t="s">
        <v>63</v>
      </c>
      <c r="C536" t="s">
        <v>64</v>
      </c>
      <c r="D536">
        <v>535</v>
      </c>
      <c r="E536" s="4">
        <v>42654.059120370373</v>
      </c>
      <c r="F536">
        <v>8.6</v>
      </c>
      <c r="G536">
        <v>15.4</v>
      </c>
      <c r="H536">
        <v>8.49</v>
      </c>
      <c r="I536">
        <v>84.8</v>
      </c>
      <c r="J536">
        <f t="shared" si="66"/>
        <v>0</v>
      </c>
      <c r="K536">
        <f t="shared" si="67"/>
        <v>0</v>
      </c>
      <c r="L536">
        <f t="shared" si="68"/>
        <v>0.01</v>
      </c>
      <c r="M536">
        <f t="shared" si="64"/>
        <v>1</v>
      </c>
      <c r="N536" s="35" t="s">
        <v>65</v>
      </c>
      <c r="O536">
        <f t="shared" si="69"/>
        <v>1.9999999999999574E-2</v>
      </c>
      <c r="P536">
        <f t="shared" si="70"/>
        <v>9.9999999999997868E-3</v>
      </c>
      <c r="Q536" t="s">
        <v>69</v>
      </c>
      <c r="R536" s="2">
        <f t="shared" si="71"/>
        <v>1.0416666671517305E-2</v>
      </c>
      <c r="S536" s="4">
        <f t="shared" si="65"/>
        <v>42654.0625</v>
      </c>
    </row>
    <row r="537" spans="1:19" x14ac:dyDescent="0.35">
      <c r="A537">
        <v>2016</v>
      </c>
      <c r="B537" t="s">
        <v>63</v>
      </c>
      <c r="C537" t="s">
        <v>64</v>
      </c>
      <c r="D537">
        <v>536</v>
      </c>
      <c r="E537" s="4">
        <v>42654.069537037038</v>
      </c>
      <c r="F537">
        <v>8.59</v>
      </c>
      <c r="G537">
        <v>15.38</v>
      </c>
      <c r="H537">
        <v>8.48</v>
      </c>
      <c r="I537">
        <v>84.6</v>
      </c>
      <c r="J537">
        <f t="shared" si="66"/>
        <v>0</v>
      </c>
      <c r="K537">
        <f t="shared" si="67"/>
        <v>0</v>
      </c>
      <c r="L537">
        <f t="shared" si="68"/>
        <v>0.01</v>
      </c>
      <c r="M537">
        <f t="shared" si="64"/>
        <v>1</v>
      </c>
      <c r="N537" s="35" t="s">
        <v>65</v>
      </c>
      <c r="O537">
        <f t="shared" si="69"/>
        <v>2.000000000000135E-2</v>
      </c>
      <c r="P537">
        <f t="shared" si="70"/>
        <v>4.9999999999998934E-2</v>
      </c>
      <c r="Q537" t="s">
        <v>69</v>
      </c>
      <c r="R537" s="2">
        <f t="shared" si="71"/>
        <v>1.0416666664241347E-2</v>
      </c>
      <c r="S537" s="4">
        <f t="shared" si="65"/>
        <v>42654.072916666664</v>
      </c>
    </row>
    <row r="538" spans="1:19" x14ac:dyDescent="0.35">
      <c r="A538">
        <v>2016</v>
      </c>
      <c r="B538" t="s">
        <v>63</v>
      </c>
      <c r="C538" t="s">
        <v>64</v>
      </c>
      <c r="D538">
        <v>537</v>
      </c>
      <c r="E538" s="4">
        <v>42654.079953703702</v>
      </c>
      <c r="F538">
        <v>8.64</v>
      </c>
      <c r="G538">
        <v>15.36</v>
      </c>
      <c r="H538">
        <v>8.5299999999999994</v>
      </c>
      <c r="I538">
        <v>85.1</v>
      </c>
      <c r="J538">
        <f t="shared" si="66"/>
        <v>0</v>
      </c>
      <c r="K538">
        <f t="shared" si="67"/>
        <v>0</v>
      </c>
      <c r="L538">
        <f t="shared" si="68"/>
        <v>0.01</v>
      </c>
      <c r="M538">
        <f t="shared" si="64"/>
        <v>1</v>
      </c>
      <c r="N538" s="35" t="s">
        <v>65</v>
      </c>
      <c r="O538">
        <f t="shared" si="69"/>
        <v>1.9999999999999574E-2</v>
      </c>
      <c r="P538">
        <f t="shared" si="70"/>
        <v>3.0000000000001137E-2</v>
      </c>
      <c r="Q538" t="s">
        <v>69</v>
      </c>
      <c r="R538" s="2">
        <f t="shared" si="71"/>
        <v>1.0416666664241347E-2</v>
      </c>
      <c r="S538" s="4">
        <f t="shared" si="65"/>
        <v>42654.083333333328</v>
      </c>
    </row>
    <row r="539" spans="1:19" x14ac:dyDescent="0.35">
      <c r="A539">
        <v>2016</v>
      </c>
      <c r="B539" t="s">
        <v>63</v>
      </c>
      <c r="C539" t="s">
        <v>64</v>
      </c>
      <c r="D539">
        <v>538</v>
      </c>
      <c r="E539" s="4">
        <v>42654.090370370373</v>
      </c>
      <c r="F539">
        <v>8.68</v>
      </c>
      <c r="G539">
        <v>15.34</v>
      </c>
      <c r="H539">
        <v>8.56</v>
      </c>
      <c r="I539">
        <v>85.5</v>
      </c>
      <c r="J539">
        <f t="shared" si="66"/>
        <v>0</v>
      </c>
      <c r="K539">
        <f t="shared" si="67"/>
        <v>0</v>
      </c>
      <c r="L539">
        <f t="shared" si="68"/>
        <v>0.01</v>
      </c>
      <c r="M539">
        <f t="shared" si="64"/>
        <v>1</v>
      </c>
      <c r="N539" s="35" t="s">
        <v>65</v>
      </c>
      <c r="O539">
        <f t="shared" si="69"/>
        <v>1.9999999999999574E-2</v>
      </c>
      <c r="P539">
        <f t="shared" si="70"/>
        <v>8.0000000000000071E-2</v>
      </c>
      <c r="Q539" t="s">
        <v>69</v>
      </c>
      <c r="R539" s="2">
        <f t="shared" si="71"/>
        <v>1.0416666671517305E-2</v>
      </c>
      <c r="S539" s="4">
        <f t="shared" si="65"/>
        <v>42654.09375</v>
      </c>
    </row>
    <row r="540" spans="1:19" x14ac:dyDescent="0.35">
      <c r="A540">
        <v>2016</v>
      </c>
      <c r="B540" t="s">
        <v>63</v>
      </c>
      <c r="C540" t="s">
        <v>64</v>
      </c>
      <c r="D540">
        <v>539</v>
      </c>
      <c r="E540" s="4">
        <v>42654.100787037038</v>
      </c>
      <c r="F540">
        <v>8.59</v>
      </c>
      <c r="G540">
        <v>15.32</v>
      </c>
      <c r="H540">
        <v>8.48</v>
      </c>
      <c r="I540">
        <v>84.5</v>
      </c>
      <c r="J540">
        <f t="shared" si="66"/>
        <v>0</v>
      </c>
      <c r="K540">
        <f t="shared" si="67"/>
        <v>0</v>
      </c>
      <c r="L540">
        <f t="shared" si="68"/>
        <v>0.01</v>
      </c>
      <c r="M540">
        <f t="shared" si="64"/>
        <v>1</v>
      </c>
      <c r="N540" s="35" t="s">
        <v>65</v>
      </c>
      <c r="O540">
        <f t="shared" si="69"/>
        <v>1.9999999999999574E-2</v>
      </c>
      <c r="P540">
        <f t="shared" si="70"/>
        <v>8.9999999999999858E-2</v>
      </c>
      <c r="Q540" t="s">
        <v>69</v>
      </c>
      <c r="R540" s="2">
        <f t="shared" si="71"/>
        <v>1.0416666664241347E-2</v>
      </c>
      <c r="S540" s="4">
        <f t="shared" si="65"/>
        <v>42654.104166666664</v>
      </c>
    </row>
    <row r="541" spans="1:19" x14ac:dyDescent="0.35">
      <c r="A541">
        <v>2016</v>
      </c>
      <c r="B541" t="s">
        <v>63</v>
      </c>
      <c r="C541" t="s">
        <v>64</v>
      </c>
      <c r="D541">
        <v>540</v>
      </c>
      <c r="E541" s="4">
        <v>42654.111203703702</v>
      </c>
      <c r="F541">
        <v>8.69</v>
      </c>
      <c r="G541">
        <v>15.3</v>
      </c>
      <c r="H541">
        <v>8.57</v>
      </c>
      <c r="I541">
        <v>85.5</v>
      </c>
      <c r="J541">
        <f t="shared" si="66"/>
        <v>0</v>
      </c>
      <c r="K541">
        <f t="shared" si="67"/>
        <v>0</v>
      </c>
      <c r="L541">
        <f t="shared" si="68"/>
        <v>0.01</v>
      </c>
      <c r="M541">
        <f t="shared" si="64"/>
        <v>1</v>
      </c>
      <c r="N541" s="35" t="s">
        <v>65</v>
      </c>
      <c r="O541">
        <f t="shared" si="69"/>
        <v>2.000000000000135E-2</v>
      </c>
      <c r="P541">
        <f t="shared" si="70"/>
        <v>9.9999999999997868E-3</v>
      </c>
      <c r="Q541" t="s">
        <v>69</v>
      </c>
      <c r="R541" s="2">
        <f t="shared" si="71"/>
        <v>1.0416666664241347E-2</v>
      </c>
      <c r="S541" s="4">
        <f t="shared" si="65"/>
        <v>42654.114583333328</v>
      </c>
    </row>
    <row r="542" spans="1:19" x14ac:dyDescent="0.35">
      <c r="A542">
        <v>2016</v>
      </c>
      <c r="B542" t="s">
        <v>63</v>
      </c>
      <c r="C542" t="s">
        <v>64</v>
      </c>
      <c r="D542">
        <v>541</v>
      </c>
      <c r="E542" s="4">
        <v>42654.121620370373</v>
      </c>
      <c r="F542">
        <v>8.68</v>
      </c>
      <c r="G542">
        <v>15.28</v>
      </c>
      <c r="H542">
        <v>8.56</v>
      </c>
      <c r="I542">
        <v>85.3</v>
      </c>
      <c r="J542">
        <f t="shared" si="66"/>
        <v>0</v>
      </c>
      <c r="K542">
        <f t="shared" si="67"/>
        <v>0</v>
      </c>
      <c r="L542">
        <f t="shared" si="68"/>
        <v>0.01</v>
      </c>
      <c r="M542">
        <f t="shared" si="64"/>
        <v>1</v>
      </c>
      <c r="N542" s="35" t="s">
        <v>65</v>
      </c>
      <c r="O542">
        <f t="shared" si="69"/>
        <v>3.9999999999999147E-2</v>
      </c>
      <c r="P542">
        <f t="shared" si="70"/>
        <v>2.000000000000135E-2</v>
      </c>
      <c r="Q542" t="s">
        <v>69</v>
      </c>
      <c r="R542" s="2">
        <f t="shared" si="71"/>
        <v>1.0416666671517305E-2</v>
      </c>
      <c r="S542" s="4">
        <f t="shared" si="65"/>
        <v>42654.125</v>
      </c>
    </row>
    <row r="543" spans="1:19" x14ac:dyDescent="0.35">
      <c r="A543">
        <v>2016</v>
      </c>
      <c r="B543" t="s">
        <v>63</v>
      </c>
      <c r="C543" t="s">
        <v>64</v>
      </c>
      <c r="D543">
        <v>542</v>
      </c>
      <c r="E543" s="4">
        <v>42654.132037037038</v>
      </c>
      <c r="F543">
        <v>8.66</v>
      </c>
      <c r="G543">
        <v>15.24</v>
      </c>
      <c r="H543">
        <v>8.5399999999999991</v>
      </c>
      <c r="I543">
        <v>85.1</v>
      </c>
      <c r="J543">
        <f t="shared" si="66"/>
        <v>0</v>
      </c>
      <c r="K543">
        <f t="shared" si="67"/>
        <v>0</v>
      </c>
      <c r="L543">
        <f t="shared" si="68"/>
        <v>0.01</v>
      </c>
      <c r="M543">
        <f t="shared" si="64"/>
        <v>1</v>
      </c>
      <c r="N543" s="35" t="s">
        <v>65</v>
      </c>
      <c r="O543">
        <f t="shared" si="69"/>
        <v>1.9999999999999574E-2</v>
      </c>
      <c r="P543">
        <f t="shared" si="70"/>
        <v>3.0000000000001137E-2</v>
      </c>
      <c r="Q543" t="s">
        <v>69</v>
      </c>
      <c r="R543" s="2">
        <f t="shared" si="71"/>
        <v>1.0416666664241347E-2</v>
      </c>
      <c r="S543" s="4">
        <f t="shared" si="65"/>
        <v>42654.135416666664</v>
      </c>
    </row>
    <row r="544" spans="1:19" x14ac:dyDescent="0.35">
      <c r="A544">
        <v>2016</v>
      </c>
      <c r="B544" t="s">
        <v>63</v>
      </c>
      <c r="C544" t="s">
        <v>64</v>
      </c>
      <c r="D544">
        <v>543</v>
      </c>
      <c r="E544" s="4">
        <v>42654.142453703702</v>
      </c>
      <c r="F544">
        <v>8.69</v>
      </c>
      <c r="G544">
        <v>15.22</v>
      </c>
      <c r="H544">
        <v>8.57</v>
      </c>
      <c r="I544">
        <v>85.3</v>
      </c>
      <c r="J544">
        <f t="shared" si="66"/>
        <v>0</v>
      </c>
      <c r="K544">
        <f t="shared" si="67"/>
        <v>0</v>
      </c>
      <c r="L544">
        <f t="shared" si="68"/>
        <v>0.01</v>
      </c>
      <c r="M544">
        <f t="shared" si="64"/>
        <v>1</v>
      </c>
      <c r="N544" s="35" t="s">
        <v>65</v>
      </c>
      <c r="O544">
        <f t="shared" si="69"/>
        <v>4.0000000000000924E-2</v>
      </c>
      <c r="P544">
        <f t="shared" si="70"/>
        <v>3.0000000000001137E-2</v>
      </c>
      <c r="Q544" t="s">
        <v>69</v>
      </c>
      <c r="R544" s="2">
        <f t="shared" si="71"/>
        <v>1.0416666664241347E-2</v>
      </c>
      <c r="S544" s="4">
        <f t="shared" si="65"/>
        <v>42654.145833333328</v>
      </c>
    </row>
    <row r="545" spans="1:19" x14ac:dyDescent="0.35">
      <c r="A545">
        <v>2016</v>
      </c>
      <c r="B545" t="s">
        <v>63</v>
      </c>
      <c r="C545" t="s">
        <v>64</v>
      </c>
      <c r="D545">
        <v>544</v>
      </c>
      <c r="E545" s="4">
        <v>42654.152870370373</v>
      </c>
      <c r="F545">
        <v>8.66</v>
      </c>
      <c r="G545">
        <v>15.18</v>
      </c>
      <c r="H545">
        <v>8.5399999999999991</v>
      </c>
      <c r="I545">
        <v>85</v>
      </c>
      <c r="J545">
        <f t="shared" si="66"/>
        <v>0</v>
      </c>
      <c r="K545">
        <f t="shared" si="67"/>
        <v>0</v>
      </c>
      <c r="L545">
        <f t="shared" si="68"/>
        <v>0.01</v>
      </c>
      <c r="M545">
        <f t="shared" si="64"/>
        <v>1</v>
      </c>
      <c r="N545" s="35" t="s">
        <v>65</v>
      </c>
      <c r="O545">
        <f t="shared" si="69"/>
        <v>1.9999999999999574E-2</v>
      </c>
      <c r="P545">
        <f t="shared" si="70"/>
        <v>0</v>
      </c>
      <c r="Q545" t="s">
        <v>69</v>
      </c>
      <c r="R545" s="2">
        <f t="shared" si="71"/>
        <v>1.0416666671517305E-2</v>
      </c>
      <c r="S545" s="4">
        <f t="shared" si="65"/>
        <v>42654.15625</v>
      </c>
    </row>
    <row r="546" spans="1:19" x14ac:dyDescent="0.35">
      <c r="A546">
        <v>2016</v>
      </c>
      <c r="B546" t="s">
        <v>63</v>
      </c>
      <c r="C546" t="s">
        <v>64</v>
      </c>
      <c r="D546">
        <v>545</v>
      </c>
      <c r="E546" s="4">
        <v>42654.163287037038</v>
      </c>
      <c r="F546">
        <v>8.66</v>
      </c>
      <c r="G546">
        <v>15.16</v>
      </c>
      <c r="H546">
        <v>8.5399999999999991</v>
      </c>
      <c r="I546">
        <v>84.9</v>
      </c>
      <c r="J546">
        <f t="shared" si="66"/>
        <v>0</v>
      </c>
      <c r="K546">
        <f t="shared" si="67"/>
        <v>0</v>
      </c>
      <c r="L546">
        <f t="shared" si="68"/>
        <v>0.01</v>
      </c>
      <c r="M546">
        <f t="shared" si="64"/>
        <v>1</v>
      </c>
      <c r="N546" s="35" t="s">
        <v>65</v>
      </c>
      <c r="O546">
        <f t="shared" si="69"/>
        <v>1.9999999999999574E-2</v>
      </c>
      <c r="P546">
        <f t="shared" si="70"/>
        <v>9.9999999999997868E-3</v>
      </c>
      <c r="Q546" t="s">
        <v>69</v>
      </c>
      <c r="R546" s="2">
        <f t="shared" si="71"/>
        <v>1.0416666664241347E-2</v>
      </c>
      <c r="S546" s="4">
        <f t="shared" si="65"/>
        <v>42654.166666666664</v>
      </c>
    </row>
    <row r="547" spans="1:19" x14ac:dyDescent="0.35">
      <c r="A547">
        <v>2016</v>
      </c>
      <c r="B547" t="s">
        <v>63</v>
      </c>
      <c r="C547" t="s">
        <v>64</v>
      </c>
      <c r="D547">
        <v>546</v>
      </c>
      <c r="E547" s="4">
        <v>42654.173703703702</v>
      </c>
      <c r="F547">
        <v>8.64</v>
      </c>
      <c r="G547">
        <v>15.14</v>
      </c>
      <c r="H547">
        <v>8.5299999999999994</v>
      </c>
      <c r="I547">
        <v>84.7</v>
      </c>
      <c r="J547">
        <f t="shared" si="66"/>
        <v>0</v>
      </c>
      <c r="K547">
        <f t="shared" si="67"/>
        <v>0</v>
      </c>
      <c r="L547">
        <f t="shared" si="68"/>
        <v>0.01</v>
      </c>
      <c r="M547">
        <f t="shared" si="64"/>
        <v>1</v>
      </c>
      <c r="N547" s="35" t="s">
        <v>65</v>
      </c>
      <c r="O547">
        <f t="shared" si="69"/>
        <v>4.0000000000000924E-2</v>
      </c>
      <c r="P547">
        <f t="shared" si="70"/>
        <v>0</v>
      </c>
      <c r="Q547" t="s">
        <v>69</v>
      </c>
      <c r="R547" s="2">
        <f t="shared" si="71"/>
        <v>1.0416666664241347E-2</v>
      </c>
      <c r="S547" s="4">
        <f t="shared" si="65"/>
        <v>42654.177083333328</v>
      </c>
    </row>
    <row r="548" spans="1:19" x14ac:dyDescent="0.35">
      <c r="A548">
        <v>2016</v>
      </c>
      <c r="B548" t="s">
        <v>63</v>
      </c>
      <c r="C548" t="s">
        <v>64</v>
      </c>
      <c r="D548">
        <v>547</v>
      </c>
      <c r="E548" s="4">
        <v>42654.184120370373</v>
      </c>
      <c r="F548">
        <v>8.64</v>
      </c>
      <c r="G548">
        <v>15.1</v>
      </c>
      <c r="H548">
        <v>8.5299999999999994</v>
      </c>
      <c r="I548">
        <v>84.6</v>
      </c>
      <c r="J548">
        <f t="shared" si="66"/>
        <v>0</v>
      </c>
      <c r="K548">
        <f t="shared" si="67"/>
        <v>0</v>
      </c>
      <c r="L548">
        <f t="shared" si="68"/>
        <v>0.01</v>
      </c>
      <c r="M548">
        <f t="shared" si="64"/>
        <v>1</v>
      </c>
      <c r="N548" s="35" t="s">
        <v>65</v>
      </c>
      <c r="O548">
        <f t="shared" si="69"/>
        <v>1.9999999999999574E-2</v>
      </c>
      <c r="P548">
        <f t="shared" si="70"/>
        <v>0</v>
      </c>
      <c r="Q548" t="s">
        <v>69</v>
      </c>
      <c r="R548" s="2">
        <f t="shared" si="71"/>
        <v>1.0416666671517305E-2</v>
      </c>
      <c r="S548" s="4">
        <f t="shared" si="65"/>
        <v>42654.1875</v>
      </c>
    </row>
    <row r="549" spans="1:19" x14ac:dyDescent="0.35">
      <c r="A549">
        <v>2016</v>
      </c>
      <c r="B549" t="s">
        <v>63</v>
      </c>
      <c r="C549" t="s">
        <v>64</v>
      </c>
      <c r="D549">
        <v>548</v>
      </c>
      <c r="E549" s="4">
        <v>42654.194537037038</v>
      </c>
      <c r="F549">
        <v>8.65</v>
      </c>
      <c r="G549">
        <v>15.08</v>
      </c>
      <c r="H549">
        <v>8.5299999999999994</v>
      </c>
      <c r="I549">
        <v>84.7</v>
      </c>
      <c r="J549">
        <f t="shared" si="66"/>
        <v>0</v>
      </c>
      <c r="K549">
        <f t="shared" si="67"/>
        <v>0</v>
      </c>
      <c r="L549">
        <f t="shared" si="68"/>
        <v>0.01</v>
      </c>
      <c r="M549">
        <f t="shared" si="64"/>
        <v>1</v>
      </c>
      <c r="N549" s="35" t="s">
        <v>65</v>
      </c>
      <c r="O549">
        <f t="shared" si="69"/>
        <v>1.9999999999999574E-2</v>
      </c>
      <c r="P549">
        <f t="shared" si="70"/>
        <v>0</v>
      </c>
      <c r="Q549" t="s">
        <v>69</v>
      </c>
      <c r="R549" s="2">
        <f t="shared" si="71"/>
        <v>1.0416666664241347E-2</v>
      </c>
      <c r="S549" s="4">
        <f t="shared" si="65"/>
        <v>42654.197916666664</v>
      </c>
    </row>
    <row r="550" spans="1:19" x14ac:dyDescent="0.35">
      <c r="A550">
        <v>2016</v>
      </c>
      <c r="B550" t="s">
        <v>63</v>
      </c>
      <c r="C550" t="s">
        <v>64</v>
      </c>
      <c r="D550">
        <v>549</v>
      </c>
      <c r="E550" s="4">
        <v>42654.204953703702</v>
      </c>
      <c r="F550">
        <v>8.64</v>
      </c>
      <c r="G550">
        <v>15.06</v>
      </c>
      <c r="H550">
        <v>8.5299999999999994</v>
      </c>
      <c r="I550">
        <v>84.5</v>
      </c>
      <c r="J550">
        <f t="shared" si="66"/>
        <v>0</v>
      </c>
      <c r="K550">
        <f t="shared" si="67"/>
        <v>0</v>
      </c>
      <c r="L550">
        <f t="shared" si="68"/>
        <v>0.01</v>
      </c>
      <c r="M550">
        <f t="shared" si="64"/>
        <v>1</v>
      </c>
      <c r="N550" s="35" t="s">
        <v>65</v>
      </c>
      <c r="O550">
        <f t="shared" si="69"/>
        <v>4.0000000000000924E-2</v>
      </c>
      <c r="P550">
        <f t="shared" si="70"/>
        <v>0</v>
      </c>
      <c r="Q550" t="s">
        <v>69</v>
      </c>
      <c r="R550" s="2">
        <f t="shared" si="71"/>
        <v>1.0416666664241347E-2</v>
      </c>
      <c r="S550" s="4">
        <f t="shared" si="65"/>
        <v>42654.208333333328</v>
      </c>
    </row>
    <row r="551" spans="1:19" x14ac:dyDescent="0.35">
      <c r="A551">
        <v>2016</v>
      </c>
      <c r="B551" t="s">
        <v>63</v>
      </c>
      <c r="C551" t="s">
        <v>64</v>
      </c>
      <c r="D551">
        <v>550</v>
      </c>
      <c r="E551" s="4">
        <v>42654.215370370373</v>
      </c>
      <c r="F551">
        <v>8.64</v>
      </c>
      <c r="G551">
        <v>15.02</v>
      </c>
      <c r="H551">
        <v>8.5299999999999994</v>
      </c>
      <c r="I551">
        <v>84.5</v>
      </c>
      <c r="J551">
        <f t="shared" si="66"/>
        <v>0</v>
      </c>
      <c r="K551">
        <f t="shared" si="67"/>
        <v>0</v>
      </c>
      <c r="L551">
        <f t="shared" si="68"/>
        <v>0.01</v>
      </c>
      <c r="M551">
        <f t="shared" si="64"/>
        <v>1</v>
      </c>
      <c r="N551" s="35" t="s">
        <v>65</v>
      </c>
      <c r="O551">
        <f t="shared" si="69"/>
        <v>1.9999999999999574E-2</v>
      </c>
      <c r="P551">
        <f t="shared" si="70"/>
        <v>0</v>
      </c>
      <c r="Q551" t="s">
        <v>69</v>
      </c>
      <c r="R551" s="2">
        <f t="shared" si="71"/>
        <v>1.0416666671517305E-2</v>
      </c>
      <c r="S551" s="4">
        <f t="shared" si="65"/>
        <v>42654.21875</v>
      </c>
    </row>
    <row r="552" spans="1:19" x14ac:dyDescent="0.35">
      <c r="A552">
        <v>2016</v>
      </c>
      <c r="B552" t="s">
        <v>63</v>
      </c>
      <c r="C552" t="s">
        <v>64</v>
      </c>
      <c r="D552">
        <v>551</v>
      </c>
      <c r="E552" s="4">
        <v>42654.225787037038</v>
      </c>
      <c r="F552">
        <v>8.64</v>
      </c>
      <c r="G552">
        <v>15</v>
      </c>
      <c r="H552">
        <v>8.5299999999999994</v>
      </c>
      <c r="I552">
        <v>84.4</v>
      </c>
      <c r="J552">
        <f t="shared" si="66"/>
        <v>0</v>
      </c>
      <c r="K552">
        <f t="shared" si="67"/>
        <v>0</v>
      </c>
      <c r="L552">
        <f t="shared" si="68"/>
        <v>0.01</v>
      </c>
      <c r="M552">
        <f t="shared" si="64"/>
        <v>1</v>
      </c>
      <c r="N552" s="35" t="s">
        <v>65</v>
      </c>
      <c r="O552">
        <f t="shared" si="69"/>
        <v>1.9999999999999574E-2</v>
      </c>
      <c r="P552">
        <f t="shared" si="70"/>
        <v>2.000000000000135E-2</v>
      </c>
      <c r="Q552" t="s">
        <v>69</v>
      </c>
      <c r="R552" s="2">
        <f t="shared" si="71"/>
        <v>1.0416666664241347E-2</v>
      </c>
      <c r="S552" s="4">
        <f t="shared" si="65"/>
        <v>42654.229166666664</v>
      </c>
    </row>
    <row r="553" spans="1:19" x14ac:dyDescent="0.35">
      <c r="A553">
        <v>2016</v>
      </c>
      <c r="B553" t="s">
        <v>63</v>
      </c>
      <c r="C553" t="s">
        <v>64</v>
      </c>
      <c r="D553">
        <v>552</v>
      </c>
      <c r="E553" s="4">
        <v>42654.236203703702</v>
      </c>
      <c r="F553">
        <v>8.67</v>
      </c>
      <c r="G553">
        <v>14.98</v>
      </c>
      <c r="H553">
        <v>8.5500000000000007</v>
      </c>
      <c r="I553">
        <v>84.7</v>
      </c>
      <c r="J553">
        <f t="shared" si="66"/>
        <v>0</v>
      </c>
      <c r="K553">
        <f t="shared" si="67"/>
        <v>0</v>
      </c>
      <c r="L553">
        <f t="shared" si="68"/>
        <v>0.01</v>
      </c>
      <c r="M553">
        <f t="shared" si="64"/>
        <v>1</v>
      </c>
      <c r="N553" s="35" t="s">
        <v>65</v>
      </c>
      <c r="O553">
        <f t="shared" si="69"/>
        <v>4.0000000000000924E-2</v>
      </c>
      <c r="P553">
        <f t="shared" si="70"/>
        <v>9.9999999999997868E-3</v>
      </c>
      <c r="Q553" t="s">
        <v>69</v>
      </c>
      <c r="R553" s="2">
        <f t="shared" si="71"/>
        <v>1.0416666664241347E-2</v>
      </c>
      <c r="S553" s="4">
        <f t="shared" si="65"/>
        <v>42654.239583333328</v>
      </c>
    </row>
    <row r="554" spans="1:19" x14ac:dyDescent="0.35">
      <c r="A554">
        <v>2016</v>
      </c>
      <c r="B554" t="s">
        <v>63</v>
      </c>
      <c r="C554" t="s">
        <v>64</v>
      </c>
      <c r="D554">
        <v>553</v>
      </c>
      <c r="E554" s="4">
        <v>42654.246620370373</v>
      </c>
      <c r="F554">
        <v>8.68</v>
      </c>
      <c r="G554">
        <v>14.94</v>
      </c>
      <c r="H554">
        <v>8.56</v>
      </c>
      <c r="I554">
        <v>84.7</v>
      </c>
      <c r="J554">
        <f t="shared" si="66"/>
        <v>0</v>
      </c>
      <c r="K554">
        <f t="shared" si="67"/>
        <v>0</v>
      </c>
      <c r="L554">
        <f t="shared" si="68"/>
        <v>0.01</v>
      </c>
      <c r="M554">
        <f t="shared" si="64"/>
        <v>1</v>
      </c>
      <c r="N554" s="35" t="s">
        <v>65</v>
      </c>
      <c r="O554">
        <f t="shared" si="69"/>
        <v>1.9999999999999574E-2</v>
      </c>
      <c r="P554">
        <f t="shared" si="70"/>
        <v>0.11000000000000121</v>
      </c>
      <c r="Q554" t="s">
        <v>69</v>
      </c>
      <c r="R554" s="2">
        <f t="shared" si="71"/>
        <v>1.0416666671517305E-2</v>
      </c>
      <c r="S554" s="4">
        <f t="shared" si="65"/>
        <v>42654.25</v>
      </c>
    </row>
    <row r="555" spans="1:19" x14ac:dyDescent="0.35">
      <c r="A555">
        <v>2016</v>
      </c>
      <c r="B555" t="s">
        <v>63</v>
      </c>
      <c r="C555" t="s">
        <v>64</v>
      </c>
      <c r="D555">
        <v>554</v>
      </c>
      <c r="E555" s="4">
        <v>42654.257037037038</v>
      </c>
      <c r="F555">
        <v>8.56</v>
      </c>
      <c r="G555">
        <v>14.92</v>
      </c>
      <c r="H555">
        <v>8.4499999999999993</v>
      </c>
      <c r="I555">
        <v>83.5</v>
      </c>
      <c r="J555">
        <f t="shared" si="66"/>
        <v>0</v>
      </c>
      <c r="K555">
        <f t="shared" si="67"/>
        <v>0</v>
      </c>
      <c r="L555">
        <f t="shared" si="68"/>
        <v>0.01</v>
      </c>
      <c r="M555">
        <f t="shared" si="64"/>
        <v>1</v>
      </c>
      <c r="N555" s="35" t="s">
        <v>65</v>
      </c>
      <c r="O555">
        <f t="shared" si="69"/>
        <v>1.9999999999999574E-2</v>
      </c>
      <c r="P555">
        <f t="shared" si="70"/>
        <v>0.10000000000000142</v>
      </c>
      <c r="Q555" t="s">
        <v>69</v>
      </c>
      <c r="R555" s="2">
        <f t="shared" si="71"/>
        <v>1.0416666664241347E-2</v>
      </c>
      <c r="S555" s="4">
        <f t="shared" si="65"/>
        <v>42654.260416666664</v>
      </c>
    </row>
    <row r="556" spans="1:19" x14ac:dyDescent="0.35">
      <c r="A556">
        <v>2016</v>
      </c>
      <c r="B556" t="s">
        <v>63</v>
      </c>
      <c r="C556" t="s">
        <v>64</v>
      </c>
      <c r="D556">
        <v>555</v>
      </c>
      <c r="E556" s="4">
        <v>42654.267453703702</v>
      </c>
      <c r="F556">
        <v>8.67</v>
      </c>
      <c r="G556">
        <v>14.9</v>
      </c>
      <c r="H556">
        <v>8.5500000000000007</v>
      </c>
      <c r="I556">
        <v>84.6</v>
      </c>
      <c r="J556">
        <f t="shared" si="66"/>
        <v>0</v>
      </c>
      <c r="K556">
        <f t="shared" si="67"/>
        <v>0</v>
      </c>
      <c r="L556">
        <f t="shared" si="68"/>
        <v>0.01</v>
      </c>
      <c r="M556">
        <f t="shared" si="64"/>
        <v>1</v>
      </c>
      <c r="N556" s="35" t="s">
        <v>65</v>
      </c>
      <c r="O556">
        <f t="shared" si="69"/>
        <v>1.9999999999999574E-2</v>
      </c>
      <c r="P556">
        <f t="shared" si="70"/>
        <v>0</v>
      </c>
      <c r="Q556" t="s">
        <v>69</v>
      </c>
      <c r="R556" s="2">
        <f t="shared" si="71"/>
        <v>1.0416666664241347E-2</v>
      </c>
      <c r="S556" s="4">
        <f t="shared" si="65"/>
        <v>42654.270833333328</v>
      </c>
    </row>
    <row r="557" spans="1:19" x14ac:dyDescent="0.35">
      <c r="A557">
        <v>2016</v>
      </c>
      <c r="B557" t="s">
        <v>63</v>
      </c>
      <c r="C557" t="s">
        <v>64</v>
      </c>
      <c r="D557">
        <v>556</v>
      </c>
      <c r="E557" s="4">
        <v>42654.277870370373</v>
      </c>
      <c r="F557">
        <v>8.67</v>
      </c>
      <c r="G557">
        <v>14.88</v>
      </c>
      <c r="H557">
        <v>8.5500000000000007</v>
      </c>
      <c r="I557">
        <v>84.5</v>
      </c>
      <c r="J557">
        <f t="shared" si="66"/>
        <v>0</v>
      </c>
      <c r="K557">
        <f t="shared" si="67"/>
        <v>0</v>
      </c>
      <c r="L557">
        <f t="shared" si="68"/>
        <v>0.01</v>
      </c>
      <c r="M557">
        <f t="shared" si="64"/>
        <v>1</v>
      </c>
      <c r="N557" s="35" t="s">
        <v>65</v>
      </c>
      <c r="O557">
        <f t="shared" si="69"/>
        <v>2.000000000000135E-2</v>
      </c>
      <c r="P557">
        <f t="shared" si="70"/>
        <v>2.000000000000135E-2</v>
      </c>
      <c r="Q557" t="s">
        <v>69</v>
      </c>
      <c r="R557" s="2">
        <f t="shared" si="71"/>
        <v>1.0416666671517305E-2</v>
      </c>
      <c r="S557" s="4">
        <f t="shared" si="65"/>
        <v>42654.28125</v>
      </c>
    </row>
    <row r="558" spans="1:19" x14ac:dyDescent="0.35">
      <c r="A558">
        <v>2016</v>
      </c>
      <c r="B558" t="s">
        <v>63</v>
      </c>
      <c r="C558" t="s">
        <v>64</v>
      </c>
      <c r="D558">
        <v>557</v>
      </c>
      <c r="E558" s="4">
        <v>42654.288287037038</v>
      </c>
      <c r="F558">
        <v>8.65</v>
      </c>
      <c r="G558">
        <v>14.86</v>
      </c>
      <c r="H558">
        <v>8.5299999999999994</v>
      </c>
      <c r="I558">
        <v>84.3</v>
      </c>
      <c r="J558">
        <f t="shared" si="66"/>
        <v>0</v>
      </c>
      <c r="K558">
        <f t="shared" si="67"/>
        <v>0</v>
      </c>
      <c r="L558">
        <f t="shared" si="68"/>
        <v>0.01</v>
      </c>
      <c r="M558">
        <f t="shared" si="64"/>
        <v>1</v>
      </c>
      <c r="N558" s="35" t="s">
        <v>65</v>
      </c>
      <c r="O558">
        <f t="shared" si="69"/>
        <v>3.9999999999999147E-2</v>
      </c>
      <c r="P558">
        <f t="shared" si="70"/>
        <v>3.9999999999999147E-2</v>
      </c>
      <c r="Q558" t="s">
        <v>69</v>
      </c>
      <c r="R558" s="2">
        <f t="shared" si="71"/>
        <v>1.0416666664241347E-2</v>
      </c>
      <c r="S558" s="4">
        <f t="shared" si="65"/>
        <v>42654.291666666664</v>
      </c>
    </row>
    <row r="559" spans="1:19" x14ac:dyDescent="0.35">
      <c r="A559">
        <v>2016</v>
      </c>
      <c r="B559" t="s">
        <v>63</v>
      </c>
      <c r="C559" t="s">
        <v>64</v>
      </c>
      <c r="D559">
        <v>558</v>
      </c>
      <c r="E559" s="4">
        <v>42654.298703703702</v>
      </c>
      <c r="F559">
        <v>8.6</v>
      </c>
      <c r="G559">
        <v>14.82</v>
      </c>
      <c r="H559">
        <v>8.49</v>
      </c>
      <c r="I559">
        <v>83.7</v>
      </c>
      <c r="J559">
        <f t="shared" si="66"/>
        <v>0</v>
      </c>
      <c r="K559">
        <f t="shared" si="67"/>
        <v>0</v>
      </c>
      <c r="L559">
        <f t="shared" si="68"/>
        <v>0.01</v>
      </c>
      <c r="M559">
        <f t="shared" si="64"/>
        <v>1</v>
      </c>
      <c r="N559" s="35" t="s">
        <v>65</v>
      </c>
      <c r="O559">
        <f t="shared" si="69"/>
        <v>0</v>
      </c>
      <c r="P559">
        <f t="shared" si="70"/>
        <v>0</v>
      </c>
      <c r="Q559" t="s">
        <v>69</v>
      </c>
      <c r="R559" s="2">
        <f t="shared" si="71"/>
        <v>1.0416666664241347E-2</v>
      </c>
      <c r="S559" s="4">
        <f t="shared" si="65"/>
        <v>42654.302083333328</v>
      </c>
    </row>
    <row r="560" spans="1:19" x14ac:dyDescent="0.35">
      <c r="A560">
        <v>2016</v>
      </c>
      <c r="B560" t="s">
        <v>63</v>
      </c>
      <c r="C560" t="s">
        <v>64</v>
      </c>
      <c r="D560">
        <v>559</v>
      </c>
      <c r="E560" s="4">
        <v>42654.309120370373</v>
      </c>
      <c r="F560">
        <v>8.6</v>
      </c>
      <c r="G560">
        <v>14.82</v>
      </c>
      <c r="H560">
        <v>8.49</v>
      </c>
      <c r="I560">
        <v>83.7</v>
      </c>
      <c r="J560">
        <f t="shared" si="66"/>
        <v>0</v>
      </c>
      <c r="K560">
        <f t="shared" si="67"/>
        <v>0</v>
      </c>
      <c r="L560">
        <f t="shared" si="68"/>
        <v>0.01</v>
      </c>
      <c r="M560">
        <f t="shared" si="64"/>
        <v>1</v>
      </c>
      <c r="N560" s="35" t="s">
        <v>65</v>
      </c>
      <c r="O560">
        <f t="shared" si="69"/>
        <v>1.9999999999999574E-2</v>
      </c>
      <c r="P560">
        <f t="shared" si="70"/>
        <v>9.9999999999997868E-3</v>
      </c>
      <c r="Q560" t="s">
        <v>69</v>
      </c>
      <c r="R560" s="2">
        <f t="shared" si="71"/>
        <v>1.0416666671517305E-2</v>
      </c>
      <c r="S560" s="4">
        <f t="shared" si="65"/>
        <v>42654.3125</v>
      </c>
    </row>
    <row r="561" spans="1:19" x14ac:dyDescent="0.35">
      <c r="A561">
        <v>2016</v>
      </c>
      <c r="B561" t="s">
        <v>63</v>
      </c>
      <c r="C561" t="s">
        <v>64</v>
      </c>
      <c r="D561">
        <v>560</v>
      </c>
      <c r="E561" s="4">
        <v>42654.319537037038</v>
      </c>
      <c r="F561">
        <v>8.61</v>
      </c>
      <c r="G561">
        <v>14.8</v>
      </c>
      <c r="H561">
        <v>8.5</v>
      </c>
      <c r="I561">
        <v>83.8</v>
      </c>
      <c r="J561">
        <f t="shared" si="66"/>
        <v>0</v>
      </c>
      <c r="K561">
        <f t="shared" si="67"/>
        <v>0</v>
      </c>
      <c r="L561">
        <f t="shared" si="68"/>
        <v>0.01</v>
      </c>
      <c r="M561">
        <f t="shared" si="64"/>
        <v>1</v>
      </c>
      <c r="N561" s="35" t="s">
        <v>65</v>
      </c>
      <c r="O561">
        <f t="shared" si="69"/>
        <v>0</v>
      </c>
      <c r="P561">
        <f t="shared" si="70"/>
        <v>5.0000000000000711E-2</v>
      </c>
      <c r="Q561" t="s">
        <v>69</v>
      </c>
      <c r="R561" s="2">
        <f t="shared" si="71"/>
        <v>1.0416666664241347E-2</v>
      </c>
      <c r="S561" s="4">
        <f t="shared" si="65"/>
        <v>42654.322916666664</v>
      </c>
    </row>
    <row r="562" spans="1:19" x14ac:dyDescent="0.35">
      <c r="A562">
        <v>2016</v>
      </c>
      <c r="B562" t="s">
        <v>63</v>
      </c>
      <c r="C562" t="s">
        <v>64</v>
      </c>
      <c r="D562">
        <v>561</v>
      </c>
      <c r="E562" s="4">
        <v>42654.329953703702</v>
      </c>
      <c r="F562">
        <v>8.67</v>
      </c>
      <c r="G562">
        <v>14.8</v>
      </c>
      <c r="H562">
        <v>8.5500000000000007</v>
      </c>
      <c r="I562">
        <v>84.4</v>
      </c>
      <c r="J562">
        <f t="shared" si="66"/>
        <v>0</v>
      </c>
      <c r="K562">
        <f t="shared" si="67"/>
        <v>0</v>
      </c>
      <c r="L562">
        <f t="shared" si="68"/>
        <v>0.01</v>
      </c>
      <c r="M562">
        <f t="shared" si="64"/>
        <v>1</v>
      </c>
      <c r="N562" s="35" t="s">
        <v>65</v>
      </c>
      <c r="O562">
        <f t="shared" si="69"/>
        <v>0</v>
      </c>
      <c r="P562">
        <f t="shared" si="70"/>
        <v>1.9999999999999574E-2</v>
      </c>
      <c r="Q562" t="s">
        <v>69</v>
      </c>
      <c r="R562" s="2">
        <f t="shared" si="71"/>
        <v>1.0416666664241347E-2</v>
      </c>
      <c r="S562" s="4">
        <f t="shared" si="65"/>
        <v>42654.333333333328</v>
      </c>
    </row>
    <row r="563" spans="1:19" x14ac:dyDescent="0.35">
      <c r="A563">
        <v>2016</v>
      </c>
      <c r="B563" t="s">
        <v>63</v>
      </c>
      <c r="C563" t="s">
        <v>64</v>
      </c>
      <c r="D563">
        <v>562</v>
      </c>
      <c r="E563" s="4">
        <v>42654.340370370373</v>
      </c>
      <c r="F563">
        <v>8.69</v>
      </c>
      <c r="G563">
        <v>14.8</v>
      </c>
      <c r="H563">
        <v>8.57</v>
      </c>
      <c r="I563">
        <v>84.6</v>
      </c>
      <c r="J563">
        <f t="shared" si="66"/>
        <v>0</v>
      </c>
      <c r="K563">
        <f t="shared" si="67"/>
        <v>0</v>
      </c>
      <c r="L563">
        <f t="shared" si="68"/>
        <v>0.01</v>
      </c>
      <c r="M563">
        <f t="shared" si="64"/>
        <v>1</v>
      </c>
      <c r="N563" s="35" t="s">
        <v>65</v>
      </c>
      <c r="O563">
        <f t="shared" si="69"/>
        <v>0</v>
      </c>
      <c r="P563">
        <f t="shared" si="70"/>
        <v>9.9999999999997868E-3</v>
      </c>
      <c r="Q563" t="s">
        <v>69</v>
      </c>
      <c r="R563" s="2">
        <f t="shared" si="71"/>
        <v>1.0416666671517305E-2</v>
      </c>
      <c r="S563" s="4">
        <f t="shared" si="65"/>
        <v>42654.34375</v>
      </c>
    </row>
    <row r="564" spans="1:19" x14ac:dyDescent="0.35">
      <c r="A564">
        <v>2016</v>
      </c>
      <c r="B564" t="s">
        <v>63</v>
      </c>
      <c r="C564" t="s">
        <v>64</v>
      </c>
      <c r="D564">
        <v>563</v>
      </c>
      <c r="E564" s="4">
        <v>42654.350787037038</v>
      </c>
      <c r="F564">
        <v>8.68</v>
      </c>
      <c r="G564">
        <v>14.8</v>
      </c>
      <c r="H564">
        <v>8.56</v>
      </c>
      <c r="I564">
        <v>84.5</v>
      </c>
      <c r="J564">
        <f t="shared" si="66"/>
        <v>0</v>
      </c>
      <c r="K564">
        <f t="shared" si="67"/>
        <v>0</v>
      </c>
      <c r="L564">
        <f t="shared" si="68"/>
        <v>0.01</v>
      </c>
      <c r="M564">
        <f t="shared" si="64"/>
        <v>1</v>
      </c>
      <c r="N564" s="35" t="s">
        <v>65</v>
      </c>
      <c r="O564">
        <f t="shared" si="69"/>
        <v>1.9999999999999574E-2</v>
      </c>
      <c r="P564">
        <f t="shared" si="70"/>
        <v>0.13999999999999879</v>
      </c>
      <c r="Q564" t="s">
        <v>69</v>
      </c>
      <c r="R564" s="2">
        <f t="shared" si="71"/>
        <v>1.0416666664241347E-2</v>
      </c>
      <c r="S564" s="4">
        <f t="shared" si="65"/>
        <v>42654.354166666664</v>
      </c>
    </row>
    <row r="565" spans="1:19" x14ac:dyDescent="0.35">
      <c r="A565">
        <v>2016</v>
      </c>
      <c r="B565" t="s">
        <v>63</v>
      </c>
      <c r="C565" t="s">
        <v>64</v>
      </c>
      <c r="D565">
        <v>564</v>
      </c>
      <c r="E565" s="4">
        <v>42654.361203703702</v>
      </c>
      <c r="F565">
        <v>8.82</v>
      </c>
      <c r="G565">
        <v>14.82</v>
      </c>
      <c r="H565">
        <v>8.6999999999999993</v>
      </c>
      <c r="I565">
        <v>85.9</v>
      </c>
      <c r="J565">
        <f t="shared" si="66"/>
        <v>0</v>
      </c>
      <c r="K565">
        <f t="shared" si="67"/>
        <v>0</v>
      </c>
      <c r="L565">
        <f t="shared" si="68"/>
        <v>0.01</v>
      </c>
      <c r="M565">
        <f t="shared" si="64"/>
        <v>1</v>
      </c>
      <c r="N565" s="35" t="s">
        <v>65</v>
      </c>
      <c r="O565">
        <f t="shared" si="69"/>
        <v>3.9999999999999147E-2</v>
      </c>
      <c r="P565">
        <f t="shared" si="70"/>
        <v>4.0000000000000924E-2</v>
      </c>
      <c r="Q565" t="s">
        <v>69</v>
      </c>
      <c r="R565" s="2">
        <f t="shared" si="71"/>
        <v>1.0416666664241347E-2</v>
      </c>
      <c r="S565" s="4">
        <f t="shared" si="65"/>
        <v>42654.364583333328</v>
      </c>
    </row>
    <row r="566" spans="1:19" x14ac:dyDescent="0.35">
      <c r="A566">
        <v>2016</v>
      </c>
      <c r="B566" t="s">
        <v>63</v>
      </c>
      <c r="C566" t="s">
        <v>64</v>
      </c>
      <c r="D566">
        <v>565</v>
      </c>
      <c r="E566" s="4">
        <v>42654.371620370373</v>
      </c>
      <c r="F566">
        <v>8.86</v>
      </c>
      <c r="G566">
        <v>14.86</v>
      </c>
      <c r="H566">
        <v>8.74</v>
      </c>
      <c r="I566">
        <v>86.3</v>
      </c>
      <c r="J566">
        <f t="shared" si="66"/>
        <v>0</v>
      </c>
      <c r="K566">
        <f t="shared" si="67"/>
        <v>0</v>
      </c>
      <c r="L566">
        <f t="shared" si="68"/>
        <v>0.01</v>
      </c>
      <c r="M566">
        <f t="shared" si="64"/>
        <v>1</v>
      </c>
      <c r="N566" s="35" t="s">
        <v>65</v>
      </c>
      <c r="O566">
        <f t="shared" si="69"/>
        <v>4.0000000000000924E-2</v>
      </c>
      <c r="P566">
        <f t="shared" si="70"/>
        <v>0.11999999999999922</v>
      </c>
      <c r="Q566" t="s">
        <v>69</v>
      </c>
      <c r="R566" s="2">
        <f t="shared" si="71"/>
        <v>1.0416666671517305E-2</v>
      </c>
      <c r="S566" s="4">
        <f t="shared" si="65"/>
        <v>42654.375</v>
      </c>
    </row>
    <row r="567" spans="1:19" x14ac:dyDescent="0.35">
      <c r="A567">
        <v>2016</v>
      </c>
      <c r="B567" t="s">
        <v>63</v>
      </c>
      <c r="C567" t="s">
        <v>64</v>
      </c>
      <c r="D567">
        <v>566</v>
      </c>
      <c r="E567" s="4">
        <v>42654.382037037038</v>
      </c>
      <c r="F567">
        <v>8.98</v>
      </c>
      <c r="G567">
        <v>14.9</v>
      </c>
      <c r="H567">
        <v>8.86</v>
      </c>
      <c r="I567">
        <v>87.6</v>
      </c>
      <c r="J567">
        <f t="shared" si="66"/>
        <v>0</v>
      </c>
      <c r="K567">
        <f t="shared" si="67"/>
        <v>0</v>
      </c>
      <c r="L567">
        <f t="shared" si="68"/>
        <v>0.01</v>
      </c>
      <c r="M567">
        <f t="shared" si="64"/>
        <v>1</v>
      </c>
      <c r="N567" s="35" t="s">
        <v>65</v>
      </c>
      <c r="O567">
        <f t="shared" si="69"/>
        <v>8.0000000000000071E-2</v>
      </c>
      <c r="P567">
        <f t="shared" si="70"/>
        <v>0.13000000000000078</v>
      </c>
      <c r="Q567" t="s">
        <v>69</v>
      </c>
      <c r="R567" s="2">
        <f t="shared" si="71"/>
        <v>1.0416666664241347E-2</v>
      </c>
      <c r="S567" s="4">
        <f t="shared" si="65"/>
        <v>42654.385416666664</v>
      </c>
    </row>
    <row r="568" spans="1:19" x14ac:dyDescent="0.35">
      <c r="A568">
        <v>2016</v>
      </c>
      <c r="B568" t="s">
        <v>63</v>
      </c>
      <c r="C568" t="s">
        <v>64</v>
      </c>
      <c r="D568">
        <v>567</v>
      </c>
      <c r="E568" s="4">
        <v>42654.392453703702</v>
      </c>
      <c r="F568">
        <v>9.11</v>
      </c>
      <c r="G568">
        <v>14.98</v>
      </c>
      <c r="H568">
        <v>8.99</v>
      </c>
      <c r="I568">
        <v>89</v>
      </c>
      <c r="J568">
        <f t="shared" si="66"/>
        <v>0</v>
      </c>
      <c r="K568">
        <f t="shared" si="67"/>
        <v>0</v>
      </c>
      <c r="L568">
        <f t="shared" si="68"/>
        <v>0.01</v>
      </c>
      <c r="M568">
        <f t="shared" si="64"/>
        <v>1</v>
      </c>
      <c r="N568" s="35" t="s">
        <v>65</v>
      </c>
      <c r="O568">
        <f t="shared" si="69"/>
        <v>8.0000000000000071E-2</v>
      </c>
      <c r="P568">
        <f t="shared" si="70"/>
        <v>9.9999999999999645E-2</v>
      </c>
      <c r="Q568" t="s">
        <v>69</v>
      </c>
      <c r="R568" s="2">
        <f t="shared" si="71"/>
        <v>1.0416666664241347E-2</v>
      </c>
      <c r="S568" s="4">
        <f t="shared" si="65"/>
        <v>42654.395833333328</v>
      </c>
    </row>
    <row r="569" spans="1:19" x14ac:dyDescent="0.35">
      <c r="A569">
        <v>2016</v>
      </c>
      <c r="B569" t="s">
        <v>63</v>
      </c>
      <c r="C569" t="s">
        <v>64</v>
      </c>
      <c r="D569">
        <v>568</v>
      </c>
      <c r="E569" s="4">
        <v>42654.402870370373</v>
      </c>
      <c r="F569">
        <v>9.2100000000000009</v>
      </c>
      <c r="G569">
        <v>15.06</v>
      </c>
      <c r="H569">
        <v>9.09</v>
      </c>
      <c r="I569">
        <v>90.1</v>
      </c>
      <c r="J569">
        <f t="shared" si="66"/>
        <v>0</v>
      </c>
      <c r="K569">
        <f t="shared" si="67"/>
        <v>0</v>
      </c>
      <c r="L569">
        <f t="shared" si="68"/>
        <v>0.01</v>
      </c>
      <c r="M569">
        <f t="shared" si="64"/>
        <v>1</v>
      </c>
      <c r="N569" s="35" t="s">
        <v>65</v>
      </c>
      <c r="O569">
        <f t="shared" si="69"/>
        <v>0.11999999999999922</v>
      </c>
      <c r="P569">
        <f t="shared" si="70"/>
        <v>0.10999999999999943</v>
      </c>
      <c r="Q569" t="s">
        <v>69</v>
      </c>
      <c r="R569" s="2">
        <f t="shared" si="71"/>
        <v>1.0416666671517305E-2</v>
      </c>
      <c r="S569" s="4">
        <f t="shared" si="65"/>
        <v>42654.40625</v>
      </c>
    </row>
    <row r="570" spans="1:19" x14ac:dyDescent="0.35">
      <c r="A570">
        <v>2016</v>
      </c>
      <c r="B570" t="s">
        <v>63</v>
      </c>
      <c r="C570" t="s">
        <v>64</v>
      </c>
      <c r="D570">
        <v>569</v>
      </c>
      <c r="E570" s="4">
        <v>42654.413287037038</v>
      </c>
      <c r="F570">
        <v>9.32</v>
      </c>
      <c r="G570">
        <v>15.18</v>
      </c>
      <c r="H570">
        <v>9.1999999999999993</v>
      </c>
      <c r="I570">
        <v>91.4</v>
      </c>
      <c r="J570">
        <f t="shared" si="66"/>
        <v>0</v>
      </c>
      <c r="K570">
        <f t="shared" si="67"/>
        <v>0</v>
      </c>
      <c r="L570">
        <f t="shared" si="68"/>
        <v>0.01</v>
      </c>
      <c r="M570">
        <f t="shared" si="64"/>
        <v>1</v>
      </c>
      <c r="N570" s="35" t="s">
        <v>65</v>
      </c>
      <c r="O570">
        <f t="shared" si="69"/>
        <v>9.9999999999999645E-2</v>
      </c>
      <c r="P570">
        <f t="shared" si="70"/>
        <v>0.10000000000000142</v>
      </c>
      <c r="Q570" t="s">
        <v>69</v>
      </c>
      <c r="R570" s="2">
        <f t="shared" si="71"/>
        <v>1.0416666664241347E-2</v>
      </c>
      <c r="S570" s="4">
        <f t="shared" si="65"/>
        <v>42654.416666666664</v>
      </c>
    </row>
    <row r="571" spans="1:19" x14ac:dyDescent="0.35">
      <c r="A571">
        <v>2016</v>
      </c>
      <c r="B571" t="s">
        <v>63</v>
      </c>
      <c r="C571" t="s">
        <v>64</v>
      </c>
      <c r="D571">
        <v>570</v>
      </c>
      <c r="E571" s="4">
        <v>42654.423703703702</v>
      </c>
      <c r="F571">
        <v>9.43</v>
      </c>
      <c r="G571">
        <v>15.28</v>
      </c>
      <c r="H571">
        <v>9.3000000000000007</v>
      </c>
      <c r="I571">
        <v>92.7</v>
      </c>
      <c r="J571">
        <f t="shared" si="66"/>
        <v>0</v>
      </c>
      <c r="K571">
        <f t="shared" si="67"/>
        <v>0</v>
      </c>
      <c r="L571">
        <f t="shared" si="68"/>
        <v>0.01</v>
      </c>
      <c r="M571">
        <f t="shared" si="64"/>
        <v>1</v>
      </c>
      <c r="N571" s="35" t="s">
        <v>65</v>
      </c>
      <c r="O571">
        <f t="shared" si="69"/>
        <v>0.10000000000000142</v>
      </c>
      <c r="P571">
        <f t="shared" si="70"/>
        <v>0.13999999999999879</v>
      </c>
      <c r="Q571" t="s">
        <v>69</v>
      </c>
      <c r="R571" s="2">
        <f t="shared" si="71"/>
        <v>1.0416666664241347E-2</v>
      </c>
      <c r="S571" s="4">
        <f t="shared" si="65"/>
        <v>42654.427083333328</v>
      </c>
    </row>
    <row r="572" spans="1:19" x14ac:dyDescent="0.35">
      <c r="A572">
        <v>2016</v>
      </c>
      <c r="B572" t="s">
        <v>63</v>
      </c>
      <c r="C572" t="s">
        <v>64</v>
      </c>
      <c r="D572">
        <v>571</v>
      </c>
      <c r="E572" s="4">
        <v>42654.434120370373</v>
      </c>
      <c r="F572">
        <v>9.57</v>
      </c>
      <c r="G572">
        <v>15.38</v>
      </c>
      <c r="H572">
        <v>9.44</v>
      </c>
      <c r="I572">
        <v>94.3</v>
      </c>
      <c r="J572">
        <f t="shared" si="66"/>
        <v>0</v>
      </c>
      <c r="K572">
        <f t="shared" si="67"/>
        <v>0</v>
      </c>
      <c r="L572">
        <f t="shared" si="68"/>
        <v>0.01</v>
      </c>
      <c r="M572">
        <f t="shared" si="64"/>
        <v>1</v>
      </c>
      <c r="N572" s="35" t="s">
        <v>65</v>
      </c>
      <c r="O572">
        <f t="shared" si="69"/>
        <v>9.9999999999999645E-2</v>
      </c>
      <c r="P572">
        <f t="shared" si="70"/>
        <v>8.0000000000000071E-2</v>
      </c>
      <c r="Q572" t="s">
        <v>69</v>
      </c>
      <c r="R572" s="2">
        <f t="shared" si="71"/>
        <v>1.0416666671517305E-2</v>
      </c>
      <c r="S572" s="4">
        <f t="shared" si="65"/>
        <v>42654.4375</v>
      </c>
    </row>
    <row r="573" spans="1:19" x14ac:dyDescent="0.35">
      <c r="A573">
        <v>2016</v>
      </c>
      <c r="B573" t="s">
        <v>63</v>
      </c>
      <c r="C573" t="s">
        <v>64</v>
      </c>
      <c r="D573">
        <v>572</v>
      </c>
      <c r="E573" s="4">
        <v>42654.444537037038</v>
      </c>
      <c r="F573">
        <v>9.65</v>
      </c>
      <c r="G573">
        <v>15.48</v>
      </c>
      <c r="H573">
        <v>9.52</v>
      </c>
      <c r="I573">
        <v>95.3</v>
      </c>
      <c r="J573">
        <f t="shared" si="66"/>
        <v>0</v>
      </c>
      <c r="K573">
        <f t="shared" si="67"/>
        <v>0</v>
      </c>
      <c r="L573">
        <f t="shared" si="68"/>
        <v>0.01</v>
      </c>
      <c r="M573">
        <f t="shared" si="64"/>
        <v>1</v>
      </c>
      <c r="N573" s="35" t="s">
        <v>65</v>
      </c>
      <c r="O573">
        <f t="shared" si="69"/>
        <v>9.9999999999999645E-2</v>
      </c>
      <c r="P573">
        <f t="shared" si="70"/>
        <v>5.0000000000000711E-2</v>
      </c>
      <c r="Q573" t="s">
        <v>69</v>
      </c>
      <c r="R573" s="2">
        <f t="shared" si="71"/>
        <v>1.0416666664241347E-2</v>
      </c>
      <c r="S573" s="4">
        <f t="shared" si="65"/>
        <v>42654.447916666664</v>
      </c>
    </row>
    <row r="574" spans="1:19" x14ac:dyDescent="0.35">
      <c r="A574">
        <v>2016</v>
      </c>
      <c r="B574" t="s">
        <v>63</v>
      </c>
      <c r="C574" t="s">
        <v>64</v>
      </c>
      <c r="D574">
        <v>573</v>
      </c>
      <c r="E574" s="4">
        <v>42654.454953703702</v>
      </c>
      <c r="F574">
        <v>9.6999999999999993</v>
      </c>
      <c r="G574">
        <v>15.58</v>
      </c>
      <c r="H574">
        <v>9.57</v>
      </c>
      <c r="I574">
        <v>96</v>
      </c>
      <c r="J574">
        <f t="shared" si="66"/>
        <v>0</v>
      </c>
      <c r="K574">
        <f t="shared" si="67"/>
        <v>0</v>
      </c>
      <c r="L574">
        <f t="shared" si="68"/>
        <v>0.01</v>
      </c>
      <c r="M574">
        <f t="shared" si="64"/>
        <v>1</v>
      </c>
      <c r="N574" s="35" t="s">
        <v>65</v>
      </c>
      <c r="O574">
        <f t="shared" si="69"/>
        <v>9.9999999999999645E-2</v>
      </c>
      <c r="P574">
        <f t="shared" si="70"/>
        <v>6.0000000000000497E-2</v>
      </c>
      <c r="Q574" t="s">
        <v>69</v>
      </c>
      <c r="R574" s="2">
        <f t="shared" si="71"/>
        <v>1.0416666664241347E-2</v>
      </c>
      <c r="S574" s="4">
        <f t="shared" si="65"/>
        <v>42654.458333333328</v>
      </c>
    </row>
    <row r="575" spans="1:19" x14ac:dyDescent="0.35">
      <c r="A575">
        <v>2016</v>
      </c>
      <c r="B575" t="s">
        <v>63</v>
      </c>
      <c r="C575" t="s">
        <v>64</v>
      </c>
      <c r="D575">
        <v>574</v>
      </c>
      <c r="E575" s="4">
        <v>42654.465370370373</v>
      </c>
      <c r="F575">
        <v>9.76</v>
      </c>
      <c r="G575">
        <v>15.68</v>
      </c>
      <c r="H575">
        <v>9.6300000000000008</v>
      </c>
      <c r="I575">
        <v>96.8</v>
      </c>
      <c r="J575">
        <f t="shared" si="66"/>
        <v>0</v>
      </c>
      <c r="K575">
        <f t="shared" si="67"/>
        <v>0</v>
      </c>
      <c r="L575">
        <f t="shared" si="68"/>
        <v>0.01</v>
      </c>
      <c r="M575">
        <f t="shared" ref="M575:M638" si="72">COUNTIF(J575:L575,"&gt;0")</f>
        <v>1</v>
      </c>
      <c r="N575" s="35" t="s">
        <v>65</v>
      </c>
      <c r="O575">
        <f t="shared" si="69"/>
        <v>0.12000000000000099</v>
      </c>
      <c r="P575">
        <f t="shared" si="70"/>
        <v>5.9999999999998721E-2</v>
      </c>
      <c r="Q575" t="s">
        <v>69</v>
      </c>
      <c r="R575" s="2">
        <f t="shared" si="71"/>
        <v>1.0416666671517305E-2</v>
      </c>
      <c r="S575" s="4">
        <f t="shared" si="65"/>
        <v>42654.46875</v>
      </c>
    </row>
    <row r="576" spans="1:19" x14ac:dyDescent="0.35">
      <c r="A576">
        <v>2016</v>
      </c>
      <c r="B576" t="s">
        <v>63</v>
      </c>
      <c r="C576" t="s">
        <v>64</v>
      </c>
      <c r="D576">
        <v>575</v>
      </c>
      <c r="E576" s="4">
        <v>42654.475787037038</v>
      </c>
      <c r="F576">
        <v>9.82</v>
      </c>
      <c r="G576">
        <v>15.8</v>
      </c>
      <c r="H576">
        <v>9.69</v>
      </c>
      <c r="I576">
        <v>97.6</v>
      </c>
      <c r="J576">
        <f t="shared" si="66"/>
        <v>0</v>
      </c>
      <c r="K576">
        <f t="shared" si="67"/>
        <v>0</v>
      </c>
      <c r="L576">
        <f t="shared" si="68"/>
        <v>0.01</v>
      </c>
      <c r="M576">
        <f t="shared" si="72"/>
        <v>1</v>
      </c>
      <c r="N576" s="35" t="s">
        <v>65</v>
      </c>
      <c r="O576">
        <f t="shared" si="69"/>
        <v>9.9999999999999645E-2</v>
      </c>
      <c r="P576">
        <f t="shared" si="70"/>
        <v>3.0000000000001137E-2</v>
      </c>
      <c r="Q576" t="s">
        <v>69</v>
      </c>
      <c r="R576" s="2">
        <f t="shared" si="71"/>
        <v>1.0416666664241347E-2</v>
      </c>
      <c r="S576" s="4">
        <f t="shared" si="65"/>
        <v>42654.479166666664</v>
      </c>
    </row>
    <row r="577" spans="1:19" x14ac:dyDescent="0.35">
      <c r="A577">
        <v>2016</v>
      </c>
      <c r="B577" t="s">
        <v>63</v>
      </c>
      <c r="C577" t="s">
        <v>64</v>
      </c>
      <c r="D577">
        <v>576</v>
      </c>
      <c r="E577" s="4">
        <v>42654.486203703702</v>
      </c>
      <c r="F577">
        <v>9.85</v>
      </c>
      <c r="G577">
        <v>15.9</v>
      </c>
      <c r="H577">
        <v>9.7200000000000006</v>
      </c>
      <c r="I577">
        <v>98.1</v>
      </c>
      <c r="J577">
        <f t="shared" si="66"/>
        <v>0</v>
      </c>
      <c r="K577">
        <f t="shared" si="67"/>
        <v>0</v>
      </c>
      <c r="L577">
        <f t="shared" si="68"/>
        <v>0.01</v>
      </c>
      <c r="M577">
        <f t="shared" si="72"/>
        <v>1</v>
      </c>
      <c r="N577" s="35" t="s">
        <v>65</v>
      </c>
      <c r="O577">
        <f t="shared" si="69"/>
        <v>9.9999999999999645E-2</v>
      </c>
      <c r="P577">
        <f t="shared" si="70"/>
        <v>3.0000000000001137E-2</v>
      </c>
      <c r="Q577" t="s">
        <v>69</v>
      </c>
      <c r="R577" s="2">
        <f t="shared" si="71"/>
        <v>1.0416666664241347E-2</v>
      </c>
      <c r="S577" s="4">
        <f t="shared" si="65"/>
        <v>42654.489583333328</v>
      </c>
    </row>
    <row r="578" spans="1:19" x14ac:dyDescent="0.35">
      <c r="A578">
        <v>2016</v>
      </c>
      <c r="B578" t="s">
        <v>63</v>
      </c>
      <c r="C578" t="s">
        <v>64</v>
      </c>
      <c r="D578">
        <v>577</v>
      </c>
      <c r="E578" s="4">
        <v>42654.496620370373</v>
      </c>
      <c r="F578">
        <v>9.82</v>
      </c>
      <c r="G578">
        <v>16</v>
      </c>
      <c r="H578">
        <v>9.69</v>
      </c>
      <c r="I578">
        <v>98</v>
      </c>
      <c r="J578">
        <f t="shared" si="66"/>
        <v>0</v>
      </c>
      <c r="K578">
        <f t="shared" si="67"/>
        <v>0</v>
      </c>
      <c r="L578">
        <f t="shared" si="68"/>
        <v>0.01</v>
      </c>
      <c r="M578">
        <f t="shared" si="72"/>
        <v>1</v>
      </c>
      <c r="N578" s="35" t="s">
        <v>65</v>
      </c>
      <c r="O578">
        <f t="shared" si="69"/>
        <v>0.12000000000000099</v>
      </c>
      <c r="P578">
        <f t="shared" si="70"/>
        <v>8.9999999999999858E-2</v>
      </c>
      <c r="Q578" t="s">
        <v>69</v>
      </c>
      <c r="R578" s="2">
        <f t="shared" si="71"/>
        <v>1.0416666671517305E-2</v>
      </c>
      <c r="S578" s="4">
        <f t="shared" ref="S578:S641" si="73">MROUND(E578,"0:15")</f>
        <v>42654.5</v>
      </c>
    </row>
    <row r="579" spans="1:19" x14ac:dyDescent="0.35">
      <c r="A579">
        <v>2016</v>
      </c>
      <c r="B579" t="s">
        <v>63</v>
      </c>
      <c r="C579" t="s">
        <v>64</v>
      </c>
      <c r="D579">
        <v>578</v>
      </c>
      <c r="E579" s="4">
        <v>42654.507037037038</v>
      </c>
      <c r="F579">
        <v>9.91</v>
      </c>
      <c r="G579">
        <v>16.12</v>
      </c>
      <c r="H579">
        <v>9.7799999999999994</v>
      </c>
      <c r="I579">
        <v>99.2</v>
      </c>
      <c r="J579">
        <f t="shared" ref="J579:J642" si="74">IF(G579="",0.5,IF(G579&lt;=0,2,IF(G579&gt;=40,2, IF(AND(G579&gt;0,G579&lt;1),5,IF(AND(G579&gt;35,G579&lt;40),5,IF(O579&gt;=1.5,1.5,0))))))</f>
        <v>0</v>
      </c>
      <c r="K579">
        <f t="shared" ref="K579:K642" si="75">IF(H579="",0.5,IF(H579&lt;=0.1,2,IF(H579&gt;=20,2, IF(AND(H579&gt;0.1,H579&lt;0.2),5,IF(AND(H579&gt;16,H579&lt;20),5,IF(P579&gt;=2,1.5,0))))))</f>
        <v>0</v>
      </c>
      <c r="L579">
        <f t="shared" ref="L579:L642" si="76">IF(A579="",0.5,IF(B579="",0.5,IF(C579="",0.5,IF(E579="",0.5,IF(Q579="Y",0.01,0)))))</f>
        <v>0.01</v>
      </c>
      <c r="M579">
        <f t="shared" si="72"/>
        <v>1</v>
      </c>
      <c r="N579" s="35" t="s">
        <v>65</v>
      </c>
      <c r="O579">
        <f t="shared" ref="O579:O642" si="77">IF(G579="","",ABS(G580-G579))</f>
        <v>0.14000000000000057</v>
      </c>
      <c r="P579">
        <f t="shared" ref="P579:P642" si="78">IF(H579="","",ABS(H580-H579))</f>
        <v>1.9999999999999574E-2</v>
      </c>
      <c r="Q579" t="s">
        <v>69</v>
      </c>
      <c r="R579" s="2">
        <f t="shared" ref="R579:R642" si="79">E579-E578</f>
        <v>1.0416666664241347E-2</v>
      </c>
      <c r="S579" s="4">
        <f t="shared" si="73"/>
        <v>42654.510416666664</v>
      </c>
    </row>
    <row r="580" spans="1:19" x14ac:dyDescent="0.35">
      <c r="A580">
        <v>2016</v>
      </c>
      <c r="B580" t="s">
        <v>63</v>
      </c>
      <c r="C580" t="s">
        <v>64</v>
      </c>
      <c r="D580">
        <v>579</v>
      </c>
      <c r="E580" s="4">
        <v>42654.517453703702</v>
      </c>
      <c r="F580">
        <v>9.89</v>
      </c>
      <c r="G580">
        <v>16.260000000000002</v>
      </c>
      <c r="H580">
        <v>9.76</v>
      </c>
      <c r="I580">
        <v>99.3</v>
      </c>
      <c r="J580">
        <f t="shared" si="74"/>
        <v>0</v>
      </c>
      <c r="K580">
        <f t="shared" si="75"/>
        <v>0</v>
      </c>
      <c r="L580">
        <f t="shared" si="76"/>
        <v>0.01</v>
      </c>
      <c r="M580">
        <f t="shared" si="72"/>
        <v>1</v>
      </c>
      <c r="N580" s="35" t="s">
        <v>65</v>
      </c>
      <c r="O580">
        <f t="shared" si="77"/>
        <v>0.13999999999999702</v>
      </c>
      <c r="P580">
        <f t="shared" si="78"/>
        <v>7.0000000000000284E-2</v>
      </c>
      <c r="Q580" t="s">
        <v>69</v>
      </c>
      <c r="R580" s="2">
        <f t="shared" si="79"/>
        <v>1.0416666664241347E-2</v>
      </c>
      <c r="S580" s="4">
        <f t="shared" si="73"/>
        <v>42654.520833333328</v>
      </c>
    </row>
    <row r="581" spans="1:19" x14ac:dyDescent="0.35">
      <c r="A581">
        <v>2016</v>
      </c>
      <c r="B581" t="s">
        <v>63</v>
      </c>
      <c r="C581" t="s">
        <v>64</v>
      </c>
      <c r="D581">
        <v>580</v>
      </c>
      <c r="E581" s="4">
        <v>42654.527870370373</v>
      </c>
      <c r="F581">
        <v>9.9600000000000009</v>
      </c>
      <c r="G581">
        <v>16.399999999999999</v>
      </c>
      <c r="H581">
        <v>9.83</v>
      </c>
      <c r="I581">
        <v>100.3</v>
      </c>
      <c r="J581">
        <f t="shared" si="74"/>
        <v>0</v>
      </c>
      <c r="K581">
        <f t="shared" si="75"/>
        <v>0</v>
      </c>
      <c r="L581">
        <f t="shared" si="76"/>
        <v>0.01</v>
      </c>
      <c r="M581">
        <f t="shared" si="72"/>
        <v>1</v>
      </c>
      <c r="N581" s="35" t="s">
        <v>65</v>
      </c>
      <c r="O581">
        <f t="shared" si="77"/>
        <v>0.12000000000000099</v>
      </c>
      <c r="P581">
        <f t="shared" si="78"/>
        <v>8.9999999999999858E-2</v>
      </c>
      <c r="Q581" t="s">
        <v>69</v>
      </c>
      <c r="R581" s="2">
        <f t="shared" si="79"/>
        <v>1.0416666671517305E-2</v>
      </c>
      <c r="S581" s="4">
        <f t="shared" si="73"/>
        <v>42654.53125</v>
      </c>
    </row>
    <row r="582" spans="1:19" x14ac:dyDescent="0.35">
      <c r="A582">
        <v>2016</v>
      </c>
      <c r="B582" t="s">
        <v>63</v>
      </c>
      <c r="C582" t="s">
        <v>64</v>
      </c>
      <c r="D582">
        <v>581</v>
      </c>
      <c r="E582" s="4">
        <v>42654.538287037038</v>
      </c>
      <c r="F582">
        <v>9.8699999999999992</v>
      </c>
      <c r="G582">
        <v>16.52</v>
      </c>
      <c r="H582">
        <v>9.74</v>
      </c>
      <c r="I582">
        <v>99.6</v>
      </c>
      <c r="J582">
        <f t="shared" si="74"/>
        <v>0</v>
      </c>
      <c r="K582">
        <f t="shared" si="75"/>
        <v>0</v>
      </c>
      <c r="L582">
        <f t="shared" si="76"/>
        <v>0.01</v>
      </c>
      <c r="M582">
        <f t="shared" si="72"/>
        <v>1</v>
      </c>
      <c r="N582" s="35" t="s">
        <v>65</v>
      </c>
      <c r="O582">
        <f t="shared" si="77"/>
        <v>0.16000000000000014</v>
      </c>
      <c r="P582">
        <f t="shared" si="78"/>
        <v>1.9999999999999574E-2</v>
      </c>
      <c r="Q582" t="s">
        <v>69</v>
      </c>
      <c r="R582" s="2">
        <f t="shared" si="79"/>
        <v>1.0416666664241347E-2</v>
      </c>
      <c r="S582" s="4">
        <f t="shared" si="73"/>
        <v>42654.541666666664</v>
      </c>
    </row>
    <row r="583" spans="1:19" x14ac:dyDescent="0.35">
      <c r="A583">
        <v>2016</v>
      </c>
      <c r="B583" t="s">
        <v>63</v>
      </c>
      <c r="C583" t="s">
        <v>64</v>
      </c>
      <c r="D583">
        <v>582</v>
      </c>
      <c r="E583" s="4">
        <v>42654.548703703702</v>
      </c>
      <c r="F583">
        <v>9.85</v>
      </c>
      <c r="G583">
        <v>16.68</v>
      </c>
      <c r="H583">
        <v>9.7200000000000006</v>
      </c>
      <c r="I583">
        <v>99.8</v>
      </c>
      <c r="J583">
        <f t="shared" si="74"/>
        <v>0</v>
      </c>
      <c r="K583">
        <f t="shared" si="75"/>
        <v>0</v>
      </c>
      <c r="L583">
        <f t="shared" si="76"/>
        <v>0.01</v>
      </c>
      <c r="M583">
        <f t="shared" si="72"/>
        <v>1</v>
      </c>
      <c r="N583" s="35" t="s">
        <v>65</v>
      </c>
      <c r="O583">
        <f t="shared" si="77"/>
        <v>0.12000000000000099</v>
      </c>
      <c r="P583">
        <f t="shared" si="78"/>
        <v>9.9999999999997868E-3</v>
      </c>
      <c r="Q583" t="s">
        <v>69</v>
      </c>
      <c r="R583" s="2">
        <f t="shared" si="79"/>
        <v>1.0416666664241347E-2</v>
      </c>
      <c r="S583" s="4">
        <f t="shared" si="73"/>
        <v>42654.552083333328</v>
      </c>
    </row>
    <row r="584" spans="1:19" x14ac:dyDescent="0.35">
      <c r="A584">
        <v>2016</v>
      </c>
      <c r="B584" t="s">
        <v>63</v>
      </c>
      <c r="C584" t="s">
        <v>64</v>
      </c>
      <c r="D584">
        <v>583</v>
      </c>
      <c r="E584" s="4">
        <v>42654.559120370373</v>
      </c>
      <c r="F584">
        <v>9.86</v>
      </c>
      <c r="G584">
        <v>16.8</v>
      </c>
      <c r="H584">
        <v>9.73</v>
      </c>
      <c r="I584">
        <v>100.1</v>
      </c>
      <c r="J584">
        <f t="shared" si="74"/>
        <v>0</v>
      </c>
      <c r="K584">
        <f t="shared" si="75"/>
        <v>0</v>
      </c>
      <c r="L584">
        <f t="shared" si="76"/>
        <v>0.01</v>
      </c>
      <c r="M584">
        <f t="shared" si="72"/>
        <v>1</v>
      </c>
      <c r="N584" s="35" t="s">
        <v>65</v>
      </c>
      <c r="O584">
        <f t="shared" si="77"/>
        <v>0.12000000000000099</v>
      </c>
      <c r="P584">
        <f t="shared" si="78"/>
        <v>9.9999999999997868E-3</v>
      </c>
      <c r="Q584" t="s">
        <v>69</v>
      </c>
      <c r="R584" s="2">
        <f t="shared" si="79"/>
        <v>1.0416666671517305E-2</v>
      </c>
      <c r="S584" s="4">
        <f t="shared" si="73"/>
        <v>42654.5625</v>
      </c>
    </row>
    <row r="585" spans="1:19" x14ac:dyDescent="0.35">
      <c r="A585">
        <v>2016</v>
      </c>
      <c r="B585" t="s">
        <v>63</v>
      </c>
      <c r="C585" t="s">
        <v>64</v>
      </c>
      <c r="D585">
        <v>584</v>
      </c>
      <c r="E585" s="4">
        <v>42654.569537037038</v>
      </c>
      <c r="F585">
        <v>9.85</v>
      </c>
      <c r="G585">
        <v>16.920000000000002</v>
      </c>
      <c r="H585">
        <v>9.7200000000000006</v>
      </c>
      <c r="I585">
        <v>100.3</v>
      </c>
      <c r="J585">
        <f t="shared" si="74"/>
        <v>0</v>
      </c>
      <c r="K585">
        <f t="shared" si="75"/>
        <v>0</v>
      </c>
      <c r="L585">
        <f t="shared" si="76"/>
        <v>0.01</v>
      </c>
      <c r="M585">
        <f t="shared" si="72"/>
        <v>1</v>
      </c>
      <c r="N585" s="35" t="s">
        <v>65</v>
      </c>
      <c r="O585">
        <f t="shared" si="77"/>
        <v>9.9999999999997868E-2</v>
      </c>
      <c r="P585">
        <f t="shared" si="78"/>
        <v>6.0000000000000497E-2</v>
      </c>
      <c r="Q585" t="s">
        <v>69</v>
      </c>
      <c r="R585" s="2">
        <f t="shared" si="79"/>
        <v>1.0416666664241347E-2</v>
      </c>
      <c r="S585" s="4">
        <f t="shared" si="73"/>
        <v>42654.572916666664</v>
      </c>
    </row>
    <row r="586" spans="1:19" x14ac:dyDescent="0.35">
      <c r="A586">
        <v>2016</v>
      </c>
      <c r="B586" t="s">
        <v>63</v>
      </c>
      <c r="C586" t="s">
        <v>64</v>
      </c>
      <c r="D586">
        <v>585</v>
      </c>
      <c r="E586" s="4">
        <v>42654.579953703702</v>
      </c>
      <c r="F586">
        <v>9.7899999999999991</v>
      </c>
      <c r="G586">
        <v>17.02</v>
      </c>
      <c r="H586">
        <v>9.66</v>
      </c>
      <c r="I586">
        <v>99.9</v>
      </c>
      <c r="J586">
        <f t="shared" si="74"/>
        <v>0</v>
      </c>
      <c r="K586">
        <f t="shared" si="75"/>
        <v>0</v>
      </c>
      <c r="L586">
        <f t="shared" si="76"/>
        <v>0.01</v>
      </c>
      <c r="M586">
        <f t="shared" si="72"/>
        <v>1</v>
      </c>
      <c r="N586" s="35" t="s">
        <v>65</v>
      </c>
      <c r="O586">
        <f t="shared" si="77"/>
        <v>8.0000000000001847E-2</v>
      </c>
      <c r="P586">
        <f t="shared" si="78"/>
        <v>2.9999999999999361E-2</v>
      </c>
      <c r="Q586" t="s">
        <v>69</v>
      </c>
      <c r="R586" s="2">
        <f t="shared" si="79"/>
        <v>1.0416666664241347E-2</v>
      </c>
      <c r="S586" s="4">
        <f t="shared" si="73"/>
        <v>42654.583333333328</v>
      </c>
    </row>
    <row r="587" spans="1:19" x14ac:dyDescent="0.35">
      <c r="A587">
        <v>2016</v>
      </c>
      <c r="B587" t="s">
        <v>63</v>
      </c>
      <c r="C587" t="s">
        <v>64</v>
      </c>
      <c r="D587">
        <v>586</v>
      </c>
      <c r="E587" s="4">
        <v>42654.590370370373</v>
      </c>
      <c r="F587">
        <v>9.82</v>
      </c>
      <c r="G587">
        <v>17.100000000000001</v>
      </c>
      <c r="H587">
        <v>9.69</v>
      </c>
      <c r="I587">
        <v>100.3</v>
      </c>
      <c r="J587">
        <f t="shared" si="74"/>
        <v>0</v>
      </c>
      <c r="K587">
        <f t="shared" si="75"/>
        <v>0</v>
      </c>
      <c r="L587">
        <f t="shared" si="76"/>
        <v>0.01</v>
      </c>
      <c r="M587">
        <f t="shared" si="72"/>
        <v>1</v>
      </c>
      <c r="N587" s="35" t="s">
        <v>65</v>
      </c>
      <c r="O587">
        <f t="shared" si="77"/>
        <v>7.9999999999998295E-2</v>
      </c>
      <c r="P587">
        <f t="shared" si="78"/>
        <v>0.13999999999999879</v>
      </c>
      <c r="Q587" t="s">
        <v>69</v>
      </c>
      <c r="R587" s="2">
        <f t="shared" si="79"/>
        <v>1.0416666671517305E-2</v>
      </c>
      <c r="S587" s="4">
        <f t="shared" si="73"/>
        <v>42654.59375</v>
      </c>
    </row>
    <row r="588" spans="1:19" x14ac:dyDescent="0.35">
      <c r="A588">
        <v>2016</v>
      </c>
      <c r="B588" t="s">
        <v>63</v>
      </c>
      <c r="C588" t="s">
        <v>64</v>
      </c>
      <c r="D588">
        <v>587</v>
      </c>
      <c r="E588" s="4">
        <v>42654.600787037038</v>
      </c>
      <c r="F588">
        <v>9.68</v>
      </c>
      <c r="G588">
        <v>17.18</v>
      </c>
      <c r="H588">
        <v>9.5500000000000007</v>
      </c>
      <c r="I588">
        <v>99.1</v>
      </c>
      <c r="J588">
        <f t="shared" si="74"/>
        <v>0</v>
      </c>
      <c r="K588">
        <f t="shared" si="75"/>
        <v>0</v>
      </c>
      <c r="L588">
        <f t="shared" si="76"/>
        <v>0.01</v>
      </c>
      <c r="M588">
        <f t="shared" si="72"/>
        <v>1</v>
      </c>
      <c r="N588" s="35" t="s">
        <v>65</v>
      </c>
      <c r="O588">
        <f t="shared" si="77"/>
        <v>0.10000000000000142</v>
      </c>
      <c r="P588">
        <f t="shared" si="78"/>
        <v>3.9999999999999147E-2</v>
      </c>
      <c r="Q588" t="s">
        <v>69</v>
      </c>
      <c r="R588" s="2">
        <f t="shared" si="79"/>
        <v>1.0416666664241347E-2</v>
      </c>
      <c r="S588" s="4">
        <f t="shared" si="73"/>
        <v>42654.604166666664</v>
      </c>
    </row>
    <row r="589" spans="1:19" x14ac:dyDescent="0.35">
      <c r="A589">
        <v>2016</v>
      </c>
      <c r="B589" t="s">
        <v>63</v>
      </c>
      <c r="C589" t="s">
        <v>64</v>
      </c>
      <c r="D589">
        <v>588</v>
      </c>
      <c r="E589" s="4">
        <v>42654.611203703702</v>
      </c>
      <c r="F589">
        <v>9.7200000000000006</v>
      </c>
      <c r="G589">
        <v>17.28</v>
      </c>
      <c r="H589">
        <v>9.59</v>
      </c>
      <c r="I589">
        <v>99.7</v>
      </c>
      <c r="J589">
        <f t="shared" si="74"/>
        <v>0</v>
      </c>
      <c r="K589">
        <f t="shared" si="75"/>
        <v>0</v>
      </c>
      <c r="L589">
        <f t="shared" si="76"/>
        <v>0.01</v>
      </c>
      <c r="M589">
        <f t="shared" si="72"/>
        <v>1</v>
      </c>
      <c r="N589" s="35" t="s">
        <v>65</v>
      </c>
      <c r="O589">
        <f t="shared" si="77"/>
        <v>5.9999999999998721E-2</v>
      </c>
      <c r="P589">
        <f t="shared" si="78"/>
        <v>6.0000000000000497E-2</v>
      </c>
      <c r="Q589" t="s">
        <v>69</v>
      </c>
      <c r="R589" s="2">
        <f t="shared" si="79"/>
        <v>1.0416666664241347E-2</v>
      </c>
      <c r="S589" s="4">
        <f t="shared" si="73"/>
        <v>42654.614583333328</v>
      </c>
    </row>
    <row r="590" spans="1:19" x14ac:dyDescent="0.35">
      <c r="A590">
        <v>2016</v>
      </c>
      <c r="B590" t="s">
        <v>63</v>
      </c>
      <c r="C590" t="s">
        <v>64</v>
      </c>
      <c r="D590">
        <v>589</v>
      </c>
      <c r="E590" s="4">
        <v>42654.621620370373</v>
      </c>
      <c r="F590">
        <v>9.66</v>
      </c>
      <c r="G590">
        <v>17.34</v>
      </c>
      <c r="H590">
        <v>9.5299999999999994</v>
      </c>
      <c r="I590">
        <v>99.2</v>
      </c>
      <c r="J590">
        <f t="shared" si="74"/>
        <v>0</v>
      </c>
      <c r="K590">
        <f t="shared" si="75"/>
        <v>0</v>
      </c>
      <c r="L590">
        <f t="shared" si="76"/>
        <v>0.01</v>
      </c>
      <c r="M590">
        <f t="shared" si="72"/>
        <v>1</v>
      </c>
      <c r="N590" s="35" t="s">
        <v>65</v>
      </c>
      <c r="O590">
        <f t="shared" si="77"/>
        <v>5.9999999999998721E-2</v>
      </c>
      <c r="P590">
        <f t="shared" si="78"/>
        <v>8.9999999999999858E-2</v>
      </c>
      <c r="Q590" t="s">
        <v>69</v>
      </c>
      <c r="R590" s="2">
        <f t="shared" si="79"/>
        <v>1.0416666671517305E-2</v>
      </c>
      <c r="S590" s="4">
        <f t="shared" si="73"/>
        <v>42654.625</v>
      </c>
    </row>
    <row r="591" spans="1:19" x14ac:dyDescent="0.35">
      <c r="A591">
        <v>2016</v>
      </c>
      <c r="B591" t="s">
        <v>63</v>
      </c>
      <c r="C591" t="s">
        <v>64</v>
      </c>
      <c r="D591">
        <v>590</v>
      </c>
      <c r="E591" s="4">
        <v>42654.632037037038</v>
      </c>
      <c r="F591">
        <v>9.57</v>
      </c>
      <c r="G591">
        <v>17.399999999999999</v>
      </c>
      <c r="H591">
        <v>9.44</v>
      </c>
      <c r="I591">
        <v>98.4</v>
      </c>
      <c r="J591">
        <f t="shared" si="74"/>
        <v>0</v>
      </c>
      <c r="K591">
        <f t="shared" si="75"/>
        <v>0</v>
      </c>
      <c r="L591">
        <f t="shared" si="76"/>
        <v>0.01</v>
      </c>
      <c r="M591">
        <f t="shared" si="72"/>
        <v>1</v>
      </c>
      <c r="N591" s="35" t="s">
        <v>65</v>
      </c>
      <c r="O591">
        <f t="shared" si="77"/>
        <v>6.0000000000002274E-2</v>
      </c>
      <c r="P591">
        <f t="shared" si="78"/>
        <v>7.0000000000000284E-2</v>
      </c>
      <c r="Q591" t="s">
        <v>69</v>
      </c>
      <c r="R591" s="2">
        <f t="shared" si="79"/>
        <v>1.0416666664241347E-2</v>
      </c>
      <c r="S591" s="4">
        <f t="shared" si="73"/>
        <v>42654.635416666664</v>
      </c>
    </row>
    <row r="592" spans="1:19" x14ac:dyDescent="0.35">
      <c r="A592">
        <v>2016</v>
      </c>
      <c r="B592" t="s">
        <v>63</v>
      </c>
      <c r="C592" t="s">
        <v>64</v>
      </c>
      <c r="D592">
        <v>591</v>
      </c>
      <c r="E592" s="4">
        <v>42654.642453703702</v>
      </c>
      <c r="F592">
        <v>9.5</v>
      </c>
      <c r="G592">
        <v>17.46</v>
      </c>
      <c r="H592">
        <v>9.3699999999999992</v>
      </c>
      <c r="I592">
        <v>97.8</v>
      </c>
      <c r="J592">
        <f t="shared" si="74"/>
        <v>0</v>
      </c>
      <c r="K592">
        <f t="shared" si="75"/>
        <v>0</v>
      </c>
      <c r="L592">
        <f t="shared" si="76"/>
        <v>0.01</v>
      </c>
      <c r="M592">
        <f t="shared" si="72"/>
        <v>1</v>
      </c>
      <c r="N592" s="35" t="s">
        <v>65</v>
      </c>
      <c r="O592">
        <f t="shared" si="77"/>
        <v>7.9999999999998295E-2</v>
      </c>
      <c r="P592">
        <f t="shared" si="78"/>
        <v>2.000000000000135E-2</v>
      </c>
      <c r="Q592" t="s">
        <v>69</v>
      </c>
      <c r="R592" s="2">
        <f t="shared" si="79"/>
        <v>1.0416666664241347E-2</v>
      </c>
      <c r="S592" s="4">
        <f t="shared" si="73"/>
        <v>42654.645833333328</v>
      </c>
    </row>
    <row r="593" spans="1:19" x14ac:dyDescent="0.35">
      <c r="A593">
        <v>2016</v>
      </c>
      <c r="B593" t="s">
        <v>63</v>
      </c>
      <c r="C593" t="s">
        <v>64</v>
      </c>
      <c r="D593">
        <v>592</v>
      </c>
      <c r="E593" s="4">
        <v>42654.652870370373</v>
      </c>
      <c r="F593">
        <v>9.52</v>
      </c>
      <c r="G593">
        <v>17.54</v>
      </c>
      <c r="H593">
        <v>9.39</v>
      </c>
      <c r="I593">
        <v>98.2</v>
      </c>
      <c r="J593">
        <f t="shared" si="74"/>
        <v>0</v>
      </c>
      <c r="K593">
        <f t="shared" si="75"/>
        <v>0</v>
      </c>
      <c r="L593">
        <f t="shared" si="76"/>
        <v>0.01</v>
      </c>
      <c r="M593">
        <f t="shared" si="72"/>
        <v>1</v>
      </c>
      <c r="N593" s="35" t="s">
        <v>65</v>
      </c>
      <c r="O593">
        <f t="shared" si="77"/>
        <v>8.0000000000001847E-2</v>
      </c>
      <c r="P593">
        <f t="shared" si="78"/>
        <v>0.12000000000000099</v>
      </c>
      <c r="Q593" t="s">
        <v>69</v>
      </c>
      <c r="R593" s="2">
        <f t="shared" si="79"/>
        <v>1.0416666671517305E-2</v>
      </c>
      <c r="S593" s="4">
        <f t="shared" si="73"/>
        <v>42654.65625</v>
      </c>
    </row>
    <row r="594" spans="1:19" x14ac:dyDescent="0.35">
      <c r="A594">
        <v>2016</v>
      </c>
      <c r="B594" t="s">
        <v>63</v>
      </c>
      <c r="C594" t="s">
        <v>64</v>
      </c>
      <c r="D594">
        <v>593</v>
      </c>
      <c r="E594" s="4">
        <v>42654.663287037038</v>
      </c>
      <c r="F594">
        <v>9.4</v>
      </c>
      <c r="G594">
        <v>17.62</v>
      </c>
      <c r="H594">
        <v>9.27</v>
      </c>
      <c r="I594">
        <v>97.1</v>
      </c>
      <c r="J594">
        <f t="shared" si="74"/>
        <v>0</v>
      </c>
      <c r="K594">
        <f t="shared" si="75"/>
        <v>0</v>
      </c>
      <c r="L594">
        <f t="shared" si="76"/>
        <v>0.01</v>
      </c>
      <c r="M594">
        <f t="shared" si="72"/>
        <v>1</v>
      </c>
      <c r="N594" s="35" t="s">
        <v>65</v>
      </c>
      <c r="O594">
        <f t="shared" si="77"/>
        <v>9.9999999999997868E-2</v>
      </c>
      <c r="P594">
        <f t="shared" si="78"/>
        <v>8.0000000000000071E-2</v>
      </c>
      <c r="Q594" t="s">
        <v>69</v>
      </c>
      <c r="R594" s="2">
        <f t="shared" si="79"/>
        <v>1.0416666664241347E-2</v>
      </c>
      <c r="S594" s="4">
        <f t="shared" si="73"/>
        <v>42654.666666666664</v>
      </c>
    </row>
    <row r="595" spans="1:19" x14ac:dyDescent="0.35">
      <c r="A595">
        <v>2016</v>
      </c>
      <c r="B595" t="s">
        <v>63</v>
      </c>
      <c r="C595" t="s">
        <v>64</v>
      </c>
      <c r="D595">
        <v>594</v>
      </c>
      <c r="E595" s="4">
        <v>42654.673703703702</v>
      </c>
      <c r="F595">
        <v>9.31</v>
      </c>
      <c r="G595">
        <v>17.72</v>
      </c>
      <c r="H595">
        <v>9.19</v>
      </c>
      <c r="I595">
        <v>96.4</v>
      </c>
      <c r="J595">
        <f t="shared" si="74"/>
        <v>0</v>
      </c>
      <c r="K595">
        <f t="shared" si="75"/>
        <v>0</v>
      </c>
      <c r="L595">
        <f t="shared" si="76"/>
        <v>0.01</v>
      </c>
      <c r="M595">
        <f t="shared" si="72"/>
        <v>1</v>
      </c>
      <c r="N595" s="35" t="s">
        <v>65</v>
      </c>
      <c r="O595">
        <f t="shared" si="77"/>
        <v>6.0000000000002274E-2</v>
      </c>
      <c r="P595">
        <f t="shared" si="78"/>
        <v>1.9999999999999574E-2</v>
      </c>
      <c r="Q595" t="s">
        <v>69</v>
      </c>
      <c r="R595" s="2">
        <f t="shared" si="79"/>
        <v>1.0416666664241347E-2</v>
      </c>
      <c r="S595" s="4">
        <f t="shared" si="73"/>
        <v>42654.677083333328</v>
      </c>
    </row>
    <row r="596" spans="1:19" x14ac:dyDescent="0.35">
      <c r="A596">
        <v>2016</v>
      </c>
      <c r="B596" t="s">
        <v>63</v>
      </c>
      <c r="C596" t="s">
        <v>64</v>
      </c>
      <c r="D596">
        <v>595</v>
      </c>
      <c r="E596" s="4">
        <v>42654.684120370373</v>
      </c>
      <c r="F596">
        <v>9.2899999999999991</v>
      </c>
      <c r="G596">
        <v>17.78</v>
      </c>
      <c r="H596">
        <v>9.17</v>
      </c>
      <c r="I596">
        <v>96.3</v>
      </c>
      <c r="J596">
        <f t="shared" si="74"/>
        <v>0</v>
      </c>
      <c r="K596">
        <f t="shared" si="75"/>
        <v>0</v>
      </c>
      <c r="L596">
        <f t="shared" si="76"/>
        <v>0.01</v>
      </c>
      <c r="M596">
        <f t="shared" si="72"/>
        <v>1</v>
      </c>
      <c r="N596" s="35" t="s">
        <v>65</v>
      </c>
      <c r="O596">
        <f t="shared" si="77"/>
        <v>3.9999999999999147E-2</v>
      </c>
      <c r="P596">
        <f t="shared" si="78"/>
        <v>8.0000000000000071E-2</v>
      </c>
      <c r="Q596" t="s">
        <v>69</v>
      </c>
      <c r="R596" s="2">
        <f t="shared" si="79"/>
        <v>1.0416666671517305E-2</v>
      </c>
      <c r="S596" s="4">
        <f t="shared" si="73"/>
        <v>42654.6875</v>
      </c>
    </row>
    <row r="597" spans="1:19" x14ac:dyDescent="0.35">
      <c r="A597">
        <v>2016</v>
      </c>
      <c r="B597" t="s">
        <v>63</v>
      </c>
      <c r="C597" t="s">
        <v>64</v>
      </c>
      <c r="D597">
        <v>596</v>
      </c>
      <c r="E597" s="4">
        <v>42654.694537037038</v>
      </c>
      <c r="F597">
        <v>9.2100000000000009</v>
      </c>
      <c r="G597">
        <v>17.82</v>
      </c>
      <c r="H597">
        <v>9.09</v>
      </c>
      <c r="I597">
        <v>95.5</v>
      </c>
      <c r="J597">
        <f t="shared" si="74"/>
        <v>0</v>
      </c>
      <c r="K597">
        <f t="shared" si="75"/>
        <v>0</v>
      </c>
      <c r="L597">
        <f t="shared" si="76"/>
        <v>0.01</v>
      </c>
      <c r="M597">
        <f t="shared" si="72"/>
        <v>1</v>
      </c>
      <c r="N597" s="35" t="s">
        <v>65</v>
      </c>
      <c r="O597">
        <f t="shared" si="77"/>
        <v>0</v>
      </c>
      <c r="P597">
        <f t="shared" si="78"/>
        <v>0</v>
      </c>
      <c r="Q597" t="s">
        <v>69</v>
      </c>
      <c r="R597" s="2">
        <f t="shared" si="79"/>
        <v>1.0416666664241347E-2</v>
      </c>
      <c r="S597" s="4">
        <f t="shared" si="73"/>
        <v>42654.697916666664</v>
      </c>
    </row>
    <row r="598" spans="1:19" x14ac:dyDescent="0.35">
      <c r="A598">
        <v>2016</v>
      </c>
      <c r="B598" t="s">
        <v>63</v>
      </c>
      <c r="C598" t="s">
        <v>64</v>
      </c>
      <c r="D598">
        <v>597</v>
      </c>
      <c r="E598" s="4">
        <v>42654.704953703702</v>
      </c>
      <c r="F598">
        <v>9.2100000000000009</v>
      </c>
      <c r="G598">
        <v>17.82</v>
      </c>
      <c r="H598">
        <v>9.09</v>
      </c>
      <c r="I598">
        <v>95.5</v>
      </c>
      <c r="J598">
        <f t="shared" si="74"/>
        <v>0</v>
      </c>
      <c r="K598">
        <f t="shared" si="75"/>
        <v>0</v>
      </c>
      <c r="L598">
        <f t="shared" si="76"/>
        <v>0.01</v>
      </c>
      <c r="M598">
        <f t="shared" si="72"/>
        <v>1</v>
      </c>
      <c r="N598" s="35" t="s">
        <v>65</v>
      </c>
      <c r="O598">
        <f t="shared" si="77"/>
        <v>1.9999999999999574E-2</v>
      </c>
      <c r="P598">
        <f t="shared" si="78"/>
        <v>6.0000000000000497E-2</v>
      </c>
      <c r="Q598" t="s">
        <v>69</v>
      </c>
      <c r="R598" s="2">
        <f t="shared" si="79"/>
        <v>1.0416666664241347E-2</v>
      </c>
      <c r="S598" s="4">
        <f t="shared" si="73"/>
        <v>42654.708333333328</v>
      </c>
    </row>
    <row r="599" spans="1:19" x14ac:dyDescent="0.35">
      <c r="A599">
        <v>2016</v>
      </c>
      <c r="B599" t="s">
        <v>63</v>
      </c>
      <c r="C599" t="s">
        <v>64</v>
      </c>
      <c r="D599">
        <v>598</v>
      </c>
      <c r="E599" s="4">
        <v>42654.715370370373</v>
      </c>
      <c r="F599">
        <v>9.15</v>
      </c>
      <c r="G599">
        <v>17.8</v>
      </c>
      <c r="H599">
        <v>9.0299999999999994</v>
      </c>
      <c r="I599">
        <v>94.9</v>
      </c>
      <c r="J599">
        <f t="shared" si="74"/>
        <v>0</v>
      </c>
      <c r="K599">
        <f t="shared" si="75"/>
        <v>0</v>
      </c>
      <c r="L599">
        <f t="shared" si="76"/>
        <v>0.01</v>
      </c>
      <c r="M599">
        <f t="shared" si="72"/>
        <v>1</v>
      </c>
      <c r="N599" s="35" t="s">
        <v>65</v>
      </c>
      <c r="O599">
        <f t="shared" si="77"/>
        <v>3.9999999999999147E-2</v>
      </c>
      <c r="P599">
        <f t="shared" si="78"/>
        <v>9.9999999999997868E-3</v>
      </c>
      <c r="Q599" t="s">
        <v>69</v>
      </c>
      <c r="R599" s="2">
        <f t="shared" si="79"/>
        <v>1.0416666671517305E-2</v>
      </c>
      <c r="S599" s="4">
        <f t="shared" si="73"/>
        <v>42654.71875</v>
      </c>
    </row>
    <row r="600" spans="1:19" x14ac:dyDescent="0.35">
      <c r="A600">
        <v>2016</v>
      </c>
      <c r="B600" t="s">
        <v>63</v>
      </c>
      <c r="C600" t="s">
        <v>64</v>
      </c>
      <c r="D600">
        <v>599</v>
      </c>
      <c r="E600" s="4">
        <v>42654.725787037038</v>
      </c>
      <c r="F600">
        <v>9.14</v>
      </c>
      <c r="G600">
        <v>17.760000000000002</v>
      </c>
      <c r="H600">
        <v>9.02</v>
      </c>
      <c r="I600">
        <v>94.7</v>
      </c>
      <c r="J600">
        <f t="shared" si="74"/>
        <v>0</v>
      </c>
      <c r="K600">
        <f t="shared" si="75"/>
        <v>0</v>
      </c>
      <c r="L600">
        <f t="shared" si="76"/>
        <v>0.01</v>
      </c>
      <c r="M600">
        <f t="shared" si="72"/>
        <v>1</v>
      </c>
      <c r="N600" s="35" t="s">
        <v>65</v>
      </c>
      <c r="O600">
        <f t="shared" si="77"/>
        <v>6.0000000000002274E-2</v>
      </c>
      <c r="P600">
        <f t="shared" si="78"/>
        <v>0.11999999999999922</v>
      </c>
      <c r="Q600" t="s">
        <v>69</v>
      </c>
      <c r="R600" s="2">
        <f t="shared" si="79"/>
        <v>1.0416666664241347E-2</v>
      </c>
      <c r="S600" s="4">
        <f t="shared" si="73"/>
        <v>42654.729166666664</v>
      </c>
    </row>
    <row r="601" spans="1:19" x14ac:dyDescent="0.35">
      <c r="A601">
        <v>2016</v>
      </c>
      <c r="B601" t="s">
        <v>63</v>
      </c>
      <c r="C601" t="s">
        <v>64</v>
      </c>
      <c r="D601">
        <v>600</v>
      </c>
      <c r="E601" s="4">
        <v>42654.736203703702</v>
      </c>
      <c r="F601">
        <v>9.02</v>
      </c>
      <c r="G601">
        <v>17.7</v>
      </c>
      <c r="H601">
        <v>8.9</v>
      </c>
      <c r="I601">
        <v>93.3</v>
      </c>
      <c r="J601">
        <f t="shared" si="74"/>
        <v>0</v>
      </c>
      <c r="K601">
        <f t="shared" si="75"/>
        <v>0</v>
      </c>
      <c r="L601">
        <f t="shared" si="76"/>
        <v>0.01</v>
      </c>
      <c r="M601">
        <f t="shared" si="72"/>
        <v>1</v>
      </c>
      <c r="N601" s="35" t="s">
        <v>65</v>
      </c>
      <c r="O601">
        <f t="shared" si="77"/>
        <v>7.9999999999998295E-2</v>
      </c>
      <c r="P601">
        <f t="shared" si="78"/>
        <v>5.0000000000000711E-2</v>
      </c>
      <c r="Q601" t="s">
        <v>69</v>
      </c>
      <c r="R601" s="2">
        <f t="shared" si="79"/>
        <v>1.0416666664241347E-2</v>
      </c>
      <c r="S601" s="4">
        <f t="shared" si="73"/>
        <v>42654.739583333328</v>
      </c>
    </row>
    <row r="602" spans="1:19" x14ac:dyDescent="0.35">
      <c r="A602">
        <v>2016</v>
      </c>
      <c r="B602" t="s">
        <v>63</v>
      </c>
      <c r="C602" t="s">
        <v>64</v>
      </c>
      <c r="D602">
        <v>601</v>
      </c>
      <c r="E602" s="4">
        <v>42654.746620370373</v>
      </c>
      <c r="F602">
        <v>8.9700000000000006</v>
      </c>
      <c r="G602">
        <v>17.62</v>
      </c>
      <c r="H602">
        <v>8.85</v>
      </c>
      <c r="I602">
        <v>92.7</v>
      </c>
      <c r="J602">
        <f t="shared" si="74"/>
        <v>0</v>
      </c>
      <c r="K602">
        <f t="shared" si="75"/>
        <v>0</v>
      </c>
      <c r="L602">
        <f t="shared" si="76"/>
        <v>0.01</v>
      </c>
      <c r="M602">
        <f t="shared" si="72"/>
        <v>1</v>
      </c>
      <c r="N602" s="35" t="s">
        <v>65</v>
      </c>
      <c r="O602">
        <f t="shared" si="77"/>
        <v>6.0000000000002274E-2</v>
      </c>
      <c r="P602">
        <f t="shared" si="78"/>
        <v>9.9999999999997868E-3</v>
      </c>
      <c r="Q602" t="s">
        <v>69</v>
      </c>
      <c r="R602" s="2">
        <f t="shared" si="79"/>
        <v>1.0416666671517305E-2</v>
      </c>
      <c r="S602" s="4">
        <f t="shared" si="73"/>
        <v>42654.75</v>
      </c>
    </row>
    <row r="603" spans="1:19" x14ac:dyDescent="0.35">
      <c r="A603">
        <v>2016</v>
      </c>
      <c r="B603" t="s">
        <v>63</v>
      </c>
      <c r="C603" t="s">
        <v>64</v>
      </c>
      <c r="D603">
        <v>602</v>
      </c>
      <c r="E603" s="4">
        <v>42654.757037037038</v>
      </c>
      <c r="F603">
        <v>8.9600000000000009</v>
      </c>
      <c r="G603">
        <v>17.559999999999999</v>
      </c>
      <c r="H603">
        <v>8.84</v>
      </c>
      <c r="I603">
        <v>92.4</v>
      </c>
      <c r="J603">
        <f t="shared" si="74"/>
        <v>0</v>
      </c>
      <c r="K603">
        <f t="shared" si="75"/>
        <v>0</v>
      </c>
      <c r="L603">
        <f t="shared" si="76"/>
        <v>0.01</v>
      </c>
      <c r="M603">
        <f t="shared" si="72"/>
        <v>1</v>
      </c>
      <c r="N603" s="35" t="s">
        <v>65</v>
      </c>
      <c r="O603">
        <f t="shared" si="77"/>
        <v>9.9999999999997868E-2</v>
      </c>
      <c r="P603">
        <f t="shared" si="78"/>
        <v>2.9999999999999361E-2</v>
      </c>
      <c r="Q603" t="s">
        <v>69</v>
      </c>
      <c r="R603" s="2">
        <f t="shared" si="79"/>
        <v>1.0416666664241347E-2</v>
      </c>
      <c r="S603" s="4">
        <f t="shared" si="73"/>
        <v>42654.760416666664</v>
      </c>
    </row>
    <row r="604" spans="1:19" x14ac:dyDescent="0.35">
      <c r="A604">
        <v>2016</v>
      </c>
      <c r="B604" t="s">
        <v>63</v>
      </c>
      <c r="C604" t="s">
        <v>64</v>
      </c>
      <c r="D604">
        <v>603</v>
      </c>
      <c r="E604" s="4">
        <v>42654.767453703702</v>
      </c>
      <c r="F604">
        <v>8.93</v>
      </c>
      <c r="G604">
        <v>17.46</v>
      </c>
      <c r="H604">
        <v>8.81</v>
      </c>
      <c r="I604">
        <v>91.9</v>
      </c>
      <c r="J604">
        <f t="shared" si="74"/>
        <v>0</v>
      </c>
      <c r="K604">
        <f t="shared" si="75"/>
        <v>0</v>
      </c>
      <c r="L604">
        <f t="shared" si="76"/>
        <v>0.01</v>
      </c>
      <c r="M604">
        <f t="shared" si="72"/>
        <v>1</v>
      </c>
      <c r="N604" s="35" t="s">
        <v>65</v>
      </c>
      <c r="O604">
        <f t="shared" si="77"/>
        <v>8.0000000000001847E-2</v>
      </c>
      <c r="P604">
        <f t="shared" si="78"/>
        <v>7.0000000000000284E-2</v>
      </c>
      <c r="Q604" t="s">
        <v>69</v>
      </c>
      <c r="R604" s="2">
        <f t="shared" si="79"/>
        <v>1.0416666664241347E-2</v>
      </c>
      <c r="S604" s="4">
        <f t="shared" si="73"/>
        <v>42654.770833333328</v>
      </c>
    </row>
    <row r="605" spans="1:19" x14ac:dyDescent="0.35">
      <c r="A605">
        <v>2016</v>
      </c>
      <c r="B605" t="s">
        <v>63</v>
      </c>
      <c r="C605" t="s">
        <v>64</v>
      </c>
      <c r="D605">
        <v>604</v>
      </c>
      <c r="E605" s="4">
        <v>42654.777870370373</v>
      </c>
      <c r="F605">
        <v>8.86</v>
      </c>
      <c r="G605">
        <v>17.38</v>
      </c>
      <c r="H605">
        <v>8.74</v>
      </c>
      <c r="I605">
        <v>91.1</v>
      </c>
      <c r="J605">
        <f t="shared" si="74"/>
        <v>0</v>
      </c>
      <c r="K605">
        <f t="shared" si="75"/>
        <v>0</v>
      </c>
      <c r="L605">
        <f t="shared" si="76"/>
        <v>0.01</v>
      </c>
      <c r="M605">
        <f t="shared" si="72"/>
        <v>1</v>
      </c>
      <c r="N605" s="35" t="s">
        <v>65</v>
      </c>
      <c r="O605">
        <f t="shared" si="77"/>
        <v>9.9999999999997868E-2</v>
      </c>
      <c r="P605">
        <f t="shared" si="78"/>
        <v>0</v>
      </c>
      <c r="Q605" t="s">
        <v>69</v>
      </c>
      <c r="R605" s="2">
        <f t="shared" si="79"/>
        <v>1.0416666671517305E-2</v>
      </c>
      <c r="S605" s="4">
        <f t="shared" si="73"/>
        <v>42654.78125</v>
      </c>
    </row>
    <row r="606" spans="1:19" x14ac:dyDescent="0.35">
      <c r="A606">
        <v>2016</v>
      </c>
      <c r="B606" t="s">
        <v>63</v>
      </c>
      <c r="C606" t="s">
        <v>64</v>
      </c>
      <c r="D606">
        <v>605</v>
      </c>
      <c r="E606" s="4">
        <v>42654.788287037038</v>
      </c>
      <c r="F606">
        <v>8.86</v>
      </c>
      <c r="G606">
        <v>17.28</v>
      </c>
      <c r="H606">
        <v>8.74</v>
      </c>
      <c r="I606">
        <v>90.9</v>
      </c>
      <c r="J606">
        <f t="shared" si="74"/>
        <v>0</v>
      </c>
      <c r="K606">
        <f t="shared" si="75"/>
        <v>0</v>
      </c>
      <c r="L606">
        <f t="shared" si="76"/>
        <v>0.01</v>
      </c>
      <c r="M606">
        <f t="shared" si="72"/>
        <v>1</v>
      </c>
      <c r="N606" s="35" t="s">
        <v>65</v>
      </c>
      <c r="O606">
        <f t="shared" si="77"/>
        <v>0.10000000000000142</v>
      </c>
      <c r="P606">
        <f t="shared" si="78"/>
        <v>8.0000000000000071E-2</v>
      </c>
      <c r="Q606" t="s">
        <v>69</v>
      </c>
      <c r="R606" s="2">
        <f t="shared" si="79"/>
        <v>1.0416666664241347E-2</v>
      </c>
      <c r="S606" s="4">
        <f t="shared" si="73"/>
        <v>42654.791666666664</v>
      </c>
    </row>
    <row r="607" spans="1:19" x14ac:dyDescent="0.35">
      <c r="A607">
        <v>2016</v>
      </c>
      <c r="B607" t="s">
        <v>63</v>
      </c>
      <c r="C607" t="s">
        <v>64</v>
      </c>
      <c r="D607">
        <v>606</v>
      </c>
      <c r="E607" s="4">
        <v>42654.798703703702</v>
      </c>
      <c r="F607">
        <v>8.7799999999999994</v>
      </c>
      <c r="G607">
        <v>17.18</v>
      </c>
      <c r="H607">
        <v>8.66</v>
      </c>
      <c r="I607">
        <v>89.9</v>
      </c>
      <c r="J607">
        <f t="shared" si="74"/>
        <v>0</v>
      </c>
      <c r="K607">
        <f t="shared" si="75"/>
        <v>0</v>
      </c>
      <c r="L607">
        <f t="shared" si="76"/>
        <v>0.01</v>
      </c>
      <c r="M607">
        <f t="shared" si="72"/>
        <v>1</v>
      </c>
      <c r="N607" s="35" t="s">
        <v>65</v>
      </c>
      <c r="O607">
        <f t="shared" si="77"/>
        <v>0.10000000000000142</v>
      </c>
      <c r="P607">
        <f t="shared" si="78"/>
        <v>9.9999999999997868E-3</v>
      </c>
      <c r="Q607" t="s">
        <v>69</v>
      </c>
      <c r="R607" s="2">
        <f t="shared" si="79"/>
        <v>1.0416666664241347E-2</v>
      </c>
      <c r="S607" s="4">
        <f t="shared" si="73"/>
        <v>42654.802083333328</v>
      </c>
    </row>
    <row r="608" spans="1:19" x14ac:dyDescent="0.35">
      <c r="A608">
        <v>2016</v>
      </c>
      <c r="B608" t="s">
        <v>63</v>
      </c>
      <c r="C608" t="s">
        <v>64</v>
      </c>
      <c r="D608">
        <v>607</v>
      </c>
      <c r="E608" s="4">
        <v>42654.809120370373</v>
      </c>
      <c r="F608">
        <v>8.7899999999999991</v>
      </c>
      <c r="G608">
        <v>17.079999999999998</v>
      </c>
      <c r="H608">
        <v>8.67</v>
      </c>
      <c r="I608">
        <v>89.8</v>
      </c>
      <c r="J608">
        <f t="shared" si="74"/>
        <v>0</v>
      </c>
      <c r="K608">
        <f t="shared" si="75"/>
        <v>0</v>
      </c>
      <c r="L608">
        <f t="shared" si="76"/>
        <v>0.01</v>
      </c>
      <c r="M608">
        <f t="shared" si="72"/>
        <v>1</v>
      </c>
      <c r="N608" s="35" t="s">
        <v>65</v>
      </c>
      <c r="O608">
        <f t="shared" si="77"/>
        <v>7.9999999999998295E-2</v>
      </c>
      <c r="P608">
        <f t="shared" si="78"/>
        <v>0.13000000000000078</v>
      </c>
      <c r="Q608" t="s">
        <v>69</v>
      </c>
      <c r="R608" s="2">
        <f t="shared" si="79"/>
        <v>1.0416666671517305E-2</v>
      </c>
      <c r="S608" s="4">
        <f t="shared" si="73"/>
        <v>42654.8125</v>
      </c>
    </row>
    <row r="609" spans="1:22" x14ac:dyDescent="0.35">
      <c r="A609">
        <v>2016</v>
      </c>
      <c r="B609" t="s">
        <v>63</v>
      </c>
      <c r="C609" t="s">
        <v>64</v>
      </c>
      <c r="D609">
        <v>608</v>
      </c>
      <c r="E609" s="4">
        <v>42654.819537037038</v>
      </c>
      <c r="F609">
        <v>8.66</v>
      </c>
      <c r="G609">
        <v>17</v>
      </c>
      <c r="H609">
        <v>8.5399999999999991</v>
      </c>
      <c r="I609">
        <v>88.3</v>
      </c>
      <c r="J609">
        <f t="shared" si="74"/>
        <v>0</v>
      </c>
      <c r="K609">
        <f t="shared" si="75"/>
        <v>0</v>
      </c>
      <c r="L609">
        <f t="shared" si="76"/>
        <v>0.01</v>
      </c>
      <c r="M609">
        <f t="shared" si="72"/>
        <v>1</v>
      </c>
      <c r="N609" s="35" t="s">
        <v>65</v>
      </c>
      <c r="O609">
        <f t="shared" si="77"/>
        <v>7.9999999999998295E-2</v>
      </c>
      <c r="P609">
        <f t="shared" si="78"/>
        <v>4.0000000000000924E-2</v>
      </c>
      <c r="Q609" t="s">
        <v>69</v>
      </c>
      <c r="R609" s="2">
        <f t="shared" si="79"/>
        <v>1.0416666664241347E-2</v>
      </c>
      <c r="S609" s="4">
        <f t="shared" si="73"/>
        <v>42654.822916666664</v>
      </c>
    </row>
    <row r="610" spans="1:22" x14ac:dyDescent="0.35">
      <c r="A610">
        <v>2016</v>
      </c>
      <c r="B610" t="s">
        <v>63</v>
      </c>
      <c r="C610" t="s">
        <v>64</v>
      </c>
      <c r="D610">
        <v>609</v>
      </c>
      <c r="E610" s="4">
        <v>42654.829953703702</v>
      </c>
      <c r="F610">
        <v>8.6999999999999993</v>
      </c>
      <c r="G610">
        <v>16.920000000000002</v>
      </c>
      <c r="H610">
        <v>8.58</v>
      </c>
      <c r="I610">
        <v>88.6</v>
      </c>
      <c r="J610">
        <f t="shared" si="74"/>
        <v>0</v>
      </c>
      <c r="K610">
        <f t="shared" si="75"/>
        <v>0</v>
      </c>
      <c r="L610">
        <f t="shared" si="76"/>
        <v>0.01</v>
      </c>
      <c r="M610">
        <f t="shared" si="72"/>
        <v>1</v>
      </c>
      <c r="N610" s="35" t="s">
        <v>65</v>
      </c>
      <c r="O610">
        <f t="shared" si="77"/>
        <v>8.0000000000001847E-2</v>
      </c>
      <c r="P610">
        <f t="shared" si="78"/>
        <v>5.0000000000000711E-2</v>
      </c>
      <c r="Q610" t="s">
        <v>69</v>
      </c>
      <c r="R610" s="2">
        <f t="shared" si="79"/>
        <v>1.0416666664241347E-2</v>
      </c>
      <c r="S610" s="4">
        <f t="shared" si="73"/>
        <v>42654.833333333328</v>
      </c>
    </row>
    <row r="611" spans="1:22" x14ac:dyDescent="0.35">
      <c r="A611">
        <v>2016</v>
      </c>
      <c r="B611" t="s">
        <v>63</v>
      </c>
      <c r="C611" t="s">
        <v>64</v>
      </c>
      <c r="D611">
        <v>610</v>
      </c>
      <c r="E611" s="4">
        <v>42654.840370370373</v>
      </c>
      <c r="F611">
        <v>8.75</v>
      </c>
      <c r="G611">
        <v>16.84</v>
      </c>
      <c r="H611">
        <v>8.6300000000000008</v>
      </c>
      <c r="I611">
        <v>88.9</v>
      </c>
      <c r="J611">
        <f t="shared" si="74"/>
        <v>0</v>
      </c>
      <c r="K611">
        <f t="shared" si="75"/>
        <v>0</v>
      </c>
      <c r="L611">
        <f t="shared" si="76"/>
        <v>0.01</v>
      </c>
      <c r="M611">
        <f t="shared" si="72"/>
        <v>1</v>
      </c>
      <c r="N611" s="35" t="s">
        <v>65</v>
      </c>
      <c r="O611">
        <f t="shared" si="77"/>
        <v>7.9999999999998295E-2</v>
      </c>
      <c r="P611">
        <f t="shared" si="78"/>
        <v>1.0000000000001563E-2</v>
      </c>
      <c r="Q611" t="s">
        <v>69</v>
      </c>
      <c r="R611" s="2">
        <f t="shared" si="79"/>
        <v>1.0416666671517305E-2</v>
      </c>
      <c r="S611" s="4">
        <f t="shared" si="73"/>
        <v>42654.84375</v>
      </c>
    </row>
    <row r="612" spans="1:22" x14ac:dyDescent="0.35">
      <c r="A612">
        <v>2016</v>
      </c>
      <c r="B612" t="s">
        <v>63</v>
      </c>
      <c r="C612" t="s">
        <v>64</v>
      </c>
      <c r="D612">
        <v>611</v>
      </c>
      <c r="E612" s="4">
        <v>42654.850787037038</v>
      </c>
      <c r="F612">
        <v>8.74</v>
      </c>
      <c r="G612">
        <v>16.760000000000002</v>
      </c>
      <c r="H612">
        <v>8.6199999999999992</v>
      </c>
      <c r="I612">
        <v>88.7</v>
      </c>
      <c r="J612">
        <f t="shared" si="74"/>
        <v>0</v>
      </c>
      <c r="K612">
        <f t="shared" si="75"/>
        <v>0</v>
      </c>
      <c r="L612">
        <f t="shared" si="76"/>
        <v>0.01</v>
      </c>
      <c r="M612">
        <f t="shared" si="72"/>
        <v>1</v>
      </c>
      <c r="N612" s="35" t="s">
        <v>65</v>
      </c>
      <c r="O612">
        <f t="shared" si="77"/>
        <v>6.0000000000002274E-2</v>
      </c>
      <c r="P612">
        <f t="shared" si="78"/>
        <v>1.9999999999999574E-2</v>
      </c>
      <c r="Q612" t="s">
        <v>69</v>
      </c>
      <c r="R612" s="2">
        <f t="shared" si="79"/>
        <v>1.0416666664241347E-2</v>
      </c>
      <c r="S612" s="4">
        <f t="shared" si="73"/>
        <v>42654.854166666664</v>
      </c>
    </row>
    <row r="613" spans="1:22" x14ac:dyDescent="0.35">
      <c r="A613">
        <v>2016</v>
      </c>
      <c r="B613" t="s">
        <v>63</v>
      </c>
      <c r="C613" t="s">
        <v>64</v>
      </c>
      <c r="D613">
        <v>612</v>
      </c>
      <c r="E613" s="4">
        <v>42654.861203703702</v>
      </c>
      <c r="F613">
        <v>8.7200000000000006</v>
      </c>
      <c r="G613">
        <v>16.7</v>
      </c>
      <c r="H613">
        <v>8.6</v>
      </c>
      <c r="I613">
        <v>88.4</v>
      </c>
      <c r="J613">
        <f t="shared" si="74"/>
        <v>0</v>
      </c>
      <c r="K613">
        <f t="shared" si="75"/>
        <v>0</v>
      </c>
      <c r="L613">
        <f t="shared" si="76"/>
        <v>0.01</v>
      </c>
      <c r="M613">
        <f t="shared" si="72"/>
        <v>1</v>
      </c>
      <c r="N613" s="35" t="s">
        <v>65</v>
      </c>
      <c r="O613">
        <f t="shared" si="77"/>
        <v>7.9999999999998295E-2</v>
      </c>
      <c r="P613">
        <f t="shared" si="78"/>
        <v>3.0000000000001137E-2</v>
      </c>
      <c r="Q613" t="s">
        <v>69</v>
      </c>
      <c r="R613" s="2">
        <f t="shared" si="79"/>
        <v>1.0416666664241347E-2</v>
      </c>
      <c r="S613" s="4">
        <f t="shared" si="73"/>
        <v>42654.864583333328</v>
      </c>
    </row>
    <row r="614" spans="1:22" x14ac:dyDescent="0.35">
      <c r="A614">
        <v>2016</v>
      </c>
      <c r="B614" t="s">
        <v>63</v>
      </c>
      <c r="C614" t="s">
        <v>64</v>
      </c>
      <c r="D614">
        <v>613</v>
      </c>
      <c r="E614" s="4">
        <v>42654.871620370373</v>
      </c>
      <c r="F614">
        <v>8.75</v>
      </c>
      <c r="G614">
        <v>16.62</v>
      </c>
      <c r="H614">
        <v>8.6300000000000008</v>
      </c>
      <c r="I614">
        <v>88.5</v>
      </c>
      <c r="J614">
        <f t="shared" si="74"/>
        <v>0</v>
      </c>
      <c r="K614">
        <f t="shared" si="75"/>
        <v>0</v>
      </c>
      <c r="L614">
        <f t="shared" si="76"/>
        <v>0.01</v>
      </c>
      <c r="M614">
        <f t="shared" si="72"/>
        <v>1</v>
      </c>
      <c r="N614" s="35" t="s">
        <v>65</v>
      </c>
      <c r="O614">
        <f t="shared" si="77"/>
        <v>6.0000000000002274E-2</v>
      </c>
      <c r="P614">
        <f t="shared" si="78"/>
        <v>1.0000000000001563E-2</v>
      </c>
      <c r="Q614" t="s">
        <v>69</v>
      </c>
      <c r="R614" s="2">
        <f t="shared" si="79"/>
        <v>1.0416666671517305E-2</v>
      </c>
      <c r="S614" s="4">
        <f t="shared" si="73"/>
        <v>42654.875</v>
      </c>
    </row>
    <row r="615" spans="1:22" x14ac:dyDescent="0.35">
      <c r="A615">
        <v>2016</v>
      </c>
      <c r="B615" t="s">
        <v>63</v>
      </c>
      <c r="C615" t="s">
        <v>64</v>
      </c>
      <c r="D615">
        <v>614</v>
      </c>
      <c r="E615" s="4">
        <v>42654.882037037038</v>
      </c>
      <c r="F615">
        <v>8.74</v>
      </c>
      <c r="G615">
        <v>16.559999999999999</v>
      </c>
      <c r="H615">
        <v>8.6199999999999992</v>
      </c>
      <c r="I615">
        <v>88.3</v>
      </c>
      <c r="J615">
        <f t="shared" si="74"/>
        <v>0</v>
      </c>
      <c r="K615">
        <f t="shared" si="75"/>
        <v>0</v>
      </c>
      <c r="L615">
        <f t="shared" si="76"/>
        <v>0.01</v>
      </c>
      <c r="M615">
        <f t="shared" si="72"/>
        <v>1</v>
      </c>
      <c r="N615" s="35" t="s">
        <v>65</v>
      </c>
      <c r="O615">
        <f t="shared" si="77"/>
        <v>7.9999999999998295E-2</v>
      </c>
      <c r="P615">
        <f t="shared" si="78"/>
        <v>9.9999999999997868E-3</v>
      </c>
      <c r="Q615" t="s">
        <v>69</v>
      </c>
      <c r="R615" s="2">
        <f t="shared" si="79"/>
        <v>1.0416666664241347E-2</v>
      </c>
      <c r="S615" s="4">
        <f t="shared" si="73"/>
        <v>42654.885416666664</v>
      </c>
    </row>
    <row r="616" spans="1:22" x14ac:dyDescent="0.35">
      <c r="A616">
        <v>2016</v>
      </c>
      <c r="B616" t="s">
        <v>63</v>
      </c>
      <c r="C616" t="s">
        <v>64</v>
      </c>
      <c r="D616">
        <v>615</v>
      </c>
      <c r="E616" s="4">
        <v>42654.892453703702</v>
      </c>
      <c r="F616">
        <v>8.73</v>
      </c>
      <c r="G616">
        <v>16.48</v>
      </c>
      <c r="H616">
        <v>8.61</v>
      </c>
      <c r="I616">
        <v>88.1</v>
      </c>
      <c r="J616">
        <f t="shared" si="74"/>
        <v>0</v>
      </c>
      <c r="K616">
        <f t="shared" si="75"/>
        <v>0</v>
      </c>
      <c r="L616">
        <f t="shared" si="76"/>
        <v>0.01</v>
      </c>
      <c r="M616">
        <f t="shared" si="72"/>
        <v>1</v>
      </c>
      <c r="N616" s="35" t="s">
        <v>65</v>
      </c>
      <c r="O616">
        <f t="shared" si="77"/>
        <v>5.9999999999998721E-2</v>
      </c>
      <c r="P616">
        <f t="shared" si="78"/>
        <v>3.9999999999999147E-2</v>
      </c>
      <c r="Q616" t="s">
        <v>69</v>
      </c>
      <c r="R616" s="2">
        <f t="shared" si="79"/>
        <v>1.0416666664241347E-2</v>
      </c>
      <c r="S616" s="4">
        <f t="shared" si="73"/>
        <v>42654.895833333328</v>
      </c>
    </row>
    <row r="617" spans="1:22" x14ac:dyDescent="0.35">
      <c r="A617">
        <v>2016</v>
      </c>
      <c r="B617" t="s">
        <v>63</v>
      </c>
      <c r="C617" t="s">
        <v>64</v>
      </c>
      <c r="D617">
        <v>616</v>
      </c>
      <c r="E617" s="4">
        <v>42654.902870370373</v>
      </c>
      <c r="F617">
        <v>8.69</v>
      </c>
      <c r="G617">
        <v>16.420000000000002</v>
      </c>
      <c r="H617">
        <v>8.57</v>
      </c>
      <c r="I617">
        <v>87.5</v>
      </c>
      <c r="J617">
        <f t="shared" si="74"/>
        <v>0</v>
      </c>
      <c r="K617">
        <f t="shared" si="75"/>
        <v>0</v>
      </c>
      <c r="L617">
        <f t="shared" si="76"/>
        <v>0.01</v>
      </c>
      <c r="M617">
        <f t="shared" si="72"/>
        <v>1</v>
      </c>
      <c r="N617" s="35" t="s">
        <v>65</v>
      </c>
      <c r="O617">
        <f t="shared" si="77"/>
        <v>6.0000000000002274E-2</v>
      </c>
      <c r="P617">
        <f t="shared" si="78"/>
        <v>4.9999999999998934E-2</v>
      </c>
      <c r="Q617" t="s">
        <v>69</v>
      </c>
      <c r="R617" s="2">
        <f t="shared" si="79"/>
        <v>1.0416666671517305E-2</v>
      </c>
      <c r="S617" s="4">
        <f t="shared" si="73"/>
        <v>42654.90625</v>
      </c>
    </row>
    <row r="618" spans="1:22" x14ac:dyDescent="0.35">
      <c r="A618">
        <v>2016</v>
      </c>
      <c r="B618" t="s">
        <v>63</v>
      </c>
      <c r="C618" t="s">
        <v>64</v>
      </c>
      <c r="D618">
        <v>617</v>
      </c>
      <c r="E618" s="4">
        <v>42654.913287037038</v>
      </c>
      <c r="F618">
        <v>8.74</v>
      </c>
      <c r="G618">
        <v>16.36</v>
      </c>
      <c r="H618">
        <v>8.6199999999999992</v>
      </c>
      <c r="I618">
        <v>87.9</v>
      </c>
      <c r="J618">
        <f t="shared" si="74"/>
        <v>0</v>
      </c>
      <c r="K618">
        <f t="shared" si="75"/>
        <v>0</v>
      </c>
      <c r="L618">
        <f t="shared" si="76"/>
        <v>0.01</v>
      </c>
      <c r="M618">
        <f t="shared" si="72"/>
        <v>1</v>
      </c>
      <c r="N618" s="35" t="s">
        <v>65</v>
      </c>
      <c r="O618">
        <f t="shared" si="77"/>
        <v>7.9999999999998295E-2</v>
      </c>
      <c r="P618">
        <f t="shared" si="78"/>
        <v>3.0000000000001137E-2</v>
      </c>
      <c r="Q618" t="s">
        <v>69</v>
      </c>
      <c r="R618" s="2">
        <f t="shared" si="79"/>
        <v>1.0416666664241347E-2</v>
      </c>
      <c r="S618" s="4">
        <f t="shared" si="73"/>
        <v>42654.916666666664</v>
      </c>
      <c r="U618" s="5"/>
      <c r="V618" s="6"/>
    </row>
    <row r="619" spans="1:22" x14ac:dyDescent="0.35">
      <c r="A619">
        <v>2016</v>
      </c>
      <c r="B619" t="s">
        <v>63</v>
      </c>
      <c r="C619" t="s">
        <v>64</v>
      </c>
      <c r="D619">
        <v>618</v>
      </c>
      <c r="E619" s="4">
        <v>42654.923703703702</v>
      </c>
      <c r="F619">
        <v>8.77</v>
      </c>
      <c r="G619">
        <v>16.28</v>
      </c>
      <c r="H619">
        <v>8.65</v>
      </c>
      <c r="I619">
        <v>88.1</v>
      </c>
      <c r="J619">
        <f t="shared" si="74"/>
        <v>0</v>
      </c>
      <c r="K619">
        <f t="shared" si="75"/>
        <v>0</v>
      </c>
      <c r="L619">
        <f t="shared" si="76"/>
        <v>0.01</v>
      </c>
      <c r="M619">
        <f t="shared" si="72"/>
        <v>1</v>
      </c>
      <c r="N619" s="35" t="s">
        <v>65</v>
      </c>
      <c r="O619">
        <f t="shared" si="77"/>
        <v>6.0000000000002274E-2</v>
      </c>
      <c r="P619">
        <f t="shared" si="78"/>
        <v>4.0000000000000924E-2</v>
      </c>
      <c r="Q619" t="s">
        <v>69</v>
      </c>
      <c r="R619" s="2">
        <f t="shared" si="79"/>
        <v>1.0416666664241347E-2</v>
      </c>
      <c r="S619" s="4">
        <f t="shared" si="73"/>
        <v>42654.927083333328</v>
      </c>
    </row>
    <row r="620" spans="1:22" x14ac:dyDescent="0.35">
      <c r="A620">
        <v>2016</v>
      </c>
      <c r="B620" t="s">
        <v>63</v>
      </c>
      <c r="C620" t="s">
        <v>64</v>
      </c>
      <c r="D620">
        <v>619</v>
      </c>
      <c r="E620" s="4">
        <v>42654.934120370373</v>
      </c>
      <c r="F620">
        <v>8.73</v>
      </c>
      <c r="G620">
        <v>16.22</v>
      </c>
      <c r="H620">
        <v>8.61</v>
      </c>
      <c r="I620">
        <v>87.6</v>
      </c>
      <c r="J620">
        <f t="shared" si="74"/>
        <v>0</v>
      </c>
      <c r="K620">
        <f t="shared" si="75"/>
        <v>0</v>
      </c>
      <c r="L620">
        <f t="shared" si="76"/>
        <v>0.01</v>
      </c>
      <c r="M620">
        <f t="shared" si="72"/>
        <v>1</v>
      </c>
      <c r="N620" s="35" t="s">
        <v>65</v>
      </c>
      <c r="O620">
        <f t="shared" si="77"/>
        <v>5.9999999999998721E-2</v>
      </c>
      <c r="P620">
        <f t="shared" si="78"/>
        <v>9.9999999999997868E-3</v>
      </c>
      <c r="Q620" t="s">
        <v>69</v>
      </c>
      <c r="R620" s="2">
        <f t="shared" si="79"/>
        <v>1.0416666671517305E-2</v>
      </c>
      <c r="S620" s="4">
        <f t="shared" si="73"/>
        <v>42654.9375</v>
      </c>
    </row>
    <row r="621" spans="1:22" x14ac:dyDescent="0.35">
      <c r="A621">
        <v>2016</v>
      </c>
      <c r="B621" t="s">
        <v>63</v>
      </c>
      <c r="C621" t="s">
        <v>64</v>
      </c>
      <c r="D621">
        <v>620</v>
      </c>
      <c r="E621" s="4">
        <v>42654.944537037038</v>
      </c>
      <c r="F621">
        <v>8.74</v>
      </c>
      <c r="G621">
        <v>16.16</v>
      </c>
      <c r="H621">
        <v>8.6199999999999992</v>
      </c>
      <c r="I621">
        <v>87.6</v>
      </c>
      <c r="J621">
        <f t="shared" si="74"/>
        <v>0</v>
      </c>
      <c r="K621">
        <f t="shared" si="75"/>
        <v>0</v>
      </c>
      <c r="L621">
        <f t="shared" si="76"/>
        <v>0.01</v>
      </c>
      <c r="M621">
        <f t="shared" si="72"/>
        <v>1</v>
      </c>
      <c r="N621" s="35" t="s">
        <v>65</v>
      </c>
      <c r="O621">
        <f t="shared" si="77"/>
        <v>5.9999999999998721E-2</v>
      </c>
      <c r="P621">
        <f t="shared" si="78"/>
        <v>2.000000000000135E-2</v>
      </c>
      <c r="Q621" t="s">
        <v>69</v>
      </c>
      <c r="R621" s="2">
        <f t="shared" si="79"/>
        <v>1.0416666664241347E-2</v>
      </c>
      <c r="S621" s="4">
        <f t="shared" si="73"/>
        <v>42654.947916666664</v>
      </c>
    </row>
    <row r="622" spans="1:22" x14ac:dyDescent="0.35">
      <c r="A622">
        <v>2016</v>
      </c>
      <c r="B622" t="s">
        <v>63</v>
      </c>
      <c r="C622" t="s">
        <v>64</v>
      </c>
      <c r="D622">
        <v>621</v>
      </c>
      <c r="E622" s="4">
        <v>42654.954953703702</v>
      </c>
      <c r="F622">
        <v>8.76</v>
      </c>
      <c r="G622">
        <v>16.100000000000001</v>
      </c>
      <c r="H622">
        <v>8.64</v>
      </c>
      <c r="I622">
        <v>87.7</v>
      </c>
      <c r="J622">
        <f t="shared" si="74"/>
        <v>0</v>
      </c>
      <c r="K622">
        <f t="shared" si="75"/>
        <v>0</v>
      </c>
      <c r="L622">
        <f t="shared" si="76"/>
        <v>0.01</v>
      </c>
      <c r="M622">
        <f t="shared" si="72"/>
        <v>1</v>
      </c>
      <c r="N622" s="35" t="s">
        <v>65</v>
      </c>
      <c r="O622">
        <f t="shared" si="77"/>
        <v>4.00000000000027E-2</v>
      </c>
      <c r="P622">
        <f t="shared" si="78"/>
        <v>9.9999999999997868E-3</v>
      </c>
      <c r="Q622" t="s">
        <v>69</v>
      </c>
      <c r="R622" s="2">
        <f t="shared" si="79"/>
        <v>1.0416666664241347E-2</v>
      </c>
      <c r="S622" s="4">
        <f t="shared" si="73"/>
        <v>42654.958333333328</v>
      </c>
    </row>
    <row r="623" spans="1:22" x14ac:dyDescent="0.35">
      <c r="A623">
        <v>2016</v>
      </c>
      <c r="B623" t="s">
        <v>63</v>
      </c>
      <c r="C623" t="s">
        <v>64</v>
      </c>
      <c r="D623">
        <v>622</v>
      </c>
      <c r="E623" s="4">
        <v>42654.965370370373</v>
      </c>
      <c r="F623">
        <v>8.77</v>
      </c>
      <c r="G623">
        <v>16.059999999999999</v>
      </c>
      <c r="H623">
        <v>8.65</v>
      </c>
      <c r="I623">
        <v>87.7</v>
      </c>
      <c r="J623">
        <f t="shared" si="74"/>
        <v>0</v>
      </c>
      <c r="K623">
        <f t="shared" si="75"/>
        <v>0</v>
      </c>
      <c r="L623">
        <f t="shared" si="76"/>
        <v>0.01</v>
      </c>
      <c r="M623">
        <f t="shared" si="72"/>
        <v>1</v>
      </c>
      <c r="N623" s="35" t="s">
        <v>65</v>
      </c>
      <c r="O623">
        <f t="shared" si="77"/>
        <v>5.9999999999998721E-2</v>
      </c>
      <c r="P623">
        <f t="shared" si="78"/>
        <v>3.0000000000001137E-2</v>
      </c>
      <c r="Q623" t="s">
        <v>69</v>
      </c>
      <c r="R623" s="2">
        <f t="shared" si="79"/>
        <v>1.0416666671517305E-2</v>
      </c>
      <c r="S623" s="4">
        <f t="shared" si="73"/>
        <v>42654.96875</v>
      </c>
    </row>
    <row r="624" spans="1:22" x14ac:dyDescent="0.35">
      <c r="A624">
        <v>2016</v>
      </c>
      <c r="B624" t="s">
        <v>63</v>
      </c>
      <c r="C624" t="s">
        <v>64</v>
      </c>
      <c r="D624">
        <v>623</v>
      </c>
      <c r="E624" s="4">
        <v>42654.975787037038</v>
      </c>
      <c r="F624">
        <v>8.74</v>
      </c>
      <c r="G624">
        <v>16</v>
      </c>
      <c r="H624">
        <v>8.6199999999999992</v>
      </c>
      <c r="I624">
        <v>87.3</v>
      </c>
      <c r="J624">
        <f t="shared" si="74"/>
        <v>0</v>
      </c>
      <c r="K624">
        <f t="shared" si="75"/>
        <v>0</v>
      </c>
      <c r="L624">
        <f t="shared" si="76"/>
        <v>0.01</v>
      </c>
      <c r="M624">
        <f t="shared" si="72"/>
        <v>1</v>
      </c>
      <c r="N624" s="35" t="s">
        <v>65</v>
      </c>
      <c r="O624">
        <f t="shared" si="77"/>
        <v>6.0000000000000497E-2</v>
      </c>
      <c r="P624">
        <f t="shared" si="78"/>
        <v>2.000000000000135E-2</v>
      </c>
      <c r="Q624" t="s">
        <v>69</v>
      </c>
      <c r="R624" s="2">
        <f t="shared" si="79"/>
        <v>1.0416666664241347E-2</v>
      </c>
      <c r="S624" s="4">
        <f t="shared" si="73"/>
        <v>42654.979166666664</v>
      </c>
    </row>
    <row r="625" spans="1:19" x14ac:dyDescent="0.35">
      <c r="A625">
        <v>2016</v>
      </c>
      <c r="B625" t="s">
        <v>63</v>
      </c>
      <c r="C625" t="s">
        <v>64</v>
      </c>
      <c r="D625">
        <v>624</v>
      </c>
      <c r="E625" s="4">
        <v>42654.986203703702</v>
      </c>
      <c r="F625">
        <v>8.76</v>
      </c>
      <c r="G625">
        <v>15.94</v>
      </c>
      <c r="H625">
        <v>8.64</v>
      </c>
      <c r="I625">
        <v>87.4</v>
      </c>
      <c r="J625">
        <f t="shared" si="74"/>
        <v>0</v>
      </c>
      <c r="K625">
        <f t="shared" si="75"/>
        <v>0</v>
      </c>
      <c r="L625">
        <f t="shared" si="76"/>
        <v>0.01</v>
      </c>
      <c r="M625">
        <f t="shared" si="72"/>
        <v>1</v>
      </c>
      <c r="N625" s="35" t="s">
        <v>65</v>
      </c>
      <c r="O625">
        <f t="shared" si="77"/>
        <v>8.0000000000000071E-2</v>
      </c>
      <c r="P625">
        <f t="shared" si="78"/>
        <v>6.0000000000000497E-2</v>
      </c>
      <c r="Q625" t="s">
        <v>69</v>
      </c>
      <c r="R625" s="2">
        <f t="shared" si="79"/>
        <v>1.0416666664241347E-2</v>
      </c>
      <c r="S625" s="4">
        <f t="shared" si="73"/>
        <v>42654.989583333328</v>
      </c>
    </row>
    <row r="626" spans="1:19" x14ac:dyDescent="0.35">
      <c r="A626">
        <v>2016</v>
      </c>
      <c r="B626" t="s">
        <v>63</v>
      </c>
      <c r="C626" t="s">
        <v>64</v>
      </c>
      <c r="D626">
        <v>625</v>
      </c>
      <c r="E626" s="4">
        <v>42654.996620370373</v>
      </c>
      <c r="F626">
        <v>8.6999999999999993</v>
      </c>
      <c r="G626">
        <v>15.86</v>
      </c>
      <c r="H626">
        <v>8.58</v>
      </c>
      <c r="I626">
        <v>86.6</v>
      </c>
      <c r="J626">
        <f t="shared" si="74"/>
        <v>0</v>
      </c>
      <c r="K626">
        <f t="shared" si="75"/>
        <v>0</v>
      </c>
      <c r="L626">
        <f t="shared" si="76"/>
        <v>0.01</v>
      </c>
      <c r="M626">
        <f t="shared" si="72"/>
        <v>1</v>
      </c>
      <c r="N626" s="35" t="s">
        <v>65</v>
      </c>
      <c r="O626">
        <f t="shared" si="77"/>
        <v>8.0000000000000071E-2</v>
      </c>
      <c r="P626">
        <f t="shared" si="78"/>
        <v>7.0000000000000284E-2</v>
      </c>
      <c r="Q626" t="s">
        <v>69</v>
      </c>
      <c r="R626" s="2">
        <f t="shared" si="79"/>
        <v>1.0416666671517305E-2</v>
      </c>
      <c r="S626" s="4">
        <f t="shared" si="73"/>
        <v>42655</v>
      </c>
    </row>
    <row r="627" spans="1:19" x14ac:dyDescent="0.35">
      <c r="A627">
        <v>2016</v>
      </c>
      <c r="B627" t="s">
        <v>63</v>
      </c>
      <c r="C627" t="s">
        <v>64</v>
      </c>
      <c r="D627">
        <v>626</v>
      </c>
      <c r="E627" s="4">
        <v>42655.007037037038</v>
      </c>
      <c r="F627">
        <v>8.77</v>
      </c>
      <c r="G627">
        <v>15.78</v>
      </c>
      <c r="H627">
        <v>8.65</v>
      </c>
      <c r="I627">
        <v>87.2</v>
      </c>
      <c r="J627">
        <f t="shared" si="74"/>
        <v>0</v>
      </c>
      <c r="K627">
        <f t="shared" si="75"/>
        <v>0</v>
      </c>
      <c r="L627">
        <f t="shared" si="76"/>
        <v>0.01</v>
      </c>
      <c r="M627">
        <f t="shared" si="72"/>
        <v>1</v>
      </c>
      <c r="N627" s="35" t="s">
        <v>65</v>
      </c>
      <c r="O627">
        <f t="shared" si="77"/>
        <v>8.0000000000000071E-2</v>
      </c>
      <c r="P627">
        <f t="shared" si="78"/>
        <v>0</v>
      </c>
      <c r="Q627" t="s">
        <v>69</v>
      </c>
      <c r="R627" s="2">
        <f t="shared" si="79"/>
        <v>1.0416666664241347E-2</v>
      </c>
      <c r="S627" s="4">
        <f t="shared" si="73"/>
        <v>42655.010416666664</v>
      </c>
    </row>
    <row r="628" spans="1:19" x14ac:dyDescent="0.35">
      <c r="A628">
        <v>2016</v>
      </c>
      <c r="B628" t="s">
        <v>63</v>
      </c>
      <c r="C628" t="s">
        <v>64</v>
      </c>
      <c r="D628">
        <v>627</v>
      </c>
      <c r="E628" s="4">
        <v>42655.017453703702</v>
      </c>
      <c r="F628">
        <v>8.77</v>
      </c>
      <c r="G628">
        <v>15.7</v>
      </c>
      <c r="H628">
        <v>8.65</v>
      </c>
      <c r="I628">
        <v>87</v>
      </c>
      <c r="J628">
        <f t="shared" si="74"/>
        <v>0</v>
      </c>
      <c r="K628">
        <f t="shared" si="75"/>
        <v>0</v>
      </c>
      <c r="L628">
        <f t="shared" si="76"/>
        <v>0.01</v>
      </c>
      <c r="M628">
        <f t="shared" si="72"/>
        <v>1</v>
      </c>
      <c r="N628" s="35" t="s">
        <v>65</v>
      </c>
      <c r="O628">
        <f t="shared" si="77"/>
        <v>5.9999999999998721E-2</v>
      </c>
      <c r="P628">
        <f t="shared" si="78"/>
        <v>0</v>
      </c>
      <c r="Q628" t="s">
        <v>69</v>
      </c>
      <c r="R628" s="2">
        <f t="shared" si="79"/>
        <v>1.0416666664241347E-2</v>
      </c>
      <c r="S628" s="4">
        <f t="shared" si="73"/>
        <v>42655.020833333328</v>
      </c>
    </row>
    <row r="629" spans="1:19" x14ac:dyDescent="0.35">
      <c r="A629">
        <v>2016</v>
      </c>
      <c r="B629" t="s">
        <v>63</v>
      </c>
      <c r="C629" t="s">
        <v>64</v>
      </c>
      <c r="D629">
        <v>628</v>
      </c>
      <c r="E629" s="4">
        <v>42655.027870370373</v>
      </c>
      <c r="F629">
        <v>8.77</v>
      </c>
      <c r="G629">
        <v>15.64</v>
      </c>
      <c r="H629">
        <v>8.65</v>
      </c>
      <c r="I629">
        <v>86.9</v>
      </c>
      <c r="J629">
        <f t="shared" si="74"/>
        <v>0</v>
      </c>
      <c r="K629">
        <f t="shared" si="75"/>
        <v>0</v>
      </c>
      <c r="L629">
        <f t="shared" si="76"/>
        <v>0.01</v>
      </c>
      <c r="M629">
        <f t="shared" si="72"/>
        <v>1</v>
      </c>
      <c r="N629" s="35" t="s">
        <v>65</v>
      </c>
      <c r="O629">
        <f t="shared" si="77"/>
        <v>8.0000000000000071E-2</v>
      </c>
      <c r="P629">
        <f t="shared" si="78"/>
        <v>1.9999999999999574E-2</v>
      </c>
      <c r="Q629" t="s">
        <v>69</v>
      </c>
      <c r="R629" s="2">
        <f t="shared" si="79"/>
        <v>1.0416666671517305E-2</v>
      </c>
      <c r="S629" s="4">
        <f t="shared" si="73"/>
        <v>42655.03125</v>
      </c>
    </row>
    <row r="630" spans="1:19" x14ac:dyDescent="0.35">
      <c r="A630">
        <v>2016</v>
      </c>
      <c r="B630" t="s">
        <v>63</v>
      </c>
      <c r="C630" t="s">
        <v>64</v>
      </c>
      <c r="D630">
        <v>629</v>
      </c>
      <c r="E630" s="4">
        <v>42655.038287037038</v>
      </c>
      <c r="F630">
        <v>8.75</v>
      </c>
      <c r="G630">
        <v>15.56</v>
      </c>
      <c r="H630">
        <v>8.6300000000000008</v>
      </c>
      <c r="I630">
        <v>86.6</v>
      </c>
      <c r="J630">
        <f t="shared" si="74"/>
        <v>0</v>
      </c>
      <c r="K630">
        <f t="shared" si="75"/>
        <v>0</v>
      </c>
      <c r="L630">
        <f t="shared" si="76"/>
        <v>0.01</v>
      </c>
      <c r="M630">
        <f t="shared" si="72"/>
        <v>1</v>
      </c>
      <c r="N630" s="35" t="s">
        <v>65</v>
      </c>
      <c r="O630">
        <f t="shared" si="77"/>
        <v>6.0000000000000497E-2</v>
      </c>
      <c r="P630">
        <f t="shared" si="78"/>
        <v>9.0000000000001634E-2</v>
      </c>
      <c r="Q630" t="s">
        <v>69</v>
      </c>
      <c r="R630" s="2">
        <f t="shared" si="79"/>
        <v>1.0416666664241347E-2</v>
      </c>
      <c r="S630" s="4">
        <f t="shared" si="73"/>
        <v>42655.041666666664</v>
      </c>
    </row>
    <row r="631" spans="1:19" x14ac:dyDescent="0.35">
      <c r="A631">
        <v>2016</v>
      </c>
      <c r="B631" t="s">
        <v>63</v>
      </c>
      <c r="C631" t="s">
        <v>64</v>
      </c>
      <c r="D631">
        <v>630</v>
      </c>
      <c r="E631" s="4">
        <v>42655.048703703702</v>
      </c>
      <c r="F631">
        <v>8.66</v>
      </c>
      <c r="G631">
        <v>15.5</v>
      </c>
      <c r="H631">
        <v>8.5399999999999991</v>
      </c>
      <c r="I631">
        <v>85.6</v>
      </c>
      <c r="J631">
        <f t="shared" si="74"/>
        <v>0</v>
      </c>
      <c r="K631">
        <f t="shared" si="75"/>
        <v>0</v>
      </c>
      <c r="L631">
        <f t="shared" si="76"/>
        <v>0.01</v>
      </c>
      <c r="M631">
        <f t="shared" si="72"/>
        <v>1</v>
      </c>
      <c r="N631" s="35" t="s">
        <v>65</v>
      </c>
      <c r="O631">
        <f t="shared" si="77"/>
        <v>6.0000000000000497E-2</v>
      </c>
      <c r="P631">
        <f t="shared" si="78"/>
        <v>3.0000000000001137E-2</v>
      </c>
      <c r="Q631" t="s">
        <v>69</v>
      </c>
      <c r="R631" s="2">
        <f t="shared" si="79"/>
        <v>1.0416666664241347E-2</v>
      </c>
      <c r="S631" s="4">
        <f t="shared" si="73"/>
        <v>42655.052083333328</v>
      </c>
    </row>
    <row r="632" spans="1:19" x14ac:dyDescent="0.35">
      <c r="A632">
        <v>2016</v>
      </c>
      <c r="B632" t="s">
        <v>63</v>
      </c>
      <c r="C632" t="s">
        <v>64</v>
      </c>
      <c r="D632">
        <v>631</v>
      </c>
      <c r="E632" s="4">
        <v>42655.059120370373</v>
      </c>
      <c r="F632">
        <v>8.69</v>
      </c>
      <c r="G632">
        <v>15.44</v>
      </c>
      <c r="H632">
        <v>8.57</v>
      </c>
      <c r="I632">
        <v>85.7</v>
      </c>
      <c r="J632">
        <f t="shared" si="74"/>
        <v>0</v>
      </c>
      <c r="K632">
        <f t="shared" si="75"/>
        <v>0</v>
      </c>
      <c r="L632">
        <f t="shared" si="76"/>
        <v>0.01</v>
      </c>
      <c r="M632">
        <f t="shared" si="72"/>
        <v>1</v>
      </c>
      <c r="N632" s="35" t="s">
        <v>65</v>
      </c>
      <c r="O632">
        <f t="shared" si="77"/>
        <v>5.9999999999998721E-2</v>
      </c>
      <c r="P632">
        <f t="shared" si="78"/>
        <v>4.0000000000000924E-2</v>
      </c>
      <c r="Q632" t="s">
        <v>69</v>
      </c>
      <c r="R632" s="2">
        <f t="shared" si="79"/>
        <v>1.0416666671517305E-2</v>
      </c>
      <c r="S632" s="4">
        <f t="shared" si="73"/>
        <v>42655.0625</v>
      </c>
    </row>
    <row r="633" spans="1:19" x14ac:dyDescent="0.35">
      <c r="A633">
        <v>2016</v>
      </c>
      <c r="B633" t="s">
        <v>63</v>
      </c>
      <c r="C633" t="s">
        <v>64</v>
      </c>
      <c r="D633">
        <v>632</v>
      </c>
      <c r="E633" s="4">
        <v>42655.069537037038</v>
      </c>
      <c r="F633">
        <v>8.65</v>
      </c>
      <c r="G633">
        <v>15.38</v>
      </c>
      <c r="H633">
        <v>8.5299999999999994</v>
      </c>
      <c r="I633">
        <v>85.2</v>
      </c>
      <c r="J633">
        <f t="shared" si="74"/>
        <v>0</v>
      </c>
      <c r="K633">
        <f t="shared" si="75"/>
        <v>0</v>
      </c>
      <c r="L633">
        <f t="shared" si="76"/>
        <v>0.01</v>
      </c>
      <c r="M633">
        <f t="shared" si="72"/>
        <v>1</v>
      </c>
      <c r="N633" s="35" t="s">
        <v>65</v>
      </c>
      <c r="O633">
        <f t="shared" si="77"/>
        <v>6.0000000000000497E-2</v>
      </c>
      <c r="P633">
        <f t="shared" si="78"/>
        <v>8.0000000000000071E-2</v>
      </c>
      <c r="Q633" t="s">
        <v>69</v>
      </c>
      <c r="R633" s="2">
        <f t="shared" si="79"/>
        <v>1.0416666664241347E-2</v>
      </c>
      <c r="S633" s="4">
        <f t="shared" si="73"/>
        <v>42655.072916666664</v>
      </c>
    </row>
    <row r="634" spans="1:19" x14ac:dyDescent="0.35">
      <c r="A634">
        <v>2016</v>
      </c>
      <c r="B634" t="s">
        <v>63</v>
      </c>
      <c r="C634" t="s">
        <v>64</v>
      </c>
      <c r="D634">
        <v>633</v>
      </c>
      <c r="E634" s="4">
        <v>42655.079953703702</v>
      </c>
      <c r="F634">
        <v>8.73</v>
      </c>
      <c r="G634">
        <v>15.32</v>
      </c>
      <c r="H634">
        <v>8.61</v>
      </c>
      <c r="I634">
        <v>85.9</v>
      </c>
      <c r="J634">
        <f t="shared" si="74"/>
        <v>0</v>
      </c>
      <c r="K634">
        <f t="shared" si="75"/>
        <v>0</v>
      </c>
      <c r="L634">
        <f t="shared" si="76"/>
        <v>0.01</v>
      </c>
      <c r="M634">
        <f t="shared" si="72"/>
        <v>1</v>
      </c>
      <c r="N634" s="35" t="s">
        <v>65</v>
      </c>
      <c r="O634">
        <f t="shared" si="77"/>
        <v>4.0000000000000924E-2</v>
      </c>
      <c r="P634">
        <f t="shared" si="78"/>
        <v>7.0000000000000284E-2</v>
      </c>
      <c r="Q634" t="s">
        <v>69</v>
      </c>
      <c r="R634" s="2">
        <f t="shared" si="79"/>
        <v>1.0416666664241347E-2</v>
      </c>
      <c r="S634" s="4">
        <f t="shared" si="73"/>
        <v>42655.083333333328</v>
      </c>
    </row>
    <row r="635" spans="1:19" x14ac:dyDescent="0.35">
      <c r="A635">
        <v>2016</v>
      </c>
      <c r="B635" t="s">
        <v>63</v>
      </c>
      <c r="C635" t="s">
        <v>64</v>
      </c>
      <c r="D635">
        <v>634</v>
      </c>
      <c r="E635" s="4">
        <v>42655.090370370373</v>
      </c>
      <c r="F635">
        <v>8.66</v>
      </c>
      <c r="G635">
        <v>15.28</v>
      </c>
      <c r="H635">
        <v>8.5399999999999991</v>
      </c>
      <c r="I635">
        <v>85.1</v>
      </c>
      <c r="J635">
        <f t="shared" si="74"/>
        <v>0</v>
      </c>
      <c r="K635">
        <f t="shared" si="75"/>
        <v>0</v>
      </c>
      <c r="L635">
        <f t="shared" si="76"/>
        <v>0.01</v>
      </c>
      <c r="M635">
        <f t="shared" si="72"/>
        <v>1</v>
      </c>
      <c r="N635" s="35" t="s">
        <v>65</v>
      </c>
      <c r="O635">
        <f t="shared" si="77"/>
        <v>5.9999999999998721E-2</v>
      </c>
      <c r="P635">
        <f t="shared" si="78"/>
        <v>0</v>
      </c>
      <c r="Q635" t="s">
        <v>69</v>
      </c>
      <c r="R635" s="2">
        <f t="shared" si="79"/>
        <v>1.0416666671517305E-2</v>
      </c>
      <c r="S635" s="4">
        <f t="shared" si="73"/>
        <v>42655.09375</v>
      </c>
    </row>
    <row r="636" spans="1:19" x14ac:dyDescent="0.35">
      <c r="A636">
        <v>2016</v>
      </c>
      <c r="B636" t="s">
        <v>63</v>
      </c>
      <c r="C636" t="s">
        <v>64</v>
      </c>
      <c r="D636">
        <v>635</v>
      </c>
      <c r="E636" s="4">
        <v>42655.100787037038</v>
      </c>
      <c r="F636">
        <v>8.66</v>
      </c>
      <c r="G636">
        <v>15.22</v>
      </c>
      <c r="H636">
        <v>8.5399999999999991</v>
      </c>
      <c r="I636">
        <v>85</v>
      </c>
      <c r="J636">
        <f t="shared" si="74"/>
        <v>0</v>
      </c>
      <c r="K636">
        <f t="shared" si="75"/>
        <v>0</v>
      </c>
      <c r="L636">
        <f t="shared" si="76"/>
        <v>0.01</v>
      </c>
      <c r="M636">
        <f t="shared" si="72"/>
        <v>1</v>
      </c>
      <c r="N636" s="35" t="s">
        <v>65</v>
      </c>
      <c r="O636">
        <f t="shared" si="77"/>
        <v>4.0000000000000924E-2</v>
      </c>
      <c r="P636">
        <f t="shared" si="78"/>
        <v>9.9999999999997868E-3</v>
      </c>
      <c r="Q636" t="s">
        <v>69</v>
      </c>
      <c r="R636" s="2">
        <f t="shared" si="79"/>
        <v>1.0416666664241347E-2</v>
      </c>
      <c r="S636" s="4">
        <f t="shared" si="73"/>
        <v>42655.104166666664</v>
      </c>
    </row>
    <row r="637" spans="1:19" x14ac:dyDescent="0.35">
      <c r="A637">
        <v>2016</v>
      </c>
      <c r="B637" t="s">
        <v>63</v>
      </c>
      <c r="C637" t="s">
        <v>64</v>
      </c>
      <c r="D637">
        <v>636</v>
      </c>
      <c r="E637" s="4">
        <v>42655.111203703702</v>
      </c>
      <c r="F637">
        <v>8.65</v>
      </c>
      <c r="G637">
        <v>15.18</v>
      </c>
      <c r="H637">
        <v>8.5299999999999994</v>
      </c>
      <c r="I637">
        <v>84.9</v>
      </c>
      <c r="J637">
        <f t="shared" si="74"/>
        <v>0</v>
      </c>
      <c r="K637">
        <f t="shared" si="75"/>
        <v>0</v>
      </c>
      <c r="L637">
        <f t="shared" si="76"/>
        <v>0.01</v>
      </c>
      <c r="M637">
        <f t="shared" si="72"/>
        <v>1</v>
      </c>
      <c r="N637" s="35" t="s">
        <v>65</v>
      </c>
      <c r="O637">
        <f t="shared" si="77"/>
        <v>3.9999999999999147E-2</v>
      </c>
      <c r="P637">
        <f t="shared" si="78"/>
        <v>9.9999999999997868E-3</v>
      </c>
      <c r="Q637" t="s">
        <v>69</v>
      </c>
      <c r="R637" s="2">
        <f t="shared" si="79"/>
        <v>1.0416666664241347E-2</v>
      </c>
      <c r="S637" s="4">
        <f t="shared" si="73"/>
        <v>42655.114583333328</v>
      </c>
    </row>
    <row r="638" spans="1:19" x14ac:dyDescent="0.35">
      <c r="A638">
        <v>2016</v>
      </c>
      <c r="B638" t="s">
        <v>63</v>
      </c>
      <c r="C638" t="s">
        <v>64</v>
      </c>
      <c r="D638">
        <v>637</v>
      </c>
      <c r="E638" s="4">
        <v>42655.121620370373</v>
      </c>
      <c r="F638">
        <v>8.6300000000000008</v>
      </c>
      <c r="G638">
        <v>15.14</v>
      </c>
      <c r="H638">
        <v>8.52</v>
      </c>
      <c r="I638">
        <v>84.6</v>
      </c>
      <c r="J638">
        <f t="shared" si="74"/>
        <v>0</v>
      </c>
      <c r="K638">
        <f t="shared" si="75"/>
        <v>0</v>
      </c>
      <c r="L638">
        <f t="shared" si="76"/>
        <v>0.01</v>
      </c>
      <c r="M638">
        <f t="shared" si="72"/>
        <v>1</v>
      </c>
      <c r="N638" s="35" t="s">
        <v>65</v>
      </c>
      <c r="O638">
        <f t="shared" si="77"/>
        <v>4.0000000000000924E-2</v>
      </c>
      <c r="P638">
        <f t="shared" si="78"/>
        <v>2.9999999999999361E-2</v>
      </c>
      <c r="Q638" t="s">
        <v>69</v>
      </c>
      <c r="R638" s="2">
        <f t="shared" si="79"/>
        <v>1.0416666671517305E-2</v>
      </c>
      <c r="S638" s="4">
        <f t="shared" si="73"/>
        <v>42655.125</v>
      </c>
    </row>
    <row r="639" spans="1:19" x14ac:dyDescent="0.35">
      <c r="A639">
        <v>2016</v>
      </c>
      <c r="B639" t="s">
        <v>63</v>
      </c>
      <c r="C639" t="s">
        <v>64</v>
      </c>
      <c r="D639">
        <v>638</v>
      </c>
      <c r="E639" s="4">
        <v>42655.132037037038</v>
      </c>
      <c r="F639">
        <v>8.6</v>
      </c>
      <c r="G639">
        <v>15.1</v>
      </c>
      <c r="H639">
        <v>8.49</v>
      </c>
      <c r="I639">
        <v>84.2</v>
      </c>
      <c r="J639">
        <f t="shared" si="74"/>
        <v>0</v>
      </c>
      <c r="K639">
        <f t="shared" si="75"/>
        <v>0</v>
      </c>
      <c r="L639">
        <f t="shared" si="76"/>
        <v>0.01</v>
      </c>
      <c r="M639">
        <f t="shared" ref="M639:M702" si="80">COUNTIF(J639:L639,"&gt;0")</f>
        <v>1</v>
      </c>
      <c r="N639" s="35" t="s">
        <v>65</v>
      </c>
      <c r="O639">
        <f t="shared" si="77"/>
        <v>1.9999999999999574E-2</v>
      </c>
      <c r="P639">
        <f t="shared" si="78"/>
        <v>5.0000000000000711E-2</v>
      </c>
      <c r="Q639" t="s">
        <v>69</v>
      </c>
      <c r="R639" s="2">
        <f t="shared" si="79"/>
        <v>1.0416666664241347E-2</v>
      </c>
      <c r="S639" s="4">
        <f t="shared" si="73"/>
        <v>42655.135416666664</v>
      </c>
    </row>
    <row r="640" spans="1:19" x14ac:dyDescent="0.35">
      <c r="A640">
        <v>2016</v>
      </c>
      <c r="B640" t="s">
        <v>63</v>
      </c>
      <c r="C640" t="s">
        <v>64</v>
      </c>
      <c r="D640">
        <v>639</v>
      </c>
      <c r="E640" s="4">
        <v>42655.142453703702</v>
      </c>
      <c r="F640">
        <v>8.5500000000000007</v>
      </c>
      <c r="G640">
        <v>15.08</v>
      </c>
      <c r="H640">
        <v>8.44</v>
      </c>
      <c r="I640">
        <v>83.7</v>
      </c>
      <c r="J640">
        <f t="shared" si="74"/>
        <v>0</v>
      </c>
      <c r="K640">
        <f t="shared" si="75"/>
        <v>0</v>
      </c>
      <c r="L640">
        <f t="shared" si="76"/>
        <v>0.01</v>
      </c>
      <c r="M640">
        <f t="shared" si="80"/>
        <v>1</v>
      </c>
      <c r="N640" s="35" t="s">
        <v>65</v>
      </c>
      <c r="O640">
        <f t="shared" si="77"/>
        <v>4.0000000000000924E-2</v>
      </c>
      <c r="P640">
        <f t="shared" si="78"/>
        <v>4.9999999999998934E-2</v>
      </c>
      <c r="Q640" t="s">
        <v>69</v>
      </c>
      <c r="R640" s="2">
        <f t="shared" si="79"/>
        <v>1.0416666664241347E-2</v>
      </c>
      <c r="S640" s="4">
        <f t="shared" si="73"/>
        <v>42655.145833333328</v>
      </c>
    </row>
    <row r="641" spans="1:19" x14ac:dyDescent="0.35">
      <c r="A641">
        <v>2016</v>
      </c>
      <c r="B641" t="s">
        <v>63</v>
      </c>
      <c r="C641" t="s">
        <v>64</v>
      </c>
      <c r="D641">
        <v>640</v>
      </c>
      <c r="E641" s="4">
        <v>42655.152870370373</v>
      </c>
      <c r="F641">
        <v>8.5</v>
      </c>
      <c r="G641">
        <v>15.04</v>
      </c>
      <c r="H641">
        <v>8.39</v>
      </c>
      <c r="I641">
        <v>83.1</v>
      </c>
      <c r="J641">
        <f t="shared" si="74"/>
        <v>0</v>
      </c>
      <c r="K641">
        <f t="shared" si="75"/>
        <v>0</v>
      </c>
      <c r="L641">
        <f t="shared" si="76"/>
        <v>0.01</v>
      </c>
      <c r="M641">
        <f t="shared" si="80"/>
        <v>1</v>
      </c>
      <c r="N641" s="35" t="s">
        <v>65</v>
      </c>
      <c r="O641">
        <f t="shared" si="77"/>
        <v>3.9999999999999147E-2</v>
      </c>
      <c r="P641">
        <f t="shared" si="78"/>
        <v>4.9999999999998934E-2</v>
      </c>
      <c r="Q641" t="s">
        <v>69</v>
      </c>
      <c r="R641" s="2">
        <f t="shared" si="79"/>
        <v>1.0416666671517305E-2</v>
      </c>
      <c r="S641" s="4">
        <f t="shared" si="73"/>
        <v>42655.15625</v>
      </c>
    </row>
    <row r="642" spans="1:19" x14ac:dyDescent="0.35">
      <c r="A642">
        <v>2016</v>
      </c>
      <c r="B642" t="s">
        <v>63</v>
      </c>
      <c r="C642" t="s">
        <v>64</v>
      </c>
      <c r="D642">
        <v>641</v>
      </c>
      <c r="E642" s="4">
        <v>42655.163287037038</v>
      </c>
      <c r="F642">
        <v>8.5500000000000007</v>
      </c>
      <c r="G642">
        <v>15</v>
      </c>
      <c r="H642">
        <v>8.44</v>
      </c>
      <c r="I642">
        <v>83.6</v>
      </c>
      <c r="J642">
        <f t="shared" si="74"/>
        <v>0</v>
      </c>
      <c r="K642">
        <f t="shared" si="75"/>
        <v>0</v>
      </c>
      <c r="L642">
        <f t="shared" si="76"/>
        <v>0.01</v>
      </c>
      <c r="M642">
        <f t="shared" si="80"/>
        <v>1</v>
      </c>
      <c r="N642" s="35" t="s">
        <v>65</v>
      </c>
      <c r="O642">
        <f t="shared" si="77"/>
        <v>1.9999999999999574E-2</v>
      </c>
      <c r="P642">
        <f t="shared" si="78"/>
        <v>3.9999999999999147E-2</v>
      </c>
      <c r="Q642" t="s">
        <v>69</v>
      </c>
      <c r="R642" s="2">
        <f t="shared" si="79"/>
        <v>1.0416666664241347E-2</v>
      </c>
      <c r="S642" s="4">
        <f t="shared" ref="S642:S705" si="81">MROUND(E642,"0:15")</f>
        <v>42655.166666666664</v>
      </c>
    </row>
    <row r="643" spans="1:19" x14ac:dyDescent="0.35">
      <c r="A643">
        <v>2016</v>
      </c>
      <c r="B643" t="s">
        <v>63</v>
      </c>
      <c r="C643" t="s">
        <v>64</v>
      </c>
      <c r="D643">
        <v>642</v>
      </c>
      <c r="E643" s="4">
        <v>42655.173703703702</v>
      </c>
      <c r="F643">
        <v>8.51</v>
      </c>
      <c r="G643">
        <v>14.98</v>
      </c>
      <c r="H643">
        <v>8.4</v>
      </c>
      <c r="I643">
        <v>83.1</v>
      </c>
      <c r="J643">
        <f t="shared" ref="J643:J706" si="82">IF(G643="",0.5,IF(G643&lt;=0,2,IF(G643&gt;=40,2, IF(AND(G643&gt;0,G643&lt;1),5,IF(AND(G643&gt;35,G643&lt;40),5,IF(O643&gt;=1.5,1.5,0))))))</f>
        <v>0</v>
      </c>
      <c r="K643">
        <f t="shared" ref="K643:K706" si="83">IF(H643="",0.5,IF(H643&lt;=0.1,2,IF(H643&gt;=20,2, IF(AND(H643&gt;0.1,H643&lt;0.2),5,IF(AND(H643&gt;16,H643&lt;20),5,IF(P643&gt;=2,1.5,0))))))</f>
        <v>0</v>
      </c>
      <c r="L643">
        <f t="shared" ref="L643:L706" si="84">IF(A643="",0.5,IF(B643="",0.5,IF(C643="",0.5,IF(E643="",0.5,IF(Q643="Y",0.01,0)))))</f>
        <v>0.01</v>
      </c>
      <c r="M643">
        <f t="shared" si="80"/>
        <v>1</v>
      </c>
      <c r="N643" s="35" t="s">
        <v>65</v>
      </c>
      <c r="O643">
        <f t="shared" ref="O643:O706" si="85">IF(G643="","",ABS(G644-G643))</f>
        <v>1.9999999999999574E-2</v>
      </c>
      <c r="P643">
        <f t="shared" ref="P643:P706" si="86">IF(H643="","",ABS(H644-H643))</f>
        <v>5.0000000000000711E-2</v>
      </c>
      <c r="Q643" t="s">
        <v>69</v>
      </c>
      <c r="R643" s="2">
        <f t="shared" ref="R643:R706" si="87">E643-E642</f>
        <v>1.0416666664241347E-2</v>
      </c>
      <c r="S643" s="4">
        <f t="shared" si="81"/>
        <v>42655.177083333328</v>
      </c>
    </row>
    <row r="644" spans="1:19" x14ac:dyDescent="0.35">
      <c r="A644">
        <v>2016</v>
      </c>
      <c r="B644" t="s">
        <v>63</v>
      </c>
      <c r="C644" t="s">
        <v>64</v>
      </c>
      <c r="D644">
        <v>643</v>
      </c>
      <c r="E644" s="4">
        <v>42655.184120370373</v>
      </c>
      <c r="F644">
        <v>8.4600000000000009</v>
      </c>
      <c r="G644">
        <v>14.96</v>
      </c>
      <c r="H644">
        <v>8.35</v>
      </c>
      <c r="I644">
        <v>82.6</v>
      </c>
      <c r="J644">
        <f t="shared" si="82"/>
        <v>0</v>
      </c>
      <c r="K644">
        <f t="shared" si="83"/>
        <v>0</v>
      </c>
      <c r="L644">
        <f t="shared" si="84"/>
        <v>0.01</v>
      </c>
      <c r="M644">
        <f t="shared" si="80"/>
        <v>1</v>
      </c>
      <c r="N644" s="35" t="s">
        <v>65</v>
      </c>
      <c r="O644">
        <f t="shared" si="85"/>
        <v>2.000000000000135E-2</v>
      </c>
      <c r="P644">
        <f t="shared" si="86"/>
        <v>4.0000000000000924E-2</v>
      </c>
      <c r="Q644" t="s">
        <v>69</v>
      </c>
      <c r="R644" s="2">
        <f t="shared" si="87"/>
        <v>1.0416666671517305E-2</v>
      </c>
      <c r="S644" s="4">
        <f t="shared" si="81"/>
        <v>42655.1875</v>
      </c>
    </row>
    <row r="645" spans="1:19" x14ac:dyDescent="0.35">
      <c r="A645">
        <v>2016</v>
      </c>
      <c r="B645" t="s">
        <v>63</v>
      </c>
      <c r="C645" t="s">
        <v>64</v>
      </c>
      <c r="D645">
        <v>644</v>
      </c>
      <c r="E645" s="4">
        <v>42655.194537037038</v>
      </c>
      <c r="F645">
        <v>8.5</v>
      </c>
      <c r="G645">
        <v>14.94</v>
      </c>
      <c r="H645">
        <v>8.39</v>
      </c>
      <c r="I645">
        <v>83</v>
      </c>
      <c r="J645">
        <f t="shared" si="82"/>
        <v>0</v>
      </c>
      <c r="K645">
        <f t="shared" si="83"/>
        <v>0</v>
      </c>
      <c r="L645">
        <f t="shared" si="84"/>
        <v>0.01</v>
      </c>
      <c r="M645">
        <f t="shared" si="80"/>
        <v>1</v>
      </c>
      <c r="N645" s="35" t="s">
        <v>65</v>
      </c>
      <c r="O645">
        <f t="shared" si="85"/>
        <v>0</v>
      </c>
      <c r="P645">
        <f t="shared" si="86"/>
        <v>4.0000000000000924E-2</v>
      </c>
      <c r="Q645" t="s">
        <v>69</v>
      </c>
      <c r="R645" s="2">
        <f t="shared" si="87"/>
        <v>1.0416666664241347E-2</v>
      </c>
      <c r="S645" s="4">
        <f t="shared" si="81"/>
        <v>42655.197916666664</v>
      </c>
    </row>
    <row r="646" spans="1:19" x14ac:dyDescent="0.35">
      <c r="A646">
        <v>2016</v>
      </c>
      <c r="B646" t="s">
        <v>63</v>
      </c>
      <c r="C646" t="s">
        <v>64</v>
      </c>
      <c r="D646">
        <v>645</v>
      </c>
      <c r="E646" s="4">
        <v>42655.204953703702</v>
      </c>
      <c r="F646">
        <v>8.4600000000000009</v>
      </c>
      <c r="G646">
        <v>14.94</v>
      </c>
      <c r="H646">
        <v>8.35</v>
      </c>
      <c r="I646">
        <v>82.6</v>
      </c>
      <c r="J646">
        <f t="shared" si="82"/>
        <v>0</v>
      </c>
      <c r="K646">
        <f t="shared" si="83"/>
        <v>0</v>
      </c>
      <c r="L646">
        <f t="shared" si="84"/>
        <v>0.01</v>
      </c>
      <c r="M646">
        <f t="shared" si="80"/>
        <v>1</v>
      </c>
      <c r="N646" s="35" t="s">
        <v>65</v>
      </c>
      <c r="O646">
        <f t="shared" si="85"/>
        <v>1.9999999999999574E-2</v>
      </c>
      <c r="P646">
        <f t="shared" si="86"/>
        <v>9.9999999999997868E-3</v>
      </c>
      <c r="Q646" t="s">
        <v>69</v>
      </c>
      <c r="R646" s="2">
        <f t="shared" si="87"/>
        <v>1.0416666664241347E-2</v>
      </c>
      <c r="S646" s="4">
        <f t="shared" si="81"/>
        <v>42655.208333333328</v>
      </c>
    </row>
    <row r="647" spans="1:19" x14ac:dyDescent="0.35">
      <c r="A647">
        <v>2016</v>
      </c>
      <c r="B647" t="s">
        <v>63</v>
      </c>
      <c r="C647" t="s">
        <v>64</v>
      </c>
      <c r="D647">
        <v>646</v>
      </c>
      <c r="E647" s="4">
        <v>42655.215370370373</v>
      </c>
      <c r="F647">
        <v>8.4499999999999993</v>
      </c>
      <c r="G647">
        <v>14.92</v>
      </c>
      <c r="H647">
        <v>8.34</v>
      </c>
      <c r="I647">
        <v>82.4</v>
      </c>
      <c r="J647">
        <f t="shared" si="82"/>
        <v>0</v>
      </c>
      <c r="K647">
        <f t="shared" si="83"/>
        <v>0</v>
      </c>
      <c r="L647">
        <f t="shared" si="84"/>
        <v>0.01</v>
      </c>
      <c r="M647">
        <f t="shared" si="80"/>
        <v>1</v>
      </c>
      <c r="N647" s="35" t="s">
        <v>65</v>
      </c>
      <c r="O647">
        <f t="shared" si="85"/>
        <v>0</v>
      </c>
      <c r="P647">
        <f t="shared" si="86"/>
        <v>9.9999999999997868E-3</v>
      </c>
      <c r="Q647" t="s">
        <v>69</v>
      </c>
      <c r="R647" s="2">
        <f t="shared" si="87"/>
        <v>1.0416666671517305E-2</v>
      </c>
      <c r="S647" s="4">
        <f t="shared" si="81"/>
        <v>42655.21875</v>
      </c>
    </row>
    <row r="648" spans="1:19" x14ac:dyDescent="0.35">
      <c r="A648">
        <v>2016</v>
      </c>
      <c r="B648" t="s">
        <v>63</v>
      </c>
      <c r="C648" t="s">
        <v>64</v>
      </c>
      <c r="D648">
        <v>647</v>
      </c>
      <c r="E648" s="4">
        <v>42655.225787037038</v>
      </c>
      <c r="F648">
        <v>8.4600000000000009</v>
      </c>
      <c r="G648">
        <v>14.92</v>
      </c>
      <c r="H648">
        <v>8.35</v>
      </c>
      <c r="I648">
        <v>82.5</v>
      </c>
      <c r="J648">
        <f t="shared" si="82"/>
        <v>0</v>
      </c>
      <c r="K648">
        <f t="shared" si="83"/>
        <v>0</v>
      </c>
      <c r="L648">
        <f t="shared" si="84"/>
        <v>0.01</v>
      </c>
      <c r="M648">
        <f t="shared" si="80"/>
        <v>1</v>
      </c>
      <c r="N648" s="35" t="s">
        <v>65</v>
      </c>
      <c r="O648">
        <f t="shared" si="85"/>
        <v>0</v>
      </c>
      <c r="P648">
        <f t="shared" si="86"/>
        <v>1.9999999999999574E-2</v>
      </c>
      <c r="Q648" t="s">
        <v>69</v>
      </c>
      <c r="R648" s="2">
        <f t="shared" si="87"/>
        <v>1.0416666664241347E-2</v>
      </c>
      <c r="S648" s="4">
        <f t="shared" si="81"/>
        <v>42655.229166666664</v>
      </c>
    </row>
    <row r="649" spans="1:19" x14ac:dyDescent="0.35">
      <c r="A649">
        <v>2016</v>
      </c>
      <c r="B649" t="s">
        <v>63</v>
      </c>
      <c r="C649" t="s">
        <v>64</v>
      </c>
      <c r="D649">
        <v>648</v>
      </c>
      <c r="E649" s="4">
        <v>42655.236203703702</v>
      </c>
      <c r="F649">
        <v>8.44</v>
      </c>
      <c r="G649">
        <v>14.92</v>
      </c>
      <c r="H649">
        <v>8.33</v>
      </c>
      <c r="I649">
        <v>82.3</v>
      </c>
      <c r="J649">
        <f t="shared" si="82"/>
        <v>0</v>
      </c>
      <c r="K649">
        <f t="shared" si="83"/>
        <v>0</v>
      </c>
      <c r="L649">
        <f t="shared" si="84"/>
        <v>0.01</v>
      </c>
      <c r="M649">
        <f t="shared" si="80"/>
        <v>1</v>
      </c>
      <c r="N649" s="35" t="s">
        <v>65</v>
      </c>
      <c r="O649">
        <f t="shared" si="85"/>
        <v>0</v>
      </c>
      <c r="P649">
        <f t="shared" si="86"/>
        <v>3.9999999999999147E-2</v>
      </c>
      <c r="Q649" t="s">
        <v>69</v>
      </c>
      <c r="R649" s="2">
        <f t="shared" si="87"/>
        <v>1.0416666664241347E-2</v>
      </c>
      <c r="S649" s="4">
        <f t="shared" si="81"/>
        <v>42655.239583333328</v>
      </c>
    </row>
    <row r="650" spans="1:19" x14ac:dyDescent="0.35">
      <c r="A650">
        <v>2016</v>
      </c>
      <c r="B650" t="s">
        <v>63</v>
      </c>
      <c r="C650" t="s">
        <v>64</v>
      </c>
      <c r="D650">
        <v>649</v>
      </c>
      <c r="E650" s="4">
        <v>42655.246620370373</v>
      </c>
      <c r="F650">
        <v>8.48</v>
      </c>
      <c r="G650">
        <v>14.92</v>
      </c>
      <c r="H650">
        <v>8.3699999999999992</v>
      </c>
      <c r="I650">
        <v>82.7</v>
      </c>
      <c r="J650">
        <f t="shared" si="82"/>
        <v>0</v>
      </c>
      <c r="K650">
        <f t="shared" si="83"/>
        <v>0</v>
      </c>
      <c r="L650">
        <f t="shared" si="84"/>
        <v>0.01</v>
      </c>
      <c r="M650">
        <f t="shared" si="80"/>
        <v>1</v>
      </c>
      <c r="N650" s="35" t="s">
        <v>65</v>
      </c>
      <c r="O650">
        <f t="shared" si="85"/>
        <v>0</v>
      </c>
      <c r="P650">
        <f t="shared" si="86"/>
        <v>5.9999999999998721E-2</v>
      </c>
      <c r="Q650" t="s">
        <v>69</v>
      </c>
      <c r="R650" s="2">
        <f t="shared" si="87"/>
        <v>1.0416666671517305E-2</v>
      </c>
      <c r="S650" s="4">
        <f t="shared" si="81"/>
        <v>42655.25</v>
      </c>
    </row>
    <row r="651" spans="1:19" x14ac:dyDescent="0.35">
      <c r="A651">
        <v>2016</v>
      </c>
      <c r="B651" t="s">
        <v>63</v>
      </c>
      <c r="C651" t="s">
        <v>64</v>
      </c>
      <c r="D651">
        <v>650</v>
      </c>
      <c r="E651" s="4">
        <v>42655.257037037038</v>
      </c>
      <c r="F651">
        <v>8.42</v>
      </c>
      <c r="G651">
        <v>14.92</v>
      </c>
      <c r="H651">
        <v>8.31</v>
      </c>
      <c r="I651">
        <v>82.1</v>
      </c>
      <c r="J651">
        <f t="shared" si="82"/>
        <v>0</v>
      </c>
      <c r="K651">
        <f t="shared" si="83"/>
        <v>0</v>
      </c>
      <c r="L651">
        <f t="shared" si="84"/>
        <v>0.01</v>
      </c>
      <c r="M651">
        <f t="shared" si="80"/>
        <v>1</v>
      </c>
      <c r="N651" s="35" t="s">
        <v>65</v>
      </c>
      <c r="O651">
        <f t="shared" si="85"/>
        <v>0</v>
      </c>
      <c r="P651">
        <f t="shared" si="86"/>
        <v>1.9999999999999574E-2</v>
      </c>
      <c r="Q651" t="s">
        <v>69</v>
      </c>
      <c r="R651" s="2">
        <f t="shared" si="87"/>
        <v>1.0416666664241347E-2</v>
      </c>
      <c r="S651" s="4">
        <f t="shared" si="81"/>
        <v>42655.260416666664</v>
      </c>
    </row>
    <row r="652" spans="1:19" x14ac:dyDescent="0.35">
      <c r="A652">
        <v>2016</v>
      </c>
      <c r="B652" t="s">
        <v>63</v>
      </c>
      <c r="C652" t="s">
        <v>64</v>
      </c>
      <c r="D652">
        <v>651</v>
      </c>
      <c r="E652" s="4">
        <v>42655.267453703702</v>
      </c>
      <c r="F652">
        <v>8.44</v>
      </c>
      <c r="G652">
        <v>14.92</v>
      </c>
      <c r="H652">
        <v>8.33</v>
      </c>
      <c r="I652">
        <v>82.3</v>
      </c>
      <c r="J652">
        <f t="shared" si="82"/>
        <v>0</v>
      </c>
      <c r="K652">
        <f t="shared" si="83"/>
        <v>0</v>
      </c>
      <c r="L652">
        <f t="shared" si="84"/>
        <v>0.01</v>
      </c>
      <c r="M652">
        <f t="shared" si="80"/>
        <v>1</v>
      </c>
      <c r="N652" s="35" t="s">
        <v>65</v>
      </c>
      <c r="O652">
        <f t="shared" si="85"/>
        <v>0</v>
      </c>
      <c r="P652">
        <f t="shared" si="86"/>
        <v>1.9999999999999574E-2</v>
      </c>
      <c r="Q652" t="s">
        <v>69</v>
      </c>
      <c r="R652" s="2">
        <f t="shared" si="87"/>
        <v>1.0416666664241347E-2</v>
      </c>
      <c r="S652" s="4">
        <f t="shared" si="81"/>
        <v>42655.270833333328</v>
      </c>
    </row>
    <row r="653" spans="1:19" x14ac:dyDescent="0.35">
      <c r="A653">
        <v>2016</v>
      </c>
      <c r="B653" t="s">
        <v>63</v>
      </c>
      <c r="C653" t="s">
        <v>64</v>
      </c>
      <c r="D653">
        <v>652</v>
      </c>
      <c r="E653" s="4">
        <v>42655.277870370373</v>
      </c>
      <c r="F653">
        <v>8.42</v>
      </c>
      <c r="G653">
        <v>14.92</v>
      </c>
      <c r="H653">
        <v>8.31</v>
      </c>
      <c r="I653">
        <v>82.1</v>
      </c>
      <c r="J653">
        <f t="shared" si="82"/>
        <v>0</v>
      </c>
      <c r="K653">
        <f t="shared" si="83"/>
        <v>0</v>
      </c>
      <c r="L653">
        <f t="shared" si="84"/>
        <v>0.01</v>
      </c>
      <c r="M653">
        <f t="shared" si="80"/>
        <v>1</v>
      </c>
      <c r="N653" s="35" t="s">
        <v>65</v>
      </c>
      <c r="O653">
        <f t="shared" si="85"/>
        <v>1.9999999999999574E-2</v>
      </c>
      <c r="P653">
        <f t="shared" si="86"/>
        <v>0</v>
      </c>
      <c r="Q653" t="s">
        <v>69</v>
      </c>
      <c r="R653" s="2">
        <f t="shared" si="87"/>
        <v>1.0416666671517305E-2</v>
      </c>
      <c r="S653" s="4">
        <f t="shared" si="81"/>
        <v>42655.28125</v>
      </c>
    </row>
    <row r="654" spans="1:19" x14ac:dyDescent="0.35">
      <c r="A654">
        <v>2016</v>
      </c>
      <c r="B654" t="s">
        <v>63</v>
      </c>
      <c r="C654" t="s">
        <v>64</v>
      </c>
      <c r="D654">
        <v>653</v>
      </c>
      <c r="E654" s="4">
        <v>42655.288287037038</v>
      </c>
      <c r="F654">
        <v>8.42</v>
      </c>
      <c r="G654">
        <v>14.9</v>
      </c>
      <c r="H654">
        <v>8.31</v>
      </c>
      <c r="I654">
        <v>82.1</v>
      </c>
      <c r="J654">
        <f t="shared" si="82"/>
        <v>0</v>
      </c>
      <c r="K654">
        <f t="shared" si="83"/>
        <v>0</v>
      </c>
      <c r="L654">
        <f t="shared" si="84"/>
        <v>0.01</v>
      </c>
      <c r="M654">
        <f t="shared" si="80"/>
        <v>1</v>
      </c>
      <c r="N654" s="35" t="s">
        <v>65</v>
      </c>
      <c r="O654">
        <f t="shared" si="85"/>
        <v>1.9999999999999574E-2</v>
      </c>
      <c r="P654">
        <f t="shared" si="86"/>
        <v>9.9999999999997868E-3</v>
      </c>
      <c r="Q654" t="s">
        <v>69</v>
      </c>
      <c r="R654" s="2">
        <f t="shared" si="87"/>
        <v>1.0416666664241347E-2</v>
      </c>
      <c r="S654" s="4">
        <f t="shared" si="81"/>
        <v>42655.291666666664</v>
      </c>
    </row>
    <row r="655" spans="1:19" x14ac:dyDescent="0.35">
      <c r="A655">
        <v>2016</v>
      </c>
      <c r="B655" t="s">
        <v>63</v>
      </c>
      <c r="C655" t="s">
        <v>64</v>
      </c>
      <c r="D655">
        <v>654</v>
      </c>
      <c r="E655" s="4">
        <v>42655.298703703702</v>
      </c>
      <c r="F655">
        <v>8.41</v>
      </c>
      <c r="G655">
        <v>14.88</v>
      </c>
      <c r="H655">
        <v>8.3000000000000007</v>
      </c>
      <c r="I655">
        <v>82</v>
      </c>
      <c r="J655">
        <f t="shared" si="82"/>
        <v>0</v>
      </c>
      <c r="K655">
        <f t="shared" si="83"/>
        <v>0</v>
      </c>
      <c r="L655">
        <f t="shared" si="84"/>
        <v>0.01</v>
      </c>
      <c r="M655">
        <f t="shared" si="80"/>
        <v>1</v>
      </c>
      <c r="N655" s="35" t="s">
        <v>65</v>
      </c>
      <c r="O655">
        <f t="shared" si="85"/>
        <v>2.000000000000135E-2</v>
      </c>
      <c r="P655">
        <f t="shared" si="86"/>
        <v>4.0000000000000924E-2</v>
      </c>
      <c r="Q655" t="s">
        <v>69</v>
      </c>
      <c r="R655" s="2">
        <f t="shared" si="87"/>
        <v>1.0416666664241347E-2</v>
      </c>
      <c r="S655" s="4">
        <f t="shared" si="81"/>
        <v>42655.302083333328</v>
      </c>
    </row>
    <row r="656" spans="1:19" x14ac:dyDescent="0.35">
      <c r="A656">
        <v>2016</v>
      </c>
      <c r="B656" t="s">
        <v>63</v>
      </c>
      <c r="C656" t="s">
        <v>64</v>
      </c>
      <c r="D656">
        <v>655</v>
      </c>
      <c r="E656" s="4">
        <v>42655.309120370373</v>
      </c>
      <c r="F656">
        <v>8.3699999999999992</v>
      </c>
      <c r="G656">
        <v>14.86</v>
      </c>
      <c r="H656">
        <v>8.26</v>
      </c>
      <c r="I656">
        <v>81.599999999999994</v>
      </c>
      <c r="J656">
        <f t="shared" si="82"/>
        <v>0</v>
      </c>
      <c r="K656">
        <f t="shared" si="83"/>
        <v>0</v>
      </c>
      <c r="L656">
        <f t="shared" si="84"/>
        <v>0.01</v>
      </c>
      <c r="M656">
        <f t="shared" si="80"/>
        <v>1</v>
      </c>
      <c r="N656" s="35" t="s">
        <v>65</v>
      </c>
      <c r="O656">
        <f t="shared" si="85"/>
        <v>1.9999999999999574E-2</v>
      </c>
      <c r="P656">
        <f t="shared" si="86"/>
        <v>2.9999999999999361E-2</v>
      </c>
      <c r="Q656" t="s">
        <v>69</v>
      </c>
      <c r="R656" s="2">
        <f t="shared" si="87"/>
        <v>1.0416666671517305E-2</v>
      </c>
      <c r="S656" s="4">
        <f t="shared" si="81"/>
        <v>42655.3125</v>
      </c>
    </row>
    <row r="657" spans="1:19" x14ac:dyDescent="0.35">
      <c r="A657">
        <v>2016</v>
      </c>
      <c r="B657" t="s">
        <v>63</v>
      </c>
      <c r="C657" t="s">
        <v>64</v>
      </c>
      <c r="D657">
        <v>656</v>
      </c>
      <c r="E657" s="4">
        <v>42655.319537037038</v>
      </c>
      <c r="F657">
        <v>8.4</v>
      </c>
      <c r="G657">
        <v>14.84</v>
      </c>
      <c r="H657">
        <v>8.2899999999999991</v>
      </c>
      <c r="I657">
        <v>81.8</v>
      </c>
      <c r="J657">
        <f t="shared" si="82"/>
        <v>0</v>
      </c>
      <c r="K657">
        <f t="shared" si="83"/>
        <v>0</v>
      </c>
      <c r="L657">
        <f t="shared" si="84"/>
        <v>0.01</v>
      </c>
      <c r="M657">
        <f t="shared" si="80"/>
        <v>1</v>
      </c>
      <c r="N657" s="35" t="s">
        <v>65</v>
      </c>
      <c r="O657">
        <f t="shared" si="85"/>
        <v>0</v>
      </c>
      <c r="P657">
        <f t="shared" si="86"/>
        <v>7.0000000000000284E-2</v>
      </c>
      <c r="Q657" t="s">
        <v>69</v>
      </c>
      <c r="R657" s="2">
        <f t="shared" si="87"/>
        <v>1.0416666664241347E-2</v>
      </c>
      <c r="S657" s="4">
        <f t="shared" si="81"/>
        <v>42655.322916666664</v>
      </c>
    </row>
    <row r="658" spans="1:19" x14ac:dyDescent="0.35">
      <c r="A658">
        <v>2016</v>
      </c>
      <c r="B658" t="s">
        <v>63</v>
      </c>
      <c r="C658" t="s">
        <v>64</v>
      </c>
      <c r="D658">
        <v>657</v>
      </c>
      <c r="E658" s="4">
        <v>42655.329953703702</v>
      </c>
      <c r="F658">
        <v>8.4700000000000006</v>
      </c>
      <c r="G658">
        <v>14.84</v>
      </c>
      <c r="H658">
        <v>8.36</v>
      </c>
      <c r="I658">
        <v>82.5</v>
      </c>
      <c r="J658">
        <f t="shared" si="82"/>
        <v>0</v>
      </c>
      <c r="K658">
        <f t="shared" si="83"/>
        <v>0</v>
      </c>
      <c r="L658">
        <f t="shared" si="84"/>
        <v>0.01</v>
      </c>
      <c r="M658">
        <f t="shared" si="80"/>
        <v>1</v>
      </c>
      <c r="N658" s="35" t="s">
        <v>65</v>
      </c>
      <c r="O658">
        <f t="shared" si="85"/>
        <v>0</v>
      </c>
      <c r="P658">
        <f t="shared" si="86"/>
        <v>9.9999999999997868E-3</v>
      </c>
      <c r="Q658" t="s">
        <v>69</v>
      </c>
      <c r="R658" s="2">
        <f t="shared" si="87"/>
        <v>1.0416666664241347E-2</v>
      </c>
      <c r="S658" s="4">
        <f t="shared" si="81"/>
        <v>42655.333333333328</v>
      </c>
    </row>
    <row r="659" spans="1:19" x14ac:dyDescent="0.35">
      <c r="A659">
        <v>2016</v>
      </c>
      <c r="B659" t="s">
        <v>63</v>
      </c>
      <c r="C659" t="s">
        <v>64</v>
      </c>
      <c r="D659">
        <v>658</v>
      </c>
      <c r="E659" s="4">
        <v>42655.340370370373</v>
      </c>
      <c r="F659">
        <v>8.4600000000000009</v>
      </c>
      <c r="G659">
        <v>14.84</v>
      </c>
      <c r="H659">
        <v>8.35</v>
      </c>
      <c r="I659">
        <v>82.4</v>
      </c>
      <c r="J659">
        <f t="shared" si="82"/>
        <v>0</v>
      </c>
      <c r="K659">
        <f t="shared" si="83"/>
        <v>0</v>
      </c>
      <c r="L659">
        <f t="shared" si="84"/>
        <v>0.01</v>
      </c>
      <c r="M659">
        <f t="shared" si="80"/>
        <v>1</v>
      </c>
      <c r="N659" s="35" t="s">
        <v>65</v>
      </c>
      <c r="O659">
        <f t="shared" si="85"/>
        <v>1.9999999999999574E-2</v>
      </c>
      <c r="P659">
        <f t="shared" si="86"/>
        <v>0.12000000000000099</v>
      </c>
      <c r="Q659" t="s">
        <v>69</v>
      </c>
      <c r="R659" s="2">
        <f t="shared" si="87"/>
        <v>1.0416666671517305E-2</v>
      </c>
      <c r="S659" s="4">
        <f t="shared" si="81"/>
        <v>42655.34375</v>
      </c>
    </row>
    <row r="660" spans="1:19" x14ac:dyDescent="0.35">
      <c r="A660">
        <v>2016</v>
      </c>
      <c r="B660" t="s">
        <v>63</v>
      </c>
      <c r="C660" t="s">
        <v>64</v>
      </c>
      <c r="D660">
        <v>659</v>
      </c>
      <c r="E660" s="4">
        <v>42655.350787037038</v>
      </c>
      <c r="F660">
        <v>8.58</v>
      </c>
      <c r="G660">
        <v>14.86</v>
      </c>
      <c r="H660">
        <v>8.4700000000000006</v>
      </c>
      <c r="I660">
        <v>83.6</v>
      </c>
      <c r="J660">
        <f t="shared" si="82"/>
        <v>0</v>
      </c>
      <c r="K660">
        <f t="shared" si="83"/>
        <v>0</v>
      </c>
      <c r="L660">
        <f t="shared" si="84"/>
        <v>0.01</v>
      </c>
      <c r="M660">
        <f t="shared" si="80"/>
        <v>1</v>
      </c>
      <c r="N660" s="35" t="s">
        <v>65</v>
      </c>
      <c r="O660">
        <f t="shared" si="85"/>
        <v>4.0000000000000924E-2</v>
      </c>
      <c r="P660">
        <f t="shared" si="86"/>
        <v>5.9999999999998721E-2</v>
      </c>
      <c r="Q660" t="s">
        <v>69</v>
      </c>
      <c r="R660" s="2">
        <f t="shared" si="87"/>
        <v>1.0416666664241347E-2</v>
      </c>
      <c r="S660" s="4">
        <f t="shared" si="81"/>
        <v>42655.354166666664</v>
      </c>
    </row>
    <row r="661" spans="1:19" x14ac:dyDescent="0.35">
      <c r="A661">
        <v>2016</v>
      </c>
      <c r="B661" t="s">
        <v>63</v>
      </c>
      <c r="C661" t="s">
        <v>64</v>
      </c>
      <c r="D661">
        <v>660</v>
      </c>
      <c r="E661" s="4">
        <v>42655.361203703702</v>
      </c>
      <c r="F661">
        <v>8.65</v>
      </c>
      <c r="G661">
        <v>14.9</v>
      </c>
      <c r="H661">
        <v>8.5299999999999994</v>
      </c>
      <c r="I661">
        <v>84.4</v>
      </c>
      <c r="J661">
        <f t="shared" si="82"/>
        <v>0</v>
      </c>
      <c r="K661">
        <f t="shared" si="83"/>
        <v>0</v>
      </c>
      <c r="L661">
        <f t="shared" si="84"/>
        <v>0.01</v>
      </c>
      <c r="M661">
        <f t="shared" si="80"/>
        <v>1</v>
      </c>
      <c r="N661" s="35" t="s">
        <v>65</v>
      </c>
      <c r="O661">
        <f t="shared" si="85"/>
        <v>3.9999999999999147E-2</v>
      </c>
      <c r="P661">
        <f t="shared" si="86"/>
        <v>8.9999999999999858E-2</v>
      </c>
      <c r="Q661" t="s">
        <v>69</v>
      </c>
      <c r="R661" s="2">
        <f t="shared" si="87"/>
        <v>1.0416666664241347E-2</v>
      </c>
      <c r="S661" s="4">
        <f t="shared" si="81"/>
        <v>42655.364583333328</v>
      </c>
    </row>
    <row r="662" spans="1:19" x14ac:dyDescent="0.35">
      <c r="A662">
        <v>2016</v>
      </c>
      <c r="B662" t="s">
        <v>63</v>
      </c>
      <c r="C662" t="s">
        <v>64</v>
      </c>
      <c r="D662">
        <v>661</v>
      </c>
      <c r="E662" s="4">
        <v>42655.371620370373</v>
      </c>
      <c r="F662">
        <v>8.74</v>
      </c>
      <c r="G662">
        <v>14.94</v>
      </c>
      <c r="H662">
        <v>8.6199999999999992</v>
      </c>
      <c r="I662">
        <v>85.3</v>
      </c>
      <c r="J662">
        <f t="shared" si="82"/>
        <v>0</v>
      </c>
      <c r="K662">
        <f t="shared" si="83"/>
        <v>0</v>
      </c>
      <c r="L662">
        <f t="shared" si="84"/>
        <v>0.01</v>
      </c>
      <c r="M662">
        <f t="shared" si="80"/>
        <v>1</v>
      </c>
      <c r="N662" s="35" t="s">
        <v>65</v>
      </c>
      <c r="O662">
        <f t="shared" si="85"/>
        <v>4.0000000000000924E-2</v>
      </c>
      <c r="P662">
        <f t="shared" si="86"/>
        <v>3.0000000000001137E-2</v>
      </c>
      <c r="Q662" t="s">
        <v>69</v>
      </c>
      <c r="R662" s="2">
        <f t="shared" si="87"/>
        <v>1.0416666671517305E-2</v>
      </c>
      <c r="S662" s="4">
        <f t="shared" si="81"/>
        <v>42655.375</v>
      </c>
    </row>
    <row r="663" spans="1:19" x14ac:dyDescent="0.35">
      <c r="A663">
        <v>2016</v>
      </c>
      <c r="B663" t="s">
        <v>63</v>
      </c>
      <c r="C663" t="s">
        <v>64</v>
      </c>
      <c r="D663">
        <v>662</v>
      </c>
      <c r="E663" s="4">
        <v>42655.382037037038</v>
      </c>
      <c r="F663">
        <v>8.77</v>
      </c>
      <c r="G663">
        <v>14.98</v>
      </c>
      <c r="H663">
        <v>8.65</v>
      </c>
      <c r="I663">
        <v>85.7</v>
      </c>
      <c r="J663">
        <f t="shared" si="82"/>
        <v>0</v>
      </c>
      <c r="K663">
        <f t="shared" si="83"/>
        <v>0</v>
      </c>
      <c r="L663">
        <f t="shared" si="84"/>
        <v>0.01</v>
      </c>
      <c r="M663">
        <f t="shared" si="80"/>
        <v>1</v>
      </c>
      <c r="N663" s="35" t="s">
        <v>65</v>
      </c>
      <c r="O663">
        <f t="shared" si="85"/>
        <v>3.9999999999999147E-2</v>
      </c>
      <c r="P663">
        <f t="shared" si="86"/>
        <v>0.15000000000000036</v>
      </c>
      <c r="Q663" t="s">
        <v>69</v>
      </c>
      <c r="R663" s="2">
        <f t="shared" si="87"/>
        <v>1.0416666664241347E-2</v>
      </c>
      <c r="S663" s="4">
        <f t="shared" si="81"/>
        <v>42655.385416666664</v>
      </c>
    </row>
    <row r="664" spans="1:19" x14ac:dyDescent="0.35">
      <c r="A664">
        <v>2016</v>
      </c>
      <c r="B664" t="s">
        <v>63</v>
      </c>
      <c r="C664" t="s">
        <v>64</v>
      </c>
      <c r="D664">
        <v>663</v>
      </c>
      <c r="E664" s="4">
        <v>42655.392453703702</v>
      </c>
      <c r="F664">
        <v>8.92</v>
      </c>
      <c r="G664">
        <v>15.02</v>
      </c>
      <c r="H664">
        <v>8.8000000000000007</v>
      </c>
      <c r="I664">
        <v>87.2</v>
      </c>
      <c r="J664">
        <f t="shared" si="82"/>
        <v>0</v>
      </c>
      <c r="K664">
        <f t="shared" si="83"/>
        <v>0</v>
      </c>
      <c r="L664">
        <f t="shared" si="84"/>
        <v>0.01</v>
      </c>
      <c r="M664">
        <f t="shared" si="80"/>
        <v>1</v>
      </c>
      <c r="N664" s="35" t="s">
        <v>65</v>
      </c>
      <c r="O664">
        <f t="shared" si="85"/>
        <v>4.0000000000000924E-2</v>
      </c>
      <c r="P664">
        <f t="shared" si="86"/>
        <v>0.12999999999999901</v>
      </c>
      <c r="Q664" t="s">
        <v>69</v>
      </c>
      <c r="R664" s="2">
        <f t="shared" si="87"/>
        <v>1.0416666664241347E-2</v>
      </c>
      <c r="S664" s="4">
        <f t="shared" si="81"/>
        <v>42655.395833333328</v>
      </c>
    </row>
    <row r="665" spans="1:19" x14ac:dyDescent="0.35">
      <c r="A665">
        <v>2016</v>
      </c>
      <c r="B665" t="s">
        <v>63</v>
      </c>
      <c r="C665" t="s">
        <v>64</v>
      </c>
      <c r="D665">
        <v>664</v>
      </c>
      <c r="E665" s="4">
        <v>42655.402870370373</v>
      </c>
      <c r="F665">
        <v>9.0500000000000007</v>
      </c>
      <c r="G665">
        <v>15.06</v>
      </c>
      <c r="H665">
        <v>8.93</v>
      </c>
      <c r="I665">
        <v>88.6</v>
      </c>
      <c r="J665">
        <f t="shared" si="82"/>
        <v>0</v>
      </c>
      <c r="K665">
        <f t="shared" si="83"/>
        <v>0</v>
      </c>
      <c r="L665">
        <f t="shared" si="84"/>
        <v>0.01</v>
      </c>
      <c r="M665">
        <f t="shared" si="80"/>
        <v>1</v>
      </c>
      <c r="N665" s="35" t="s">
        <v>65</v>
      </c>
      <c r="O665">
        <f t="shared" si="85"/>
        <v>5.9999999999998721E-2</v>
      </c>
      <c r="P665">
        <f t="shared" si="86"/>
        <v>6.0000000000000497E-2</v>
      </c>
      <c r="Q665" t="s">
        <v>69</v>
      </c>
      <c r="R665" s="2">
        <f t="shared" si="87"/>
        <v>1.0416666671517305E-2</v>
      </c>
      <c r="S665" s="4">
        <f t="shared" si="81"/>
        <v>42655.40625</v>
      </c>
    </row>
    <row r="666" spans="1:19" x14ac:dyDescent="0.35">
      <c r="A666">
        <v>2016</v>
      </c>
      <c r="B666" t="s">
        <v>63</v>
      </c>
      <c r="C666" t="s">
        <v>64</v>
      </c>
      <c r="D666">
        <v>665</v>
      </c>
      <c r="E666" s="4">
        <v>42655.413287037038</v>
      </c>
      <c r="F666">
        <v>9.11</v>
      </c>
      <c r="G666">
        <v>15.12</v>
      </c>
      <c r="H666">
        <v>8.99</v>
      </c>
      <c r="I666">
        <v>89.3</v>
      </c>
      <c r="J666">
        <f t="shared" si="82"/>
        <v>0</v>
      </c>
      <c r="K666">
        <f t="shared" si="83"/>
        <v>0</v>
      </c>
      <c r="L666">
        <f t="shared" si="84"/>
        <v>0.01</v>
      </c>
      <c r="M666">
        <f t="shared" si="80"/>
        <v>1</v>
      </c>
      <c r="N666" s="35" t="s">
        <v>65</v>
      </c>
      <c r="O666">
        <f t="shared" si="85"/>
        <v>6.0000000000000497E-2</v>
      </c>
      <c r="P666">
        <f t="shared" si="86"/>
        <v>8.0000000000000071E-2</v>
      </c>
      <c r="Q666" t="s">
        <v>69</v>
      </c>
      <c r="R666" s="2">
        <f t="shared" si="87"/>
        <v>1.0416666664241347E-2</v>
      </c>
      <c r="S666" s="4">
        <f t="shared" si="81"/>
        <v>42655.416666666664</v>
      </c>
    </row>
    <row r="667" spans="1:19" x14ac:dyDescent="0.35">
      <c r="A667">
        <v>2016</v>
      </c>
      <c r="B667" t="s">
        <v>63</v>
      </c>
      <c r="C667" t="s">
        <v>64</v>
      </c>
      <c r="D667">
        <v>666</v>
      </c>
      <c r="E667" s="4">
        <v>42655.423703703702</v>
      </c>
      <c r="F667">
        <v>9.19</v>
      </c>
      <c r="G667">
        <v>15.18</v>
      </c>
      <c r="H667">
        <v>9.07</v>
      </c>
      <c r="I667">
        <v>90.2</v>
      </c>
      <c r="J667">
        <f t="shared" si="82"/>
        <v>0</v>
      </c>
      <c r="K667">
        <f t="shared" si="83"/>
        <v>0</v>
      </c>
      <c r="L667">
        <f t="shared" si="84"/>
        <v>0.01</v>
      </c>
      <c r="M667">
        <f t="shared" si="80"/>
        <v>1</v>
      </c>
      <c r="N667" s="35" t="s">
        <v>65</v>
      </c>
      <c r="O667">
        <f t="shared" si="85"/>
        <v>6.0000000000000497E-2</v>
      </c>
      <c r="P667">
        <f t="shared" si="86"/>
        <v>1.9999999999999574E-2</v>
      </c>
      <c r="Q667" t="s">
        <v>69</v>
      </c>
      <c r="R667" s="2">
        <f t="shared" si="87"/>
        <v>1.0416666664241347E-2</v>
      </c>
      <c r="S667" s="4">
        <f t="shared" si="81"/>
        <v>42655.427083333328</v>
      </c>
    </row>
    <row r="668" spans="1:19" x14ac:dyDescent="0.35">
      <c r="A668">
        <v>2016</v>
      </c>
      <c r="B668" t="s">
        <v>63</v>
      </c>
      <c r="C668" t="s">
        <v>64</v>
      </c>
      <c r="D668">
        <v>667</v>
      </c>
      <c r="E668" s="4">
        <v>42655.434120370373</v>
      </c>
      <c r="F668">
        <v>9.2100000000000009</v>
      </c>
      <c r="G668">
        <v>15.24</v>
      </c>
      <c r="H668">
        <v>9.09</v>
      </c>
      <c r="I668">
        <v>90.5</v>
      </c>
      <c r="J668">
        <f t="shared" si="82"/>
        <v>0</v>
      </c>
      <c r="K668">
        <f t="shared" si="83"/>
        <v>0</v>
      </c>
      <c r="L668">
        <f t="shared" si="84"/>
        <v>0.01</v>
      </c>
      <c r="M668">
        <f t="shared" si="80"/>
        <v>1</v>
      </c>
      <c r="N668" s="35" t="s">
        <v>65</v>
      </c>
      <c r="O668">
        <f t="shared" si="85"/>
        <v>9.9999999999999645E-2</v>
      </c>
      <c r="P668">
        <f t="shared" si="86"/>
        <v>0.14000000000000057</v>
      </c>
      <c r="Q668" t="s">
        <v>69</v>
      </c>
      <c r="R668" s="2">
        <f t="shared" si="87"/>
        <v>1.0416666671517305E-2</v>
      </c>
      <c r="S668" s="4">
        <f t="shared" si="81"/>
        <v>42655.4375</v>
      </c>
    </row>
    <row r="669" spans="1:19" x14ac:dyDescent="0.35">
      <c r="A669">
        <v>2016</v>
      </c>
      <c r="B669" t="s">
        <v>63</v>
      </c>
      <c r="C669" t="s">
        <v>64</v>
      </c>
      <c r="D669">
        <v>668</v>
      </c>
      <c r="E669" s="4">
        <v>42655.444537037038</v>
      </c>
      <c r="F669">
        <v>9.35</v>
      </c>
      <c r="G669">
        <v>15.34</v>
      </c>
      <c r="H669">
        <v>9.23</v>
      </c>
      <c r="I669">
        <v>92.1</v>
      </c>
      <c r="J669">
        <f t="shared" si="82"/>
        <v>0</v>
      </c>
      <c r="K669">
        <f t="shared" si="83"/>
        <v>0</v>
      </c>
      <c r="L669">
        <f t="shared" si="84"/>
        <v>0.01</v>
      </c>
      <c r="M669">
        <f t="shared" si="80"/>
        <v>1</v>
      </c>
      <c r="N669" s="35" t="s">
        <v>65</v>
      </c>
      <c r="O669">
        <f t="shared" si="85"/>
        <v>8.0000000000000071E-2</v>
      </c>
      <c r="P669">
        <f t="shared" si="86"/>
        <v>3.9999999999999147E-2</v>
      </c>
      <c r="Q669" t="s">
        <v>69</v>
      </c>
      <c r="R669" s="2">
        <f t="shared" si="87"/>
        <v>1.0416666664241347E-2</v>
      </c>
      <c r="S669" s="4">
        <f t="shared" si="81"/>
        <v>42655.447916666664</v>
      </c>
    </row>
    <row r="670" spans="1:19" x14ac:dyDescent="0.35">
      <c r="A670">
        <v>2016</v>
      </c>
      <c r="B670" t="s">
        <v>63</v>
      </c>
      <c r="C670" t="s">
        <v>64</v>
      </c>
      <c r="D670">
        <v>669</v>
      </c>
      <c r="E670" s="4">
        <v>42655.454953703702</v>
      </c>
      <c r="F670">
        <v>9.4</v>
      </c>
      <c r="G670">
        <v>15.42</v>
      </c>
      <c r="H670">
        <v>9.27</v>
      </c>
      <c r="I670">
        <v>92.7</v>
      </c>
      <c r="J670">
        <f t="shared" si="82"/>
        <v>0</v>
      </c>
      <c r="K670">
        <f t="shared" si="83"/>
        <v>0</v>
      </c>
      <c r="L670">
        <f t="shared" si="84"/>
        <v>0.01</v>
      </c>
      <c r="M670">
        <f t="shared" si="80"/>
        <v>1</v>
      </c>
      <c r="N670" s="35" t="s">
        <v>65</v>
      </c>
      <c r="O670">
        <f t="shared" si="85"/>
        <v>8.0000000000000071E-2</v>
      </c>
      <c r="P670">
        <f t="shared" si="86"/>
        <v>0</v>
      </c>
      <c r="Q670" t="s">
        <v>69</v>
      </c>
      <c r="R670" s="2">
        <f t="shared" si="87"/>
        <v>1.0416666664241347E-2</v>
      </c>
      <c r="S670" s="4">
        <f t="shared" si="81"/>
        <v>42655.458333333328</v>
      </c>
    </row>
    <row r="671" spans="1:19" x14ac:dyDescent="0.35">
      <c r="A671">
        <v>2016</v>
      </c>
      <c r="B671" t="s">
        <v>63</v>
      </c>
      <c r="C671" t="s">
        <v>64</v>
      </c>
      <c r="D671">
        <v>670</v>
      </c>
      <c r="E671" s="4">
        <v>42655.465370370373</v>
      </c>
      <c r="F671">
        <v>9.4</v>
      </c>
      <c r="G671">
        <v>15.5</v>
      </c>
      <c r="H671">
        <v>9.27</v>
      </c>
      <c r="I671">
        <v>92.9</v>
      </c>
      <c r="J671">
        <f t="shared" si="82"/>
        <v>0</v>
      </c>
      <c r="K671">
        <f t="shared" si="83"/>
        <v>0</v>
      </c>
      <c r="L671">
        <f t="shared" si="84"/>
        <v>0.01</v>
      </c>
      <c r="M671">
        <f t="shared" si="80"/>
        <v>1</v>
      </c>
      <c r="N671" s="35" t="s">
        <v>65</v>
      </c>
      <c r="O671">
        <f t="shared" si="85"/>
        <v>3.9999999999999147E-2</v>
      </c>
      <c r="P671">
        <f t="shared" si="86"/>
        <v>7.0000000000000284E-2</v>
      </c>
      <c r="Q671" t="s">
        <v>69</v>
      </c>
      <c r="R671" s="2">
        <f t="shared" si="87"/>
        <v>1.0416666671517305E-2</v>
      </c>
      <c r="S671" s="4">
        <f t="shared" si="81"/>
        <v>42655.46875</v>
      </c>
    </row>
    <row r="672" spans="1:19" x14ac:dyDescent="0.35">
      <c r="A672">
        <v>2016</v>
      </c>
      <c r="B672" t="s">
        <v>63</v>
      </c>
      <c r="C672" t="s">
        <v>64</v>
      </c>
      <c r="D672">
        <v>671</v>
      </c>
      <c r="E672" s="4">
        <v>42655.475787037038</v>
      </c>
      <c r="F672">
        <v>9.4700000000000006</v>
      </c>
      <c r="G672">
        <v>15.54</v>
      </c>
      <c r="H672">
        <v>9.34</v>
      </c>
      <c r="I672">
        <v>93.6</v>
      </c>
      <c r="J672">
        <f t="shared" si="82"/>
        <v>0</v>
      </c>
      <c r="K672">
        <f t="shared" si="83"/>
        <v>0</v>
      </c>
      <c r="L672">
        <f t="shared" si="84"/>
        <v>0.01</v>
      </c>
      <c r="M672">
        <f t="shared" si="80"/>
        <v>1</v>
      </c>
      <c r="N672" s="35" t="s">
        <v>65</v>
      </c>
      <c r="O672">
        <f t="shared" si="85"/>
        <v>8.0000000000000071E-2</v>
      </c>
      <c r="P672">
        <f t="shared" si="86"/>
        <v>1.9999999999999574E-2</v>
      </c>
      <c r="Q672" t="s">
        <v>69</v>
      </c>
      <c r="R672" s="2">
        <f t="shared" si="87"/>
        <v>1.0416666664241347E-2</v>
      </c>
      <c r="S672" s="4">
        <f t="shared" si="81"/>
        <v>42655.479166666664</v>
      </c>
    </row>
    <row r="673" spans="1:19" x14ac:dyDescent="0.35">
      <c r="A673">
        <v>2016</v>
      </c>
      <c r="B673" t="s">
        <v>63</v>
      </c>
      <c r="C673" t="s">
        <v>64</v>
      </c>
      <c r="D673">
        <v>672</v>
      </c>
      <c r="E673" s="4">
        <v>42655.486203703702</v>
      </c>
      <c r="F673">
        <v>9.49</v>
      </c>
      <c r="G673">
        <v>15.62</v>
      </c>
      <c r="H673">
        <v>9.36</v>
      </c>
      <c r="I673">
        <v>94</v>
      </c>
      <c r="J673">
        <f t="shared" si="82"/>
        <v>0</v>
      </c>
      <c r="K673">
        <f t="shared" si="83"/>
        <v>0</v>
      </c>
      <c r="L673">
        <f t="shared" si="84"/>
        <v>0.01</v>
      </c>
      <c r="M673">
        <f t="shared" si="80"/>
        <v>1</v>
      </c>
      <c r="N673" s="35" t="s">
        <v>65</v>
      </c>
      <c r="O673">
        <f t="shared" si="85"/>
        <v>6.0000000000000497E-2</v>
      </c>
      <c r="P673">
        <f t="shared" si="86"/>
        <v>9.9999999999997868E-3</v>
      </c>
      <c r="Q673" t="s">
        <v>69</v>
      </c>
      <c r="R673" s="2">
        <f t="shared" si="87"/>
        <v>1.0416666664241347E-2</v>
      </c>
      <c r="S673" s="4">
        <f t="shared" si="81"/>
        <v>42655.489583333328</v>
      </c>
    </row>
    <row r="674" spans="1:19" x14ac:dyDescent="0.35">
      <c r="A674">
        <v>2016</v>
      </c>
      <c r="B674" t="s">
        <v>63</v>
      </c>
      <c r="C674" t="s">
        <v>64</v>
      </c>
      <c r="D674">
        <v>673</v>
      </c>
      <c r="E674" s="4">
        <v>42655.496620370373</v>
      </c>
      <c r="F674">
        <v>9.5</v>
      </c>
      <c r="G674">
        <v>15.68</v>
      </c>
      <c r="H674">
        <v>9.3699999999999992</v>
      </c>
      <c r="I674">
        <v>94.2</v>
      </c>
      <c r="J674">
        <f t="shared" si="82"/>
        <v>0</v>
      </c>
      <c r="K674">
        <f t="shared" si="83"/>
        <v>0</v>
      </c>
      <c r="L674">
        <f t="shared" si="84"/>
        <v>0.01</v>
      </c>
      <c r="M674">
        <f t="shared" si="80"/>
        <v>1</v>
      </c>
      <c r="N674" s="35" t="s">
        <v>65</v>
      </c>
      <c r="O674">
        <f t="shared" si="85"/>
        <v>9.9999999999999645E-2</v>
      </c>
      <c r="P674">
        <f t="shared" si="86"/>
        <v>0.11000000000000121</v>
      </c>
      <c r="Q674" t="s">
        <v>69</v>
      </c>
      <c r="R674" s="2">
        <f t="shared" si="87"/>
        <v>1.0416666671517305E-2</v>
      </c>
      <c r="S674" s="4">
        <f t="shared" si="81"/>
        <v>42655.5</v>
      </c>
    </row>
    <row r="675" spans="1:19" x14ac:dyDescent="0.35">
      <c r="A675">
        <v>2016</v>
      </c>
      <c r="B675" t="s">
        <v>63</v>
      </c>
      <c r="C675" t="s">
        <v>64</v>
      </c>
      <c r="D675">
        <v>674</v>
      </c>
      <c r="E675" s="4">
        <v>42655.507037037038</v>
      </c>
      <c r="F675">
        <v>9.61</v>
      </c>
      <c r="G675">
        <v>15.78</v>
      </c>
      <c r="H675">
        <v>9.48</v>
      </c>
      <c r="I675">
        <v>95.5</v>
      </c>
      <c r="J675">
        <f t="shared" si="82"/>
        <v>0</v>
      </c>
      <c r="K675">
        <f t="shared" si="83"/>
        <v>0</v>
      </c>
      <c r="L675">
        <f t="shared" si="84"/>
        <v>0.01</v>
      </c>
      <c r="M675">
        <f t="shared" si="80"/>
        <v>1</v>
      </c>
      <c r="N675" s="35" t="s">
        <v>65</v>
      </c>
      <c r="O675">
        <f t="shared" si="85"/>
        <v>0.14000000000000057</v>
      </c>
      <c r="P675">
        <f t="shared" si="86"/>
        <v>3.9999999999999147E-2</v>
      </c>
      <c r="Q675" t="s">
        <v>69</v>
      </c>
      <c r="R675" s="2">
        <f t="shared" si="87"/>
        <v>1.0416666664241347E-2</v>
      </c>
      <c r="S675" s="4">
        <f t="shared" si="81"/>
        <v>42655.510416666664</v>
      </c>
    </row>
    <row r="676" spans="1:19" x14ac:dyDescent="0.35">
      <c r="A676">
        <v>2016</v>
      </c>
      <c r="B676" t="s">
        <v>63</v>
      </c>
      <c r="C676" t="s">
        <v>64</v>
      </c>
      <c r="D676">
        <v>675</v>
      </c>
      <c r="E676" s="4">
        <v>42655.517453703702</v>
      </c>
      <c r="F676">
        <v>9.65</v>
      </c>
      <c r="G676">
        <v>15.92</v>
      </c>
      <c r="H676">
        <v>9.52</v>
      </c>
      <c r="I676">
        <v>96.2</v>
      </c>
      <c r="J676">
        <f t="shared" si="82"/>
        <v>0</v>
      </c>
      <c r="K676">
        <f t="shared" si="83"/>
        <v>0</v>
      </c>
      <c r="L676">
        <f t="shared" si="84"/>
        <v>0.01</v>
      </c>
      <c r="M676">
        <f t="shared" si="80"/>
        <v>1</v>
      </c>
      <c r="N676" s="35" t="s">
        <v>65</v>
      </c>
      <c r="O676">
        <f t="shared" si="85"/>
        <v>0.15999999999999837</v>
      </c>
      <c r="P676">
        <f t="shared" si="86"/>
        <v>5.0000000000000711E-2</v>
      </c>
      <c r="Q676" t="s">
        <v>69</v>
      </c>
      <c r="R676" s="2">
        <f t="shared" si="87"/>
        <v>1.0416666664241347E-2</v>
      </c>
      <c r="S676" s="4">
        <f t="shared" si="81"/>
        <v>42655.520833333328</v>
      </c>
    </row>
    <row r="677" spans="1:19" x14ac:dyDescent="0.35">
      <c r="A677">
        <v>2016</v>
      </c>
      <c r="B677" t="s">
        <v>63</v>
      </c>
      <c r="C677" t="s">
        <v>64</v>
      </c>
      <c r="D677">
        <v>676</v>
      </c>
      <c r="E677" s="4">
        <v>42655.527870370373</v>
      </c>
      <c r="F677">
        <v>9.6999999999999993</v>
      </c>
      <c r="G677">
        <v>16.079999999999998</v>
      </c>
      <c r="H677">
        <v>9.57</v>
      </c>
      <c r="I677">
        <v>97</v>
      </c>
      <c r="J677">
        <f t="shared" si="82"/>
        <v>0</v>
      </c>
      <c r="K677">
        <f t="shared" si="83"/>
        <v>0</v>
      </c>
      <c r="L677">
        <f t="shared" si="84"/>
        <v>0.01</v>
      </c>
      <c r="M677">
        <f t="shared" si="80"/>
        <v>1</v>
      </c>
      <c r="N677" s="35" t="s">
        <v>65</v>
      </c>
      <c r="O677">
        <f t="shared" si="85"/>
        <v>0.12000000000000099</v>
      </c>
      <c r="P677">
        <f t="shared" si="86"/>
        <v>0.16000000000000014</v>
      </c>
      <c r="Q677" t="s">
        <v>69</v>
      </c>
      <c r="R677" s="2">
        <f t="shared" si="87"/>
        <v>1.0416666671517305E-2</v>
      </c>
      <c r="S677" s="4">
        <f t="shared" si="81"/>
        <v>42655.53125</v>
      </c>
    </row>
    <row r="678" spans="1:19" x14ac:dyDescent="0.35">
      <c r="A678">
        <v>2016</v>
      </c>
      <c r="B678" t="s">
        <v>63</v>
      </c>
      <c r="C678" t="s">
        <v>64</v>
      </c>
      <c r="D678">
        <v>677</v>
      </c>
      <c r="E678" s="4">
        <v>42655.538287037038</v>
      </c>
      <c r="F678">
        <v>9.86</v>
      </c>
      <c r="G678">
        <v>16.2</v>
      </c>
      <c r="H678">
        <v>9.73</v>
      </c>
      <c r="I678">
        <v>98.9</v>
      </c>
      <c r="J678">
        <f t="shared" si="82"/>
        <v>0</v>
      </c>
      <c r="K678">
        <f t="shared" si="83"/>
        <v>0</v>
      </c>
      <c r="L678">
        <f t="shared" si="84"/>
        <v>0.01</v>
      </c>
      <c r="M678">
        <f t="shared" si="80"/>
        <v>1</v>
      </c>
      <c r="N678" s="35" t="s">
        <v>65</v>
      </c>
      <c r="O678">
        <f t="shared" si="85"/>
        <v>0.12000000000000099</v>
      </c>
      <c r="P678">
        <f t="shared" si="86"/>
        <v>2.9999999999999361E-2</v>
      </c>
      <c r="Q678" t="s">
        <v>69</v>
      </c>
      <c r="R678" s="2">
        <f t="shared" si="87"/>
        <v>1.0416666664241347E-2</v>
      </c>
      <c r="S678" s="4">
        <f t="shared" si="81"/>
        <v>42655.541666666664</v>
      </c>
    </row>
    <row r="679" spans="1:19" x14ac:dyDescent="0.35">
      <c r="A679">
        <v>2016</v>
      </c>
      <c r="B679" t="s">
        <v>63</v>
      </c>
      <c r="C679" t="s">
        <v>64</v>
      </c>
      <c r="D679">
        <v>678</v>
      </c>
      <c r="E679" s="4">
        <v>42655.548703703702</v>
      </c>
      <c r="F679">
        <v>9.89</v>
      </c>
      <c r="G679">
        <v>16.32</v>
      </c>
      <c r="H679">
        <v>9.76</v>
      </c>
      <c r="I679">
        <v>99.4</v>
      </c>
      <c r="J679">
        <f t="shared" si="82"/>
        <v>0</v>
      </c>
      <c r="K679">
        <f t="shared" si="83"/>
        <v>0</v>
      </c>
      <c r="L679">
        <f t="shared" si="84"/>
        <v>0.01</v>
      </c>
      <c r="M679">
        <f t="shared" si="80"/>
        <v>1</v>
      </c>
      <c r="N679" s="35" t="s">
        <v>65</v>
      </c>
      <c r="O679">
        <f t="shared" si="85"/>
        <v>0.10000000000000142</v>
      </c>
      <c r="P679">
        <f t="shared" si="86"/>
        <v>2.9999999999999361E-2</v>
      </c>
      <c r="Q679" t="s">
        <v>69</v>
      </c>
      <c r="R679" s="2">
        <f t="shared" si="87"/>
        <v>1.0416666664241347E-2</v>
      </c>
      <c r="S679" s="4">
        <f t="shared" si="81"/>
        <v>42655.552083333328</v>
      </c>
    </row>
    <row r="680" spans="1:19" x14ac:dyDescent="0.35">
      <c r="A680">
        <v>2016</v>
      </c>
      <c r="B680" t="s">
        <v>63</v>
      </c>
      <c r="C680" t="s">
        <v>64</v>
      </c>
      <c r="D680">
        <v>679</v>
      </c>
      <c r="E680" s="4">
        <v>42655.559120370373</v>
      </c>
      <c r="F680">
        <v>9.86</v>
      </c>
      <c r="G680">
        <v>16.420000000000002</v>
      </c>
      <c r="H680">
        <v>9.73</v>
      </c>
      <c r="I680">
        <v>99.3</v>
      </c>
      <c r="J680">
        <f t="shared" si="82"/>
        <v>0</v>
      </c>
      <c r="K680">
        <f t="shared" si="83"/>
        <v>0</v>
      </c>
      <c r="L680">
        <f t="shared" si="84"/>
        <v>0.01</v>
      </c>
      <c r="M680">
        <f t="shared" si="80"/>
        <v>1</v>
      </c>
      <c r="N680" s="35" t="s">
        <v>65</v>
      </c>
      <c r="O680">
        <f t="shared" si="85"/>
        <v>5.9999999999998721E-2</v>
      </c>
      <c r="P680">
        <f t="shared" si="86"/>
        <v>3.9999999999999147E-2</v>
      </c>
      <c r="Q680" t="s">
        <v>69</v>
      </c>
      <c r="R680" s="2">
        <f t="shared" si="87"/>
        <v>1.0416666671517305E-2</v>
      </c>
      <c r="S680" s="4">
        <f t="shared" si="81"/>
        <v>42655.5625</v>
      </c>
    </row>
    <row r="681" spans="1:19" x14ac:dyDescent="0.35">
      <c r="A681">
        <v>2016</v>
      </c>
      <c r="B681" t="s">
        <v>63</v>
      </c>
      <c r="C681" t="s">
        <v>64</v>
      </c>
      <c r="D681">
        <v>680</v>
      </c>
      <c r="E681" s="4">
        <v>42655.569537037038</v>
      </c>
      <c r="F681">
        <v>9.9</v>
      </c>
      <c r="G681">
        <v>16.48</v>
      </c>
      <c r="H681">
        <v>9.77</v>
      </c>
      <c r="I681">
        <v>99.9</v>
      </c>
      <c r="J681">
        <f t="shared" si="82"/>
        <v>0</v>
      </c>
      <c r="K681">
        <f t="shared" si="83"/>
        <v>0</v>
      </c>
      <c r="L681">
        <f t="shared" si="84"/>
        <v>0.01</v>
      </c>
      <c r="M681">
        <f t="shared" si="80"/>
        <v>1</v>
      </c>
      <c r="N681" s="35" t="s">
        <v>65</v>
      </c>
      <c r="O681">
        <f t="shared" si="85"/>
        <v>1.9999999999999574E-2</v>
      </c>
      <c r="P681">
        <f t="shared" si="86"/>
        <v>2.9999999999999361E-2</v>
      </c>
      <c r="Q681" t="s">
        <v>69</v>
      </c>
      <c r="R681" s="2">
        <f t="shared" si="87"/>
        <v>1.0416666664241347E-2</v>
      </c>
      <c r="S681" s="4">
        <f t="shared" si="81"/>
        <v>42655.572916666664</v>
      </c>
    </row>
    <row r="682" spans="1:19" x14ac:dyDescent="0.35">
      <c r="A682">
        <v>2016</v>
      </c>
      <c r="B682" t="s">
        <v>63</v>
      </c>
      <c r="C682" t="s">
        <v>64</v>
      </c>
      <c r="D682">
        <v>681</v>
      </c>
      <c r="E682" s="4">
        <v>42655.579953703702</v>
      </c>
      <c r="F682">
        <v>9.8699999999999992</v>
      </c>
      <c r="G682">
        <v>16.5</v>
      </c>
      <c r="H682">
        <v>9.74</v>
      </c>
      <c r="I682">
        <v>99.6</v>
      </c>
      <c r="J682">
        <f t="shared" si="82"/>
        <v>0</v>
      </c>
      <c r="K682">
        <f t="shared" si="83"/>
        <v>0</v>
      </c>
      <c r="L682">
        <f t="shared" si="84"/>
        <v>0.01</v>
      </c>
      <c r="M682">
        <f t="shared" si="80"/>
        <v>1</v>
      </c>
      <c r="N682" s="35" t="s">
        <v>65</v>
      </c>
      <c r="O682">
        <f t="shared" si="85"/>
        <v>3.9999999999999147E-2</v>
      </c>
      <c r="P682">
        <f t="shared" si="86"/>
        <v>9.9999999999997868E-3</v>
      </c>
      <c r="Q682" t="s">
        <v>69</v>
      </c>
      <c r="R682" s="2">
        <f t="shared" si="87"/>
        <v>1.0416666664241347E-2</v>
      </c>
      <c r="S682" s="4">
        <f t="shared" si="81"/>
        <v>42655.583333333328</v>
      </c>
    </row>
    <row r="683" spans="1:19" x14ac:dyDescent="0.35">
      <c r="A683">
        <v>2016</v>
      </c>
      <c r="B683" t="s">
        <v>63</v>
      </c>
      <c r="C683" t="s">
        <v>64</v>
      </c>
      <c r="D683">
        <v>682</v>
      </c>
      <c r="E683" s="4">
        <v>42655.590370370373</v>
      </c>
      <c r="F683">
        <v>9.8800000000000008</v>
      </c>
      <c r="G683">
        <v>16.46</v>
      </c>
      <c r="H683">
        <v>9.75</v>
      </c>
      <c r="I683">
        <v>99.6</v>
      </c>
      <c r="J683">
        <f t="shared" si="82"/>
        <v>0</v>
      </c>
      <c r="K683">
        <f t="shared" si="83"/>
        <v>0</v>
      </c>
      <c r="L683">
        <f t="shared" si="84"/>
        <v>0.01</v>
      </c>
      <c r="M683">
        <f t="shared" si="80"/>
        <v>1</v>
      </c>
      <c r="N683" s="35" t="s">
        <v>65</v>
      </c>
      <c r="O683">
        <f t="shared" si="85"/>
        <v>1.9999999999999574E-2</v>
      </c>
      <c r="P683">
        <f t="shared" si="86"/>
        <v>8.9999999999999858E-2</v>
      </c>
      <c r="Q683" t="s">
        <v>69</v>
      </c>
      <c r="R683" s="2">
        <f t="shared" si="87"/>
        <v>1.0416666671517305E-2</v>
      </c>
      <c r="S683" s="4">
        <f t="shared" si="81"/>
        <v>42655.59375</v>
      </c>
    </row>
    <row r="684" spans="1:19" x14ac:dyDescent="0.35">
      <c r="A684">
        <v>2016</v>
      </c>
      <c r="B684" t="s">
        <v>63</v>
      </c>
      <c r="C684" t="s">
        <v>64</v>
      </c>
      <c r="D684">
        <v>683</v>
      </c>
      <c r="E684" s="4">
        <v>42655.600787037038</v>
      </c>
      <c r="F684">
        <v>9.7899999999999991</v>
      </c>
      <c r="G684">
        <v>16.440000000000001</v>
      </c>
      <c r="H684">
        <v>9.66</v>
      </c>
      <c r="I684">
        <v>98.7</v>
      </c>
      <c r="J684">
        <f t="shared" si="82"/>
        <v>0</v>
      </c>
      <c r="K684">
        <f t="shared" si="83"/>
        <v>0</v>
      </c>
      <c r="L684">
        <f t="shared" si="84"/>
        <v>0.01</v>
      </c>
      <c r="M684">
        <f t="shared" si="80"/>
        <v>1</v>
      </c>
      <c r="N684" s="35" t="s">
        <v>65</v>
      </c>
      <c r="O684">
        <f t="shared" si="85"/>
        <v>6.0000000000002274E-2</v>
      </c>
      <c r="P684">
        <f t="shared" si="86"/>
        <v>7.0000000000000284E-2</v>
      </c>
      <c r="Q684" t="s">
        <v>69</v>
      </c>
      <c r="R684" s="2">
        <f t="shared" si="87"/>
        <v>1.0416666664241347E-2</v>
      </c>
      <c r="S684" s="4">
        <f t="shared" si="81"/>
        <v>42655.604166666664</v>
      </c>
    </row>
    <row r="685" spans="1:19" x14ac:dyDescent="0.35">
      <c r="A685">
        <v>2016</v>
      </c>
      <c r="B685" t="s">
        <v>63</v>
      </c>
      <c r="C685" t="s">
        <v>64</v>
      </c>
      <c r="D685">
        <v>684</v>
      </c>
      <c r="E685" s="4">
        <v>42655.611203703702</v>
      </c>
      <c r="F685">
        <v>9.7200000000000006</v>
      </c>
      <c r="G685">
        <v>16.38</v>
      </c>
      <c r="H685">
        <v>9.59</v>
      </c>
      <c r="I685">
        <v>97.8</v>
      </c>
      <c r="J685">
        <f t="shared" si="82"/>
        <v>0</v>
      </c>
      <c r="K685">
        <f t="shared" si="83"/>
        <v>0</v>
      </c>
      <c r="L685">
        <f t="shared" si="84"/>
        <v>0.01</v>
      </c>
      <c r="M685">
        <f t="shared" si="80"/>
        <v>1</v>
      </c>
      <c r="N685" s="35" t="s">
        <v>65</v>
      </c>
      <c r="O685">
        <f t="shared" si="85"/>
        <v>1.9999999999999574E-2</v>
      </c>
      <c r="P685">
        <f t="shared" si="86"/>
        <v>0.12999999999999901</v>
      </c>
      <c r="Q685" t="s">
        <v>69</v>
      </c>
      <c r="R685" s="2">
        <f t="shared" si="87"/>
        <v>1.0416666664241347E-2</v>
      </c>
      <c r="S685" s="4">
        <f t="shared" si="81"/>
        <v>42655.614583333328</v>
      </c>
    </row>
    <row r="686" spans="1:19" x14ac:dyDescent="0.35">
      <c r="A686">
        <v>2016</v>
      </c>
      <c r="B686" t="s">
        <v>63</v>
      </c>
      <c r="C686" t="s">
        <v>64</v>
      </c>
      <c r="D686">
        <v>685</v>
      </c>
      <c r="E686" s="4">
        <v>42655.621620370373</v>
      </c>
      <c r="F686">
        <v>9.59</v>
      </c>
      <c r="G686">
        <v>16.36</v>
      </c>
      <c r="H686">
        <v>9.4600000000000009</v>
      </c>
      <c r="I686">
        <v>96.5</v>
      </c>
      <c r="J686">
        <f t="shared" si="82"/>
        <v>0</v>
      </c>
      <c r="K686">
        <f t="shared" si="83"/>
        <v>0</v>
      </c>
      <c r="L686">
        <f t="shared" si="84"/>
        <v>0.01</v>
      </c>
      <c r="M686">
        <f t="shared" si="80"/>
        <v>1</v>
      </c>
      <c r="N686" s="35" t="s">
        <v>65</v>
      </c>
      <c r="O686">
        <f t="shared" si="85"/>
        <v>0</v>
      </c>
      <c r="P686">
        <f t="shared" si="86"/>
        <v>2.9999999999999361E-2</v>
      </c>
      <c r="Q686" t="s">
        <v>69</v>
      </c>
      <c r="R686" s="2">
        <f t="shared" si="87"/>
        <v>1.0416666671517305E-2</v>
      </c>
      <c r="S686" s="4">
        <f t="shared" si="81"/>
        <v>42655.625</v>
      </c>
    </row>
    <row r="687" spans="1:19" x14ac:dyDescent="0.35">
      <c r="A687">
        <v>2016</v>
      </c>
      <c r="B687" t="s">
        <v>63</v>
      </c>
      <c r="C687" t="s">
        <v>64</v>
      </c>
      <c r="D687">
        <v>686</v>
      </c>
      <c r="E687" s="4">
        <v>42655.632037037038</v>
      </c>
      <c r="F687">
        <v>9.6199999999999992</v>
      </c>
      <c r="G687">
        <v>16.36</v>
      </c>
      <c r="H687">
        <v>9.49</v>
      </c>
      <c r="I687">
        <v>96.8</v>
      </c>
      <c r="J687">
        <f t="shared" si="82"/>
        <v>0</v>
      </c>
      <c r="K687">
        <f t="shared" si="83"/>
        <v>0</v>
      </c>
      <c r="L687">
        <f t="shared" si="84"/>
        <v>0.01</v>
      </c>
      <c r="M687">
        <f t="shared" si="80"/>
        <v>1</v>
      </c>
      <c r="N687" s="35" t="s">
        <v>65</v>
      </c>
      <c r="O687">
        <f t="shared" si="85"/>
        <v>0</v>
      </c>
      <c r="P687">
        <f t="shared" si="86"/>
        <v>9.9999999999997868E-3</v>
      </c>
      <c r="Q687" t="s">
        <v>69</v>
      </c>
      <c r="R687" s="2">
        <f t="shared" si="87"/>
        <v>1.0416666664241347E-2</v>
      </c>
      <c r="S687" s="4">
        <f t="shared" si="81"/>
        <v>42655.635416666664</v>
      </c>
    </row>
    <row r="688" spans="1:19" x14ac:dyDescent="0.35">
      <c r="A688">
        <v>2016</v>
      </c>
      <c r="B688" t="s">
        <v>63</v>
      </c>
      <c r="C688" t="s">
        <v>64</v>
      </c>
      <c r="D688">
        <v>687</v>
      </c>
      <c r="E688" s="4">
        <v>42655.642453703702</v>
      </c>
      <c r="F688">
        <v>9.61</v>
      </c>
      <c r="G688">
        <v>16.36</v>
      </c>
      <c r="H688">
        <v>9.48</v>
      </c>
      <c r="I688">
        <v>96.7</v>
      </c>
      <c r="J688">
        <f t="shared" si="82"/>
        <v>0</v>
      </c>
      <c r="K688">
        <f t="shared" si="83"/>
        <v>0</v>
      </c>
      <c r="L688">
        <f t="shared" si="84"/>
        <v>0.01</v>
      </c>
      <c r="M688">
        <f t="shared" si="80"/>
        <v>1</v>
      </c>
      <c r="N688" s="35" t="s">
        <v>65</v>
      </c>
      <c r="O688">
        <f t="shared" si="85"/>
        <v>1.9999999999999574E-2</v>
      </c>
      <c r="P688">
        <f t="shared" si="86"/>
        <v>1.9999999999999574E-2</v>
      </c>
      <c r="Q688" t="s">
        <v>69</v>
      </c>
      <c r="R688" s="2">
        <f t="shared" si="87"/>
        <v>1.0416666664241347E-2</v>
      </c>
      <c r="S688" s="4">
        <f t="shared" si="81"/>
        <v>42655.645833333328</v>
      </c>
    </row>
    <row r="689" spans="1:19" x14ac:dyDescent="0.35">
      <c r="A689">
        <v>2016</v>
      </c>
      <c r="B689" t="s">
        <v>63</v>
      </c>
      <c r="C689" t="s">
        <v>64</v>
      </c>
      <c r="D689">
        <v>688</v>
      </c>
      <c r="E689" s="4">
        <v>42655.652870370373</v>
      </c>
      <c r="F689">
        <v>9.6300000000000008</v>
      </c>
      <c r="G689">
        <v>16.34</v>
      </c>
      <c r="H689">
        <v>9.5</v>
      </c>
      <c r="I689">
        <v>96.8</v>
      </c>
      <c r="J689">
        <f t="shared" si="82"/>
        <v>0</v>
      </c>
      <c r="K689">
        <f t="shared" si="83"/>
        <v>0</v>
      </c>
      <c r="L689">
        <f t="shared" si="84"/>
        <v>0.01</v>
      </c>
      <c r="M689">
        <f t="shared" si="80"/>
        <v>1</v>
      </c>
      <c r="N689" s="35" t="s">
        <v>65</v>
      </c>
      <c r="O689">
        <f t="shared" si="85"/>
        <v>1.9999999999999574E-2</v>
      </c>
      <c r="P689">
        <f t="shared" si="86"/>
        <v>2.9999999999999361E-2</v>
      </c>
      <c r="Q689" t="s">
        <v>69</v>
      </c>
      <c r="R689" s="2">
        <f t="shared" si="87"/>
        <v>1.0416666671517305E-2</v>
      </c>
      <c r="S689" s="4">
        <f t="shared" si="81"/>
        <v>42655.65625</v>
      </c>
    </row>
    <row r="690" spans="1:19" x14ac:dyDescent="0.35">
      <c r="A690">
        <v>2016</v>
      </c>
      <c r="B690" t="s">
        <v>63</v>
      </c>
      <c r="C690" t="s">
        <v>64</v>
      </c>
      <c r="D690">
        <v>689</v>
      </c>
      <c r="E690" s="4">
        <v>42655.663287037038</v>
      </c>
      <c r="F690">
        <v>9.66</v>
      </c>
      <c r="G690">
        <v>16.32</v>
      </c>
      <c r="H690">
        <v>9.5299999999999994</v>
      </c>
      <c r="I690">
        <v>97.1</v>
      </c>
      <c r="J690">
        <f t="shared" si="82"/>
        <v>0</v>
      </c>
      <c r="K690">
        <f t="shared" si="83"/>
        <v>0</v>
      </c>
      <c r="L690">
        <f t="shared" si="84"/>
        <v>0.01</v>
      </c>
      <c r="M690">
        <f t="shared" si="80"/>
        <v>1</v>
      </c>
      <c r="N690" s="35" t="s">
        <v>65</v>
      </c>
      <c r="O690">
        <f t="shared" si="85"/>
        <v>3.9999999999999147E-2</v>
      </c>
      <c r="P690">
        <f t="shared" si="86"/>
        <v>4.9999999999998934E-2</v>
      </c>
      <c r="Q690" t="s">
        <v>69</v>
      </c>
      <c r="R690" s="2">
        <f t="shared" si="87"/>
        <v>1.0416666664241347E-2</v>
      </c>
      <c r="S690" s="4">
        <f t="shared" si="81"/>
        <v>42655.666666666664</v>
      </c>
    </row>
    <row r="691" spans="1:19" x14ac:dyDescent="0.35">
      <c r="A691">
        <v>2016</v>
      </c>
      <c r="B691" t="s">
        <v>63</v>
      </c>
      <c r="C691" t="s">
        <v>64</v>
      </c>
      <c r="D691">
        <v>690</v>
      </c>
      <c r="E691" s="4">
        <v>42655.673703703702</v>
      </c>
      <c r="F691">
        <v>9.61</v>
      </c>
      <c r="G691">
        <v>16.28</v>
      </c>
      <c r="H691">
        <v>9.48</v>
      </c>
      <c r="I691">
        <v>96.5</v>
      </c>
      <c r="J691">
        <f t="shared" si="82"/>
        <v>0</v>
      </c>
      <c r="K691">
        <f t="shared" si="83"/>
        <v>0</v>
      </c>
      <c r="L691">
        <f t="shared" si="84"/>
        <v>0.01</v>
      </c>
      <c r="M691">
        <f t="shared" si="80"/>
        <v>1</v>
      </c>
      <c r="N691" s="35" t="s">
        <v>65</v>
      </c>
      <c r="O691">
        <f t="shared" si="85"/>
        <v>6.0000000000002274E-2</v>
      </c>
      <c r="P691">
        <f t="shared" si="86"/>
        <v>3.0000000000001137E-2</v>
      </c>
      <c r="Q691" t="s">
        <v>69</v>
      </c>
      <c r="R691" s="2">
        <f t="shared" si="87"/>
        <v>1.0416666664241347E-2</v>
      </c>
      <c r="S691" s="4">
        <f t="shared" si="81"/>
        <v>42655.677083333328</v>
      </c>
    </row>
    <row r="692" spans="1:19" x14ac:dyDescent="0.35">
      <c r="A692">
        <v>2016</v>
      </c>
      <c r="B692" t="s">
        <v>63</v>
      </c>
      <c r="C692" t="s">
        <v>64</v>
      </c>
      <c r="D692">
        <v>691</v>
      </c>
      <c r="E692" s="4">
        <v>42655.684120370373</v>
      </c>
      <c r="F692">
        <v>9.58</v>
      </c>
      <c r="G692">
        <v>16.22</v>
      </c>
      <c r="H692">
        <v>9.4499999999999993</v>
      </c>
      <c r="I692">
        <v>96.1</v>
      </c>
      <c r="J692">
        <f t="shared" si="82"/>
        <v>0</v>
      </c>
      <c r="K692">
        <f t="shared" si="83"/>
        <v>0</v>
      </c>
      <c r="L692">
        <f t="shared" si="84"/>
        <v>0.01</v>
      </c>
      <c r="M692">
        <f t="shared" si="80"/>
        <v>1</v>
      </c>
      <c r="N692" s="35" t="s">
        <v>65</v>
      </c>
      <c r="O692">
        <f t="shared" si="85"/>
        <v>5.9999999999998721E-2</v>
      </c>
      <c r="P692">
        <f t="shared" si="86"/>
        <v>8.0000000000000071E-2</v>
      </c>
      <c r="Q692" t="s">
        <v>69</v>
      </c>
      <c r="R692" s="2">
        <f t="shared" si="87"/>
        <v>1.0416666671517305E-2</v>
      </c>
      <c r="S692" s="4">
        <f t="shared" si="81"/>
        <v>42655.6875</v>
      </c>
    </row>
    <row r="693" spans="1:19" x14ac:dyDescent="0.35">
      <c r="A693">
        <v>2016</v>
      </c>
      <c r="B693" t="s">
        <v>63</v>
      </c>
      <c r="C693" t="s">
        <v>64</v>
      </c>
      <c r="D693">
        <v>692</v>
      </c>
      <c r="E693" s="4">
        <v>42655.694537037038</v>
      </c>
      <c r="F693">
        <v>9.5</v>
      </c>
      <c r="G693">
        <v>16.16</v>
      </c>
      <c r="H693">
        <v>9.3699999999999992</v>
      </c>
      <c r="I693">
        <v>95.2</v>
      </c>
      <c r="J693">
        <f t="shared" si="82"/>
        <v>0</v>
      </c>
      <c r="K693">
        <f t="shared" si="83"/>
        <v>0</v>
      </c>
      <c r="L693">
        <f t="shared" si="84"/>
        <v>0.01</v>
      </c>
      <c r="M693">
        <f t="shared" si="80"/>
        <v>1</v>
      </c>
      <c r="N693" s="35" t="s">
        <v>65</v>
      </c>
      <c r="O693">
        <f t="shared" si="85"/>
        <v>5.9999999999998721E-2</v>
      </c>
      <c r="P693">
        <f t="shared" si="86"/>
        <v>5.9999999999998721E-2</v>
      </c>
      <c r="Q693" t="s">
        <v>69</v>
      </c>
      <c r="R693" s="2">
        <f t="shared" si="87"/>
        <v>1.0416666664241347E-2</v>
      </c>
      <c r="S693" s="4">
        <f t="shared" si="81"/>
        <v>42655.697916666664</v>
      </c>
    </row>
    <row r="694" spans="1:19" x14ac:dyDescent="0.35">
      <c r="A694">
        <v>2016</v>
      </c>
      <c r="B694" t="s">
        <v>63</v>
      </c>
      <c r="C694" t="s">
        <v>64</v>
      </c>
      <c r="D694">
        <v>693</v>
      </c>
      <c r="E694" s="4">
        <v>42655.704953703702</v>
      </c>
      <c r="F694">
        <v>9.44</v>
      </c>
      <c r="G694">
        <v>16.100000000000001</v>
      </c>
      <c r="H694">
        <v>9.31</v>
      </c>
      <c r="I694">
        <v>94.5</v>
      </c>
      <c r="J694">
        <f t="shared" si="82"/>
        <v>0</v>
      </c>
      <c r="K694">
        <f t="shared" si="83"/>
        <v>0</v>
      </c>
      <c r="L694">
        <f t="shared" si="84"/>
        <v>0.01</v>
      </c>
      <c r="M694">
        <f t="shared" si="80"/>
        <v>1</v>
      </c>
      <c r="N694" s="35" t="s">
        <v>65</v>
      </c>
      <c r="O694">
        <f t="shared" si="85"/>
        <v>6.0000000000002274E-2</v>
      </c>
      <c r="P694">
        <f t="shared" si="86"/>
        <v>4.0000000000000924E-2</v>
      </c>
      <c r="Q694" t="s">
        <v>69</v>
      </c>
      <c r="R694" s="2">
        <f t="shared" si="87"/>
        <v>1.0416666664241347E-2</v>
      </c>
      <c r="S694" s="4">
        <f t="shared" si="81"/>
        <v>42655.708333333328</v>
      </c>
    </row>
    <row r="695" spans="1:19" x14ac:dyDescent="0.35">
      <c r="A695">
        <v>2016</v>
      </c>
      <c r="B695" t="s">
        <v>63</v>
      </c>
      <c r="C695" t="s">
        <v>64</v>
      </c>
      <c r="D695">
        <v>694</v>
      </c>
      <c r="E695" s="4">
        <v>42655.715370370373</v>
      </c>
      <c r="F695">
        <v>9.4</v>
      </c>
      <c r="G695">
        <v>16.04</v>
      </c>
      <c r="H695">
        <v>9.27</v>
      </c>
      <c r="I695">
        <v>93.9</v>
      </c>
      <c r="J695">
        <f t="shared" si="82"/>
        <v>0</v>
      </c>
      <c r="K695">
        <f t="shared" si="83"/>
        <v>0</v>
      </c>
      <c r="L695">
        <f t="shared" si="84"/>
        <v>0.01</v>
      </c>
      <c r="M695">
        <f t="shared" si="80"/>
        <v>1</v>
      </c>
      <c r="N695" s="35" t="s">
        <v>65</v>
      </c>
      <c r="O695">
        <f t="shared" si="85"/>
        <v>7.9999999999998295E-2</v>
      </c>
      <c r="P695">
        <f t="shared" si="86"/>
        <v>0.10999999999999943</v>
      </c>
      <c r="Q695" t="s">
        <v>69</v>
      </c>
      <c r="R695" s="2">
        <f t="shared" si="87"/>
        <v>1.0416666671517305E-2</v>
      </c>
      <c r="S695" s="4">
        <f t="shared" si="81"/>
        <v>42655.71875</v>
      </c>
    </row>
    <row r="696" spans="1:19" x14ac:dyDescent="0.35">
      <c r="A696">
        <v>2016</v>
      </c>
      <c r="B696" t="s">
        <v>63</v>
      </c>
      <c r="C696" t="s">
        <v>64</v>
      </c>
      <c r="D696">
        <v>695</v>
      </c>
      <c r="E696" s="4">
        <v>42655.725787037038</v>
      </c>
      <c r="F696">
        <v>9.2799999999999994</v>
      </c>
      <c r="G696">
        <v>15.96</v>
      </c>
      <c r="H696">
        <v>9.16</v>
      </c>
      <c r="I696">
        <v>92.6</v>
      </c>
      <c r="J696">
        <f t="shared" si="82"/>
        <v>0</v>
      </c>
      <c r="K696">
        <f t="shared" si="83"/>
        <v>0</v>
      </c>
      <c r="L696">
        <f t="shared" si="84"/>
        <v>0.01</v>
      </c>
      <c r="M696">
        <f t="shared" si="80"/>
        <v>1</v>
      </c>
      <c r="N696" s="35" t="s">
        <v>65</v>
      </c>
      <c r="O696">
        <f t="shared" si="85"/>
        <v>6.0000000000000497E-2</v>
      </c>
      <c r="P696">
        <f t="shared" si="86"/>
        <v>2.9999999999999361E-2</v>
      </c>
      <c r="Q696" t="s">
        <v>69</v>
      </c>
      <c r="R696" s="2">
        <f t="shared" si="87"/>
        <v>1.0416666664241347E-2</v>
      </c>
      <c r="S696" s="4">
        <f t="shared" si="81"/>
        <v>42655.729166666664</v>
      </c>
    </row>
    <row r="697" spans="1:19" x14ac:dyDescent="0.35">
      <c r="A697">
        <v>2016</v>
      </c>
      <c r="B697" t="s">
        <v>63</v>
      </c>
      <c r="C697" t="s">
        <v>64</v>
      </c>
      <c r="D697">
        <v>696</v>
      </c>
      <c r="E697" s="4">
        <v>42655.736203703702</v>
      </c>
      <c r="F697">
        <v>9.25</v>
      </c>
      <c r="G697">
        <v>15.9</v>
      </c>
      <c r="H697">
        <v>9.1300000000000008</v>
      </c>
      <c r="I697">
        <v>92.2</v>
      </c>
      <c r="J697">
        <f t="shared" si="82"/>
        <v>0</v>
      </c>
      <c r="K697">
        <f t="shared" si="83"/>
        <v>0</v>
      </c>
      <c r="L697">
        <f t="shared" si="84"/>
        <v>0.01</v>
      </c>
      <c r="M697">
        <f t="shared" si="80"/>
        <v>1</v>
      </c>
      <c r="N697" s="35" t="s">
        <v>65</v>
      </c>
      <c r="O697">
        <f t="shared" si="85"/>
        <v>8.0000000000000071E-2</v>
      </c>
      <c r="P697">
        <f t="shared" si="86"/>
        <v>4.0000000000000924E-2</v>
      </c>
      <c r="Q697" t="s">
        <v>69</v>
      </c>
      <c r="R697" s="2">
        <f t="shared" si="87"/>
        <v>1.0416666664241347E-2</v>
      </c>
      <c r="S697" s="4">
        <f t="shared" si="81"/>
        <v>42655.739583333328</v>
      </c>
    </row>
    <row r="698" spans="1:19" x14ac:dyDescent="0.35">
      <c r="A698">
        <v>2016</v>
      </c>
      <c r="B698" t="s">
        <v>63</v>
      </c>
      <c r="C698" t="s">
        <v>64</v>
      </c>
      <c r="D698">
        <v>697</v>
      </c>
      <c r="E698" s="4">
        <v>42655.746620370373</v>
      </c>
      <c r="F698">
        <v>9.2100000000000009</v>
      </c>
      <c r="G698">
        <v>15.82</v>
      </c>
      <c r="H698">
        <v>9.09</v>
      </c>
      <c r="I698">
        <v>91.6</v>
      </c>
      <c r="J698">
        <f t="shared" si="82"/>
        <v>0</v>
      </c>
      <c r="K698">
        <f t="shared" si="83"/>
        <v>0</v>
      </c>
      <c r="L698">
        <f t="shared" si="84"/>
        <v>0.01</v>
      </c>
      <c r="M698">
        <f t="shared" si="80"/>
        <v>1</v>
      </c>
      <c r="N698" s="35" t="s">
        <v>65</v>
      </c>
      <c r="O698">
        <f t="shared" si="85"/>
        <v>6.0000000000000497E-2</v>
      </c>
      <c r="P698">
        <f t="shared" si="86"/>
        <v>7.0000000000000284E-2</v>
      </c>
      <c r="Q698" t="s">
        <v>69</v>
      </c>
      <c r="R698" s="2">
        <f t="shared" si="87"/>
        <v>1.0416666671517305E-2</v>
      </c>
      <c r="S698" s="4">
        <f t="shared" si="81"/>
        <v>42655.75</v>
      </c>
    </row>
    <row r="699" spans="1:19" x14ac:dyDescent="0.35">
      <c r="A699">
        <v>2016</v>
      </c>
      <c r="B699" t="s">
        <v>63</v>
      </c>
      <c r="C699" t="s">
        <v>64</v>
      </c>
      <c r="D699">
        <v>698</v>
      </c>
      <c r="E699" s="4">
        <v>42655.757037037038</v>
      </c>
      <c r="F699">
        <v>9.14</v>
      </c>
      <c r="G699">
        <v>15.76</v>
      </c>
      <c r="H699">
        <v>9.02</v>
      </c>
      <c r="I699">
        <v>90.8</v>
      </c>
      <c r="J699">
        <f t="shared" si="82"/>
        <v>0</v>
      </c>
      <c r="K699">
        <f t="shared" si="83"/>
        <v>0</v>
      </c>
      <c r="L699">
        <f t="shared" si="84"/>
        <v>0.01</v>
      </c>
      <c r="M699">
        <f t="shared" si="80"/>
        <v>1</v>
      </c>
      <c r="N699" s="35" t="s">
        <v>65</v>
      </c>
      <c r="O699">
        <f t="shared" si="85"/>
        <v>8.0000000000000071E-2</v>
      </c>
      <c r="P699">
        <f t="shared" si="86"/>
        <v>8.9999999999999858E-2</v>
      </c>
      <c r="Q699" t="s">
        <v>69</v>
      </c>
      <c r="R699" s="2">
        <f t="shared" si="87"/>
        <v>1.0416666664241347E-2</v>
      </c>
      <c r="S699" s="4">
        <f t="shared" si="81"/>
        <v>42655.760416666664</v>
      </c>
    </row>
    <row r="700" spans="1:19" x14ac:dyDescent="0.35">
      <c r="A700">
        <v>2016</v>
      </c>
      <c r="B700" t="s">
        <v>63</v>
      </c>
      <c r="C700" t="s">
        <v>64</v>
      </c>
      <c r="D700">
        <v>699</v>
      </c>
      <c r="E700" s="4">
        <v>42655.767453703702</v>
      </c>
      <c r="F700">
        <v>9.0500000000000007</v>
      </c>
      <c r="G700">
        <v>15.68</v>
      </c>
      <c r="H700">
        <v>8.93</v>
      </c>
      <c r="I700">
        <v>89.7</v>
      </c>
      <c r="J700">
        <f t="shared" si="82"/>
        <v>0</v>
      </c>
      <c r="K700">
        <f t="shared" si="83"/>
        <v>0</v>
      </c>
      <c r="L700">
        <f t="shared" si="84"/>
        <v>0.01</v>
      </c>
      <c r="M700">
        <f t="shared" si="80"/>
        <v>1</v>
      </c>
      <c r="N700" s="35" t="s">
        <v>65</v>
      </c>
      <c r="O700">
        <f t="shared" si="85"/>
        <v>8.0000000000000071E-2</v>
      </c>
      <c r="P700">
        <f t="shared" si="86"/>
        <v>0</v>
      </c>
      <c r="Q700" t="s">
        <v>69</v>
      </c>
      <c r="R700" s="2">
        <f t="shared" si="87"/>
        <v>1.0416666664241347E-2</v>
      </c>
      <c r="S700" s="4">
        <f t="shared" si="81"/>
        <v>42655.770833333328</v>
      </c>
    </row>
    <row r="701" spans="1:19" x14ac:dyDescent="0.35">
      <c r="A701">
        <v>2016</v>
      </c>
      <c r="B701" t="s">
        <v>63</v>
      </c>
      <c r="C701" t="s">
        <v>64</v>
      </c>
      <c r="D701">
        <v>700</v>
      </c>
      <c r="E701" s="4">
        <v>42655.777870370373</v>
      </c>
      <c r="F701">
        <v>9.0500000000000007</v>
      </c>
      <c r="G701">
        <v>15.6</v>
      </c>
      <c r="H701">
        <v>8.93</v>
      </c>
      <c r="I701">
        <v>89.6</v>
      </c>
      <c r="J701">
        <f t="shared" si="82"/>
        <v>0</v>
      </c>
      <c r="K701">
        <f t="shared" si="83"/>
        <v>0</v>
      </c>
      <c r="L701">
        <f t="shared" si="84"/>
        <v>0.01</v>
      </c>
      <c r="M701">
        <f t="shared" si="80"/>
        <v>1</v>
      </c>
      <c r="N701" s="35" t="s">
        <v>65</v>
      </c>
      <c r="O701">
        <f t="shared" si="85"/>
        <v>6.0000000000000497E-2</v>
      </c>
      <c r="P701">
        <f t="shared" si="86"/>
        <v>9.9999999999999645E-2</v>
      </c>
      <c r="Q701" t="s">
        <v>69</v>
      </c>
      <c r="R701" s="2">
        <f t="shared" si="87"/>
        <v>1.0416666671517305E-2</v>
      </c>
      <c r="S701" s="4">
        <f t="shared" si="81"/>
        <v>42655.78125</v>
      </c>
    </row>
    <row r="702" spans="1:19" x14ac:dyDescent="0.35">
      <c r="A702">
        <v>2016</v>
      </c>
      <c r="B702" t="s">
        <v>63</v>
      </c>
      <c r="C702" t="s">
        <v>64</v>
      </c>
      <c r="D702">
        <v>701</v>
      </c>
      <c r="E702" s="4">
        <v>42655.788287037038</v>
      </c>
      <c r="F702">
        <v>8.9499999999999993</v>
      </c>
      <c r="G702">
        <v>15.54</v>
      </c>
      <c r="H702">
        <v>8.83</v>
      </c>
      <c r="I702">
        <v>88.5</v>
      </c>
      <c r="J702">
        <f t="shared" si="82"/>
        <v>0</v>
      </c>
      <c r="K702">
        <f t="shared" si="83"/>
        <v>0</v>
      </c>
      <c r="L702">
        <f t="shared" si="84"/>
        <v>0.01</v>
      </c>
      <c r="M702">
        <f t="shared" si="80"/>
        <v>1</v>
      </c>
      <c r="N702" s="35" t="s">
        <v>65</v>
      </c>
      <c r="O702">
        <f t="shared" si="85"/>
        <v>7.9999999999998295E-2</v>
      </c>
      <c r="P702">
        <f t="shared" si="86"/>
        <v>8.9999999999999858E-2</v>
      </c>
      <c r="Q702" t="s">
        <v>69</v>
      </c>
      <c r="R702" s="2">
        <f t="shared" si="87"/>
        <v>1.0416666664241347E-2</v>
      </c>
      <c r="S702" s="4">
        <f t="shared" si="81"/>
        <v>42655.791666666664</v>
      </c>
    </row>
    <row r="703" spans="1:19" x14ac:dyDescent="0.35">
      <c r="A703">
        <v>2016</v>
      </c>
      <c r="B703" t="s">
        <v>63</v>
      </c>
      <c r="C703" t="s">
        <v>64</v>
      </c>
      <c r="D703">
        <v>702</v>
      </c>
      <c r="E703" s="4">
        <v>42655.798703703702</v>
      </c>
      <c r="F703">
        <v>8.86</v>
      </c>
      <c r="G703">
        <v>15.46</v>
      </c>
      <c r="H703">
        <v>8.74</v>
      </c>
      <c r="I703">
        <v>87.5</v>
      </c>
      <c r="J703">
        <f t="shared" si="82"/>
        <v>0</v>
      </c>
      <c r="K703">
        <f t="shared" si="83"/>
        <v>0</v>
      </c>
      <c r="L703">
        <f t="shared" si="84"/>
        <v>0.01</v>
      </c>
      <c r="M703">
        <f t="shared" ref="M703:M766" si="88">COUNTIF(J703:L703,"&gt;0")</f>
        <v>1</v>
      </c>
      <c r="N703" s="35" t="s">
        <v>65</v>
      </c>
      <c r="O703">
        <f t="shared" si="85"/>
        <v>4.0000000000000924E-2</v>
      </c>
      <c r="P703">
        <f t="shared" si="86"/>
        <v>4.0000000000000924E-2</v>
      </c>
      <c r="Q703" t="s">
        <v>69</v>
      </c>
      <c r="R703" s="2">
        <f t="shared" si="87"/>
        <v>1.0416666664241347E-2</v>
      </c>
      <c r="S703" s="4">
        <f t="shared" si="81"/>
        <v>42655.802083333328</v>
      </c>
    </row>
    <row r="704" spans="1:19" x14ac:dyDescent="0.35">
      <c r="A704">
        <v>2016</v>
      </c>
      <c r="B704" t="s">
        <v>63</v>
      </c>
      <c r="C704" t="s">
        <v>64</v>
      </c>
      <c r="D704">
        <v>703</v>
      </c>
      <c r="E704" s="4">
        <v>42655.809120370373</v>
      </c>
      <c r="F704">
        <v>8.82</v>
      </c>
      <c r="G704">
        <v>15.42</v>
      </c>
      <c r="H704">
        <v>8.6999999999999993</v>
      </c>
      <c r="I704">
        <v>87</v>
      </c>
      <c r="J704">
        <f t="shared" si="82"/>
        <v>0</v>
      </c>
      <c r="K704">
        <f t="shared" si="83"/>
        <v>0</v>
      </c>
      <c r="L704">
        <f t="shared" si="84"/>
        <v>0.01</v>
      </c>
      <c r="M704">
        <f t="shared" si="88"/>
        <v>1</v>
      </c>
      <c r="N704" s="35" t="s">
        <v>65</v>
      </c>
      <c r="O704">
        <f t="shared" si="85"/>
        <v>6.0000000000000497E-2</v>
      </c>
      <c r="P704">
        <f t="shared" si="86"/>
        <v>8.9999999999999858E-2</v>
      </c>
      <c r="Q704" t="s">
        <v>69</v>
      </c>
      <c r="R704" s="2">
        <f t="shared" si="87"/>
        <v>1.0416666671517305E-2</v>
      </c>
      <c r="S704" s="4">
        <f t="shared" si="81"/>
        <v>42655.8125</v>
      </c>
    </row>
    <row r="705" spans="1:22" x14ac:dyDescent="0.35">
      <c r="A705">
        <v>2016</v>
      </c>
      <c r="B705" t="s">
        <v>63</v>
      </c>
      <c r="C705" t="s">
        <v>64</v>
      </c>
      <c r="D705">
        <v>704</v>
      </c>
      <c r="E705" s="4">
        <v>42655.819537037038</v>
      </c>
      <c r="F705">
        <v>8.73</v>
      </c>
      <c r="G705">
        <v>15.36</v>
      </c>
      <c r="H705">
        <v>8.61</v>
      </c>
      <c r="I705">
        <v>86</v>
      </c>
      <c r="J705">
        <f t="shared" si="82"/>
        <v>0</v>
      </c>
      <c r="K705">
        <f t="shared" si="83"/>
        <v>0</v>
      </c>
      <c r="L705">
        <f t="shared" si="84"/>
        <v>0.01</v>
      </c>
      <c r="M705">
        <f t="shared" si="88"/>
        <v>1</v>
      </c>
      <c r="N705" s="35" t="s">
        <v>65</v>
      </c>
      <c r="O705">
        <f t="shared" si="85"/>
        <v>3.9999999999999147E-2</v>
      </c>
      <c r="P705">
        <f t="shared" si="86"/>
        <v>0</v>
      </c>
      <c r="Q705" t="s">
        <v>69</v>
      </c>
      <c r="R705" s="2">
        <f t="shared" si="87"/>
        <v>1.0416666664241347E-2</v>
      </c>
      <c r="S705" s="4">
        <f t="shared" si="81"/>
        <v>42655.822916666664</v>
      </c>
    </row>
    <row r="706" spans="1:22" x14ac:dyDescent="0.35">
      <c r="A706">
        <v>2016</v>
      </c>
      <c r="B706" t="s">
        <v>63</v>
      </c>
      <c r="C706" t="s">
        <v>64</v>
      </c>
      <c r="D706">
        <v>705</v>
      </c>
      <c r="E706" s="4">
        <v>42655.829953703702</v>
      </c>
      <c r="F706">
        <v>8.73</v>
      </c>
      <c r="G706">
        <v>15.32</v>
      </c>
      <c r="H706">
        <v>8.61</v>
      </c>
      <c r="I706">
        <v>85.9</v>
      </c>
      <c r="J706">
        <f t="shared" si="82"/>
        <v>0</v>
      </c>
      <c r="K706">
        <f t="shared" si="83"/>
        <v>0</v>
      </c>
      <c r="L706">
        <f t="shared" si="84"/>
        <v>0.01</v>
      </c>
      <c r="M706">
        <f t="shared" si="88"/>
        <v>1</v>
      </c>
      <c r="N706" s="35" t="s">
        <v>65</v>
      </c>
      <c r="O706">
        <f t="shared" si="85"/>
        <v>4.0000000000000924E-2</v>
      </c>
      <c r="P706">
        <f t="shared" si="86"/>
        <v>0</v>
      </c>
      <c r="Q706" t="s">
        <v>69</v>
      </c>
      <c r="R706" s="2">
        <f t="shared" si="87"/>
        <v>1.0416666664241347E-2</v>
      </c>
      <c r="S706" s="4">
        <f t="shared" ref="S706:S769" si="89">MROUND(E706,"0:15")</f>
        <v>42655.833333333328</v>
      </c>
    </row>
    <row r="707" spans="1:22" x14ac:dyDescent="0.35">
      <c r="A707">
        <v>2016</v>
      </c>
      <c r="B707" t="s">
        <v>63</v>
      </c>
      <c r="C707" t="s">
        <v>64</v>
      </c>
      <c r="D707">
        <v>706</v>
      </c>
      <c r="E707" s="4">
        <v>42655.840370370373</v>
      </c>
      <c r="F707">
        <v>8.73</v>
      </c>
      <c r="G707">
        <v>15.28</v>
      </c>
      <c r="H707">
        <v>8.61</v>
      </c>
      <c r="I707">
        <v>85.8</v>
      </c>
      <c r="J707">
        <f t="shared" ref="J707:J770" si="90">IF(G707="",0.5,IF(G707&lt;=0,2,IF(G707&gt;=40,2, IF(AND(G707&gt;0,G707&lt;1),5,IF(AND(G707&gt;35,G707&lt;40),5,IF(O707&gt;=1.5,1.5,0))))))</f>
        <v>0</v>
      </c>
      <c r="K707">
        <f t="shared" ref="K707:K770" si="91">IF(H707="",0.5,IF(H707&lt;=0.1,2,IF(H707&gt;=20,2, IF(AND(H707&gt;0.1,H707&lt;0.2),5,IF(AND(H707&gt;16,H707&lt;20),5,IF(P707&gt;=2,1.5,0))))))</f>
        <v>0</v>
      </c>
      <c r="L707">
        <f t="shared" ref="L707:L770" si="92">IF(A707="",0.5,IF(B707="",0.5,IF(C707="",0.5,IF(E707="",0.5,IF(Q707="Y",0.01,0)))))</f>
        <v>0.01</v>
      </c>
      <c r="M707">
        <f t="shared" si="88"/>
        <v>1</v>
      </c>
      <c r="N707" s="35" t="s">
        <v>65</v>
      </c>
      <c r="O707">
        <f t="shared" ref="O707:O770" si="93">IF(G707="","",ABS(G708-G707))</f>
        <v>3.9999999999999147E-2</v>
      </c>
      <c r="P707">
        <f t="shared" ref="P707:P770" si="94">IF(H707="","",ABS(H708-H707))</f>
        <v>2.9999999999999361E-2</v>
      </c>
      <c r="Q707" t="s">
        <v>69</v>
      </c>
      <c r="R707" s="2">
        <f t="shared" ref="R707:R770" si="95">E707-E706</f>
        <v>1.0416666671517305E-2</v>
      </c>
      <c r="S707" s="4">
        <f t="shared" si="89"/>
        <v>42655.84375</v>
      </c>
    </row>
    <row r="708" spans="1:22" x14ac:dyDescent="0.35">
      <c r="A708">
        <v>2016</v>
      </c>
      <c r="B708" t="s">
        <v>63</v>
      </c>
      <c r="C708" t="s">
        <v>64</v>
      </c>
      <c r="D708">
        <v>707</v>
      </c>
      <c r="E708" s="4">
        <v>42655.850787037038</v>
      </c>
      <c r="F708">
        <v>8.6999999999999993</v>
      </c>
      <c r="G708">
        <v>15.24</v>
      </c>
      <c r="H708">
        <v>8.58</v>
      </c>
      <c r="I708">
        <v>85.5</v>
      </c>
      <c r="J708">
        <f t="shared" si="90"/>
        <v>0</v>
      </c>
      <c r="K708">
        <f t="shared" si="91"/>
        <v>0</v>
      </c>
      <c r="L708">
        <f t="shared" si="92"/>
        <v>0.01</v>
      </c>
      <c r="M708">
        <f t="shared" si="88"/>
        <v>1</v>
      </c>
      <c r="N708" s="35" t="s">
        <v>65</v>
      </c>
      <c r="O708">
        <f t="shared" si="93"/>
        <v>1.9999999999999574E-2</v>
      </c>
      <c r="P708">
        <f t="shared" si="94"/>
        <v>5.0000000000000711E-2</v>
      </c>
      <c r="Q708" t="s">
        <v>69</v>
      </c>
      <c r="R708" s="2">
        <f t="shared" si="95"/>
        <v>1.0416666664241347E-2</v>
      </c>
      <c r="S708" s="4">
        <f t="shared" si="89"/>
        <v>42655.854166666664</v>
      </c>
    </row>
    <row r="709" spans="1:22" x14ac:dyDescent="0.35">
      <c r="A709">
        <v>2016</v>
      </c>
      <c r="B709" t="s">
        <v>63</v>
      </c>
      <c r="C709" t="s">
        <v>64</v>
      </c>
      <c r="D709">
        <v>708</v>
      </c>
      <c r="E709" s="4">
        <v>42655.861203703702</v>
      </c>
      <c r="F709">
        <v>8.64</v>
      </c>
      <c r="G709">
        <v>15.22</v>
      </c>
      <c r="H709">
        <v>8.5299999999999994</v>
      </c>
      <c r="I709">
        <v>84.8</v>
      </c>
      <c r="J709">
        <f t="shared" si="90"/>
        <v>0</v>
      </c>
      <c r="K709">
        <f t="shared" si="91"/>
        <v>0</v>
      </c>
      <c r="L709">
        <f t="shared" si="92"/>
        <v>0.01</v>
      </c>
      <c r="M709">
        <f t="shared" si="88"/>
        <v>1</v>
      </c>
      <c r="N709" s="35" t="s">
        <v>65</v>
      </c>
      <c r="O709">
        <f t="shared" si="93"/>
        <v>4.0000000000000924E-2</v>
      </c>
      <c r="P709">
        <f t="shared" si="94"/>
        <v>0</v>
      </c>
      <c r="Q709" t="s">
        <v>69</v>
      </c>
      <c r="R709" s="2">
        <f t="shared" si="95"/>
        <v>1.0416666664241347E-2</v>
      </c>
      <c r="S709" s="4">
        <f t="shared" si="89"/>
        <v>42655.864583333328</v>
      </c>
    </row>
    <row r="710" spans="1:22" x14ac:dyDescent="0.35">
      <c r="A710">
        <v>2016</v>
      </c>
      <c r="B710" t="s">
        <v>63</v>
      </c>
      <c r="C710" t="s">
        <v>64</v>
      </c>
      <c r="D710">
        <v>709</v>
      </c>
      <c r="E710" s="4">
        <v>42655.871620370373</v>
      </c>
      <c r="F710">
        <v>8.64</v>
      </c>
      <c r="G710">
        <v>15.18</v>
      </c>
      <c r="H710">
        <v>8.5299999999999994</v>
      </c>
      <c r="I710">
        <v>84.8</v>
      </c>
      <c r="J710">
        <f t="shared" si="90"/>
        <v>0</v>
      </c>
      <c r="K710">
        <f t="shared" si="91"/>
        <v>0</v>
      </c>
      <c r="L710">
        <f t="shared" si="92"/>
        <v>0.01</v>
      </c>
      <c r="M710">
        <f t="shared" si="88"/>
        <v>1</v>
      </c>
      <c r="N710" s="35" t="s">
        <v>65</v>
      </c>
      <c r="O710">
        <f t="shared" si="93"/>
        <v>1.9999999999999574E-2</v>
      </c>
      <c r="P710">
        <f t="shared" si="94"/>
        <v>9.9999999999997868E-3</v>
      </c>
      <c r="Q710" t="s">
        <v>69</v>
      </c>
      <c r="R710" s="2">
        <f t="shared" si="95"/>
        <v>1.0416666671517305E-2</v>
      </c>
      <c r="S710" s="4">
        <f t="shared" si="89"/>
        <v>42655.875</v>
      </c>
    </row>
    <row r="711" spans="1:22" x14ac:dyDescent="0.35">
      <c r="A711">
        <v>2016</v>
      </c>
      <c r="B711" t="s">
        <v>63</v>
      </c>
      <c r="C711" t="s">
        <v>64</v>
      </c>
      <c r="D711">
        <v>710</v>
      </c>
      <c r="E711" s="4">
        <v>42655.882037037038</v>
      </c>
      <c r="F711">
        <v>8.6300000000000008</v>
      </c>
      <c r="G711">
        <v>15.16</v>
      </c>
      <c r="H711">
        <v>8.52</v>
      </c>
      <c r="I711">
        <v>84.6</v>
      </c>
      <c r="J711">
        <f t="shared" si="90"/>
        <v>0</v>
      </c>
      <c r="K711">
        <f t="shared" si="91"/>
        <v>0</v>
      </c>
      <c r="L711">
        <f t="shared" si="92"/>
        <v>0.01</v>
      </c>
      <c r="M711">
        <f t="shared" si="88"/>
        <v>1</v>
      </c>
      <c r="N711" s="35" t="s">
        <v>65</v>
      </c>
      <c r="O711">
        <f t="shared" si="93"/>
        <v>4.0000000000000924E-2</v>
      </c>
      <c r="P711">
        <f t="shared" si="94"/>
        <v>8.0000000000000071E-2</v>
      </c>
      <c r="Q711" t="s">
        <v>69</v>
      </c>
      <c r="R711" s="2">
        <f t="shared" si="95"/>
        <v>1.0416666664241347E-2</v>
      </c>
      <c r="S711" s="4">
        <f t="shared" si="89"/>
        <v>42655.885416666664</v>
      </c>
    </row>
    <row r="712" spans="1:22" x14ac:dyDescent="0.35">
      <c r="A712">
        <v>2016</v>
      </c>
      <c r="B712" t="s">
        <v>63</v>
      </c>
      <c r="C712" t="s">
        <v>64</v>
      </c>
      <c r="D712">
        <v>711</v>
      </c>
      <c r="E712" s="4">
        <v>42655.892453703702</v>
      </c>
      <c r="F712">
        <v>8.5500000000000007</v>
      </c>
      <c r="G712">
        <v>15.12</v>
      </c>
      <c r="H712">
        <v>8.44</v>
      </c>
      <c r="I712">
        <v>83.8</v>
      </c>
      <c r="J712">
        <f t="shared" si="90"/>
        <v>0</v>
      </c>
      <c r="K712">
        <f t="shared" si="91"/>
        <v>0</v>
      </c>
      <c r="L712">
        <f t="shared" si="92"/>
        <v>0.01</v>
      </c>
      <c r="M712">
        <f t="shared" si="88"/>
        <v>1</v>
      </c>
      <c r="N712" s="35" t="s">
        <v>65</v>
      </c>
      <c r="O712">
        <f t="shared" si="93"/>
        <v>1.9999999999999574E-2</v>
      </c>
      <c r="P712">
        <f t="shared" si="94"/>
        <v>6.0000000000000497E-2</v>
      </c>
      <c r="Q712" t="s">
        <v>69</v>
      </c>
      <c r="R712" s="2">
        <f t="shared" si="95"/>
        <v>1.0416666664241347E-2</v>
      </c>
      <c r="S712" s="4">
        <f t="shared" si="89"/>
        <v>42655.895833333328</v>
      </c>
    </row>
    <row r="713" spans="1:22" x14ac:dyDescent="0.35">
      <c r="A713">
        <v>2016</v>
      </c>
      <c r="B713" t="s">
        <v>63</v>
      </c>
      <c r="C713" t="s">
        <v>64</v>
      </c>
      <c r="D713">
        <v>712</v>
      </c>
      <c r="E713" s="4">
        <v>42655.902870370373</v>
      </c>
      <c r="F713">
        <v>8.61</v>
      </c>
      <c r="G713">
        <v>15.1</v>
      </c>
      <c r="H713">
        <v>8.5</v>
      </c>
      <c r="I713">
        <v>84.3</v>
      </c>
      <c r="J713">
        <f t="shared" si="90"/>
        <v>0</v>
      </c>
      <c r="K713">
        <f t="shared" si="91"/>
        <v>0</v>
      </c>
      <c r="L713">
        <f t="shared" si="92"/>
        <v>0.01</v>
      </c>
      <c r="M713">
        <f t="shared" si="88"/>
        <v>1</v>
      </c>
      <c r="N713" s="35" t="s">
        <v>65</v>
      </c>
      <c r="O713">
        <f t="shared" si="93"/>
        <v>1.9999999999999574E-2</v>
      </c>
      <c r="P713">
        <f t="shared" si="94"/>
        <v>0</v>
      </c>
      <c r="Q713" t="s">
        <v>69</v>
      </c>
      <c r="R713" s="2">
        <f t="shared" si="95"/>
        <v>1.0416666671517305E-2</v>
      </c>
      <c r="S713" s="4">
        <f t="shared" si="89"/>
        <v>42655.90625</v>
      </c>
    </row>
    <row r="714" spans="1:22" x14ac:dyDescent="0.35">
      <c r="A714">
        <v>2016</v>
      </c>
      <c r="B714" t="s">
        <v>63</v>
      </c>
      <c r="C714" t="s">
        <v>64</v>
      </c>
      <c r="D714">
        <v>713</v>
      </c>
      <c r="E714" s="4">
        <v>42655.913287037038</v>
      </c>
      <c r="F714">
        <v>8.61</v>
      </c>
      <c r="G714">
        <v>15.08</v>
      </c>
      <c r="H714">
        <v>8.5</v>
      </c>
      <c r="I714">
        <v>84.3</v>
      </c>
      <c r="J714">
        <f t="shared" si="90"/>
        <v>0</v>
      </c>
      <c r="K714">
        <f t="shared" si="91"/>
        <v>0</v>
      </c>
      <c r="L714">
        <f t="shared" si="92"/>
        <v>0.01</v>
      </c>
      <c r="M714">
        <f t="shared" si="88"/>
        <v>1</v>
      </c>
      <c r="N714" s="35" t="s">
        <v>65</v>
      </c>
      <c r="O714">
        <f t="shared" si="93"/>
        <v>1.9999999999999574E-2</v>
      </c>
      <c r="P714">
        <f t="shared" si="94"/>
        <v>2.9999999999999361E-2</v>
      </c>
      <c r="Q714" t="s">
        <v>69</v>
      </c>
      <c r="R714" s="2">
        <f t="shared" si="95"/>
        <v>1.0416666664241347E-2</v>
      </c>
      <c r="S714" s="4">
        <f t="shared" si="89"/>
        <v>42655.916666666664</v>
      </c>
      <c r="U714" s="5"/>
      <c r="V714" s="6"/>
    </row>
    <row r="715" spans="1:22" x14ac:dyDescent="0.35">
      <c r="A715">
        <v>2016</v>
      </c>
      <c r="B715" t="s">
        <v>63</v>
      </c>
      <c r="C715" t="s">
        <v>64</v>
      </c>
      <c r="D715">
        <v>714</v>
      </c>
      <c r="E715" s="4">
        <v>42655.923703703702</v>
      </c>
      <c r="F715">
        <v>8.58</v>
      </c>
      <c r="G715">
        <v>15.06</v>
      </c>
      <c r="H715">
        <v>8.4700000000000006</v>
      </c>
      <c r="I715">
        <v>84</v>
      </c>
      <c r="J715">
        <f t="shared" si="90"/>
        <v>0</v>
      </c>
      <c r="K715">
        <f t="shared" si="91"/>
        <v>0</v>
      </c>
      <c r="L715">
        <f t="shared" si="92"/>
        <v>0.01</v>
      </c>
      <c r="M715">
        <f t="shared" si="88"/>
        <v>1</v>
      </c>
      <c r="N715" s="35" t="s">
        <v>65</v>
      </c>
      <c r="O715">
        <f t="shared" si="93"/>
        <v>2.000000000000135E-2</v>
      </c>
      <c r="P715">
        <f t="shared" si="94"/>
        <v>5.0000000000000711E-2</v>
      </c>
      <c r="Q715" t="s">
        <v>69</v>
      </c>
      <c r="R715" s="2">
        <f t="shared" si="95"/>
        <v>1.0416666664241347E-2</v>
      </c>
      <c r="S715" s="4">
        <f t="shared" si="89"/>
        <v>42655.927083333328</v>
      </c>
    </row>
    <row r="716" spans="1:22" x14ac:dyDescent="0.35">
      <c r="A716">
        <v>2016</v>
      </c>
      <c r="B716" t="s">
        <v>63</v>
      </c>
      <c r="C716" t="s">
        <v>64</v>
      </c>
      <c r="D716">
        <v>715</v>
      </c>
      <c r="E716" s="4">
        <v>42655.934120370373</v>
      </c>
      <c r="F716">
        <v>8.5299999999999994</v>
      </c>
      <c r="G716">
        <v>15.04</v>
      </c>
      <c r="H716">
        <v>8.42</v>
      </c>
      <c r="I716">
        <v>83.4</v>
      </c>
      <c r="J716">
        <f t="shared" si="90"/>
        <v>0</v>
      </c>
      <c r="K716">
        <f t="shared" si="91"/>
        <v>0</v>
      </c>
      <c r="L716">
        <f t="shared" si="92"/>
        <v>0.01</v>
      </c>
      <c r="M716">
        <f t="shared" si="88"/>
        <v>1</v>
      </c>
      <c r="N716" s="35" t="s">
        <v>65</v>
      </c>
      <c r="O716">
        <f t="shared" si="93"/>
        <v>1.9999999999999574E-2</v>
      </c>
      <c r="P716">
        <f t="shared" si="94"/>
        <v>0</v>
      </c>
      <c r="Q716" t="s">
        <v>69</v>
      </c>
      <c r="R716" s="2">
        <f t="shared" si="95"/>
        <v>1.0416666671517305E-2</v>
      </c>
      <c r="S716" s="4">
        <f t="shared" si="89"/>
        <v>42655.9375</v>
      </c>
    </row>
    <row r="717" spans="1:22" x14ac:dyDescent="0.35">
      <c r="A717">
        <v>2016</v>
      </c>
      <c r="B717" t="s">
        <v>63</v>
      </c>
      <c r="C717" t="s">
        <v>64</v>
      </c>
      <c r="D717">
        <v>716</v>
      </c>
      <c r="E717" s="4">
        <v>42655.944537037038</v>
      </c>
      <c r="F717">
        <v>8.5299999999999994</v>
      </c>
      <c r="G717">
        <v>15.02</v>
      </c>
      <c r="H717">
        <v>8.42</v>
      </c>
      <c r="I717">
        <v>83.4</v>
      </c>
      <c r="J717">
        <f t="shared" si="90"/>
        <v>0</v>
      </c>
      <c r="K717">
        <f t="shared" si="91"/>
        <v>0</v>
      </c>
      <c r="L717">
        <f t="shared" si="92"/>
        <v>0.01</v>
      </c>
      <c r="M717">
        <f t="shared" si="88"/>
        <v>1</v>
      </c>
      <c r="N717" s="35" t="s">
        <v>65</v>
      </c>
      <c r="O717">
        <f t="shared" si="93"/>
        <v>1.9999999999999574E-2</v>
      </c>
      <c r="P717">
        <f t="shared" si="94"/>
        <v>3.9999999999999147E-2</v>
      </c>
      <c r="Q717" t="s">
        <v>69</v>
      </c>
      <c r="R717" s="2">
        <f t="shared" si="95"/>
        <v>1.0416666664241347E-2</v>
      </c>
      <c r="S717" s="4">
        <f t="shared" si="89"/>
        <v>42655.947916666664</v>
      </c>
    </row>
    <row r="718" spans="1:22" x14ac:dyDescent="0.35">
      <c r="A718">
        <v>2016</v>
      </c>
      <c r="B718" t="s">
        <v>63</v>
      </c>
      <c r="C718" t="s">
        <v>64</v>
      </c>
      <c r="D718">
        <v>717</v>
      </c>
      <c r="E718" s="4">
        <v>42655.954953703702</v>
      </c>
      <c r="F718">
        <v>8.49</v>
      </c>
      <c r="G718">
        <v>15</v>
      </c>
      <c r="H718">
        <v>8.3800000000000008</v>
      </c>
      <c r="I718">
        <v>83</v>
      </c>
      <c r="J718">
        <f t="shared" si="90"/>
        <v>0</v>
      </c>
      <c r="K718">
        <f t="shared" si="91"/>
        <v>0</v>
      </c>
      <c r="L718">
        <f t="shared" si="92"/>
        <v>0.01</v>
      </c>
      <c r="M718">
        <f t="shared" si="88"/>
        <v>1</v>
      </c>
      <c r="N718" s="35" t="s">
        <v>65</v>
      </c>
      <c r="O718">
        <f t="shared" si="93"/>
        <v>1.9999999999999574E-2</v>
      </c>
      <c r="P718">
        <f t="shared" si="94"/>
        <v>6.9999999999998508E-2</v>
      </c>
      <c r="Q718" t="s">
        <v>69</v>
      </c>
      <c r="R718" s="2">
        <f t="shared" si="95"/>
        <v>1.0416666664241347E-2</v>
      </c>
      <c r="S718" s="4">
        <f t="shared" si="89"/>
        <v>42655.958333333328</v>
      </c>
    </row>
    <row r="719" spans="1:22" x14ac:dyDescent="0.35">
      <c r="A719">
        <v>2016</v>
      </c>
      <c r="B719" t="s">
        <v>63</v>
      </c>
      <c r="C719" t="s">
        <v>64</v>
      </c>
      <c r="D719">
        <v>718</v>
      </c>
      <c r="E719" s="4">
        <v>42655.965370370373</v>
      </c>
      <c r="F719">
        <v>8.56</v>
      </c>
      <c r="G719">
        <v>14.98</v>
      </c>
      <c r="H719">
        <v>8.4499999999999993</v>
      </c>
      <c r="I719">
        <v>83.6</v>
      </c>
      <c r="J719">
        <f t="shared" si="90"/>
        <v>0</v>
      </c>
      <c r="K719">
        <f t="shared" si="91"/>
        <v>0</v>
      </c>
      <c r="L719">
        <f t="shared" si="92"/>
        <v>0.01</v>
      </c>
      <c r="M719">
        <f t="shared" si="88"/>
        <v>1</v>
      </c>
      <c r="N719" s="35" t="s">
        <v>65</v>
      </c>
      <c r="O719">
        <f t="shared" si="93"/>
        <v>1.9999999999999574E-2</v>
      </c>
      <c r="P719">
        <f t="shared" si="94"/>
        <v>5.9999999999998721E-2</v>
      </c>
      <c r="Q719" t="s">
        <v>69</v>
      </c>
      <c r="R719" s="2">
        <f t="shared" si="95"/>
        <v>1.0416666671517305E-2</v>
      </c>
      <c r="S719" s="4">
        <f t="shared" si="89"/>
        <v>42655.96875</v>
      </c>
    </row>
    <row r="720" spans="1:22" x14ac:dyDescent="0.35">
      <c r="A720">
        <v>2016</v>
      </c>
      <c r="B720" t="s">
        <v>63</v>
      </c>
      <c r="C720" t="s">
        <v>64</v>
      </c>
      <c r="D720">
        <v>719</v>
      </c>
      <c r="E720" s="4">
        <v>42655.975787037038</v>
      </c>
      <c r="F720">
        <v>8.5</v>
      </c>
      <c r="G720">
        <v>14.96</v>
      </c>
      <c r="H720">
        <v>8.39</v>
      </c>
      <c r="I720">
        <v>83</v>
      </c>
      <c r="J720">
        <f t="shared" si="90"/>
        <v>0</v>
      </c>
      <c r="K720">
        <f t="shared" si="91"/>
        <v>0</v>
      </c>
      <c r="L720">
        <f t="shared" si="92"/>
        <v>0.01</v>
      </c>
      <c r="M720">
        <f t="shared" si="88"/>
        <v>1</v>
      </c>
      <c r="N720" s="35" t="s">
        <v>65</v>
      </c>
      <c r="O720">
        <f t="shared" si="93"/>
        <v>2.000000000000135E-2</v>
      </c>
      <c r="P720">
        <f t="shared" si="94"/>
        <v>2.000000000000135E-2</v>
      </c>
      <c r="Q720" t="s">
        <v>69</v>
      </c>
      <c r="R720" s="2">
        <f t="shared" si="95"/>
        <v>1.0416666664241347E-2</v>
      </c>
      <c r="S720" s="4">
        <f t="shared" si="89"/>
        <v>42655.979166666664</v>
      </c>
    </row>
    <row r="721" spans="1:19" x14ac:dyDescent="0.35">
      <c r="A721">
        <v>2016</v>
      </c>
      <c r="B721" t="s">
        <v>63</v>
      </c>
      <c r="C721" t="s">
        <v>64</v>
      </c>
      <c r="D721">
        <v>720</v>
      </c>
      <c r="E721" s="4">
        <v>42655.986203703702</v>
      </c>
      <c r="F721">
        <v>8.48</v>
      </c>
      <c r="G721">
        <v>14.94</v>
      </c>
      <c r="H721">
        <v>8.3699999999999992</v>
      </c>
      <c r="I721">
        <v>82.8</v>
      </c>
      <c r="J721">
        <f t="shared" si="90"/>
        <v>0</v>
      </c>
      <c r="K721">
        <f t="shared" si="91"/>
        <v>0</v>
      </c>
      <c r="L721">
        <f t="shared" si="92"/>
        <v>0.01</v>
      </c>
      <c r="M721">
        <f t="shared" si="88"/>
        <v>1</v>
      </c>
      <c r="N721" s="35" t="s">
        <v>65</v>
      </c>
      <c r="O721">
        <f t="shared" si="93"/>
        <v>0</v>
      </c>
      <c r="P721">
        <f t="shared" si="94"/>
        <v>3.0000000000001137E-2</v>
      </c>
      <c r="Q721" t="s">
        <v>69</v>
      </c>
      <c r="R721" s="2">
        <f t="shared" si="95"/>
        <v>1.0416666664241347E-2</v>
      </c>
      <c r="S721" s="4">
        <f t="shared" si="89"/>
        <v>42655.989583333328</v>
      </c>
    </row>
    <row r="722" spans="1:19" x14ac:dyDescent="0.35">
      <c r="A722">
        <v>2016</v>
      </c>
      <c r="B722" t="s">
        <v>63</v>
      </c>
      <c r="C722" t="s">
        <v>64</v>
      </c>
      <c r="D722">
        <v>721</v>
      </c>
      <c r="E722" s="4">
        <v>42655.996620370373</v>
      </c>
      <c r="F722">
        <v>8.51</v>
      </c>
      <c r="G722">
        <v>14.94</v>
      </c>
      <c r="H722">
        <v>8.4</v>
      </c>
      <c r="I722">
        <v>83.1</v>
      </c>
      <c r="J722">
        <f t="shared" si="90"/>
        <v>0</v>
      </c>
      <c r="K722">
        <f t="shared" si="91"/>
        <v>0</v>
      </c>
      <c r="L722">
        <f t="shared" si="92"/>
        <v>0.01</v>
      </c>
      <c r="M722">
        <f t="shared" si="88"/>
        <v>1</v>
      </c>
      <c r="N722" s="35" t="s">
        <v>65</v>
      </c>
      <c r="O722">
        <f t="shared" si="93"/>
        <v>1.9999999999999574E-2</v>
      </c>
      <c r="P722">
        <f t="shared" si="94"/>
        <v>1.9999999999999574E-2</v>
      </c>
      <c r="Q722" t="s">
        <v>69</v>
      </c>
      <c r="R722" s="2">
        <f t="shared" si="95"/>
        <v>1.0416666671517305E-2</v>
      </c>
      <c r="S722" s="4">
        <f t="shared" si="89"/>
        <v>42656</v>
      </c>
    </row>
    <row r="723" spans="1:19" x14ac:dyDescent="0.35">
      <c r="A723">
        <v>2016</v>
      </c>
      <c r="B723" t="s">
        <v>63</v>
      </c>
      <c r="C723" t="s">
        <v>64</v>
      </c>
      <c r="D723">
        <v>722</v>
      </c>
      <c r="E723" s="4">
        <v>42656.007037037038</v>
      </c>
      <c r="F723">
        <v>8.49</v>
      </c>
      <c r="G723">
        <v>14.92</v>
      </c>
      <c r="H723">
        <v>8.3800000000000008</v>
      </c>
      <c r="I723">
        <v>82.8</v>
      </c>
      <c r="J723">
        <f t="shared" si="90"/>
        <v>0</v>
      </c>
      <c r="K723">
        <f t="shared" si="91"/>
        <v>0</v>
      </c>
      <c r="L723">
        <f t="shared" si="92"/>
        <v>0.01</v>
      </c>
      <c r="M723">
        <f t="shared" si="88"/>
        <v>1</v>
      </c>
      <c r="N723" s="35" t="s">
        <v>65</v>
      </c>
      <c r="O723">
        <f t="shared" si="93"/>
        <v>1.9999999999999574E-2</v>
      </c>
      <c r="P723">
        <f t="shared" si="94"/>
        <v>4.9999999999998934E-2</v>
      </c>
      <c r="Q723" t="s">
        <v>69</v>
      </c>
      <c r="R723" s="2">
        <f t="shared" si="95"/>
        <v>1.0416666664241347E-2</v>
      </c>
      <c r="S723" s="4">
        <f t="shared" si="89"/>
        <v>42656.010416666664</v>
      </c>
    </row>
    <row r="724" spans="1:19" x14ac:dyDescent="0.35">
      <c r="A724">
        <v>2016</v>
      </c>
      <c r="B724" t="s">
        <v>63</v>
      </c>
      <c r="C724" t="s">
        <v>64</v>
      </c>
      <c r="D724">
        <v>723</v>
      </c>
      <c r="E724" s="4">
        <v>42656.017453703702</v>
      </c>
      <c r="F724">
        <v>8.5399999999999991</v>
      </c>
      <c r="G724">
        <v>14.9</v>
      </c>
      <c r="H724">
        <v>8.43</v>
      </c>
      <c r="I724">
        <v>83.3</v>
      </c>
      <c r="J724">
        <f t="shared" si="90"/>
        <v>0</v>
      </c>
      <c r="K724">
        <f t="shared" si="91"/>
        <v>0</v>
      </c>
      <c r="L724">
        <f t="shared" si="92"/>
        <v>0.01</v>
      </c>
      <c r="M724">
        <f t="shared" si="88"/>
        <v>1</v>
      </c>
      <c r="N724" s="35" t="s">
        <v>65</v>
      </c>
      <c r="O724">
        <f t="shared" si="93"/>
        <v>0</v>
      </c>
      <c r="P724">
        <f t="shared" si="94"/>
        <v>2.9999999999999361E-2</v>
      </c>
      <c r="Q724" t="s">
        <v>69</v>
      </c>
      <c r="R724" s="2">
        <f t="shared" si="95"/>
        <v>1.0416666664241347E-2</v>
      </c>
      <c r="S724" s="4">
        <f t="shared" si="89"/>
        <v>42656.020833333328</v>
      </c>
    </row>
    <row r="725" spans="1:19" x14ac:dyDescent="0.35">
      <c r="A725">
        <v>2016</v>
      </c>
      <c r="B725" t="s">
        <v>63</v>
      </c>
      <c r="C725" t="s">
        <v>64</v>
      </c>
      <c r="D725">
        <v>724</v>
      </c>
      <c r="E725" s="4">
        <v>42656.027870370373</v>
      </c>
      <c r="F725">
        <v>8.51</v>
      </c>
      <c r="G725">
        <v>14.9</v>
      </c>
      <c r="H725">
        <v>8.4</v>
      </c>
      <c r="I725">
        <v>83</v>
      </c>
      <c r="J725">
        <f t="shared" si="90"/>
        <v>0</v>
      </c>
      <c r="K725">
        <f t="shared" si="91"/>
        <v>0</v>
      </c>
      <c r="L725">
        <f t="shared" si="92"/>
        <v>0.01</v>
      </c>
      <c r="M725">
        <f t="shared" si="88"/>
        <v>1</v>
      </c>
      <c r="N725" s="35" t="s">
        <v>65</v>
      </c>
      <c r="O725">
        <f t="shared" si="93"/>
        <v>1.9999999999999574E-2</v>
      </c>
      <c r="P725">
        <f t="shared" si="94"/>
        <v>5.0000000000000711E-2</v>
      </c>
      <c r="Q725" t="s">
        <v>69</v>
      </c>
      <c r="R725" s="2">
        <f t="shared" si="95"/>
        <v>1.0416666671517305E-2</v>
      </c>
      <c r="S725" s="4">
        <f t="shared" si="89"/>
        <v>42656.03125</v>
      </c>
    </row>
    <row r="726" spans="1:19" x14ac:dyDescent="0.35">
      <c r="A726">
        <v>2016</v>
      </c>
      <c r="B726" t="s">
        <v>63</v>
      </c>
      <c r="C726" t="s">
        <v>64</v>
      </c>
      <c r="D726">
        <v>725</v>
      </c>
      <c r="E726" s="4">
        <v>42656.038287037038</v>
      </c>
      <c r="F726">
        <v>8.4600000000000009</v>
      </c>
      <c r="G726">
        <v>14.88</v>
      </c>
      <c r="H726">
        <v>8.35</v>
      </c>
      <c r="I726">
        <v>82.5</v>
      </c>
      <c r="J726">
        <f t="shared" si="90"/>
        <v>0</v>
      </c>
      <c r="K726">
        <f t="shared" si="91"/>
        <v>0</v>
      </c>
      <c r="L726">
        <f t="shared" si="92"/>
        <v>0.01</v>
      </c>
      <c r="M726">
        <f t="shared" si="88"/>
        <v>1</v>
      </c>
      <c r="N726" s="35" t="s">
        <v>65</v>
      </c>
      <c r="O726">
        <f t="shared" si="93"/>
        <v>2.000000000000135E-2</v>
      </c>
      <c r="P726">
        <f t="shared" si="94"/>
        <v>5.0000000000000711E-2</v>
      </c>
      <c r="Q726" t="s">
        <v>69</v>
      </c>
      <c r="R726" s="2">
        <f t="shared" si="95"/>
        <v>1.0416666664241347E-2</v>
      </c>
      <c r="S726" s="4">
        <f t="shared" si="89"/>
        <v>42656.041666666664</v>
      </c>
    </row>
    <row r="727" spans="1:19" x14ac:dyDescent="0.35">
      <c r="A727">
        <v>2016</v>
      </c>
      <c r="B727" t="s">
        <v>63</v>
      </c>
      <c r="C727" t="s">
        <v>64</v>
      </c>
      <c r="D727">
        <v>726</v>
      </c>
      <c r="E727" s="4">
        <v>42656.048703703702</v>
      </c>
      <c r="F727">
        <v>8.51</v>
      </c>
      <c r="G727">
        <v>14.86</v>
      </c>
      <c r="H727">
        <v>8.4</v>
      </c>
      <c r="I727">
        <v>82.9</v>
      </c>
      <c r="J727">
        <f t="shared" si="90"/>
        <v>0</v>
      </c>
      <c r="K727">
        <f t="shared" si="91"/>
        <v>0</v>
      </c>
      <c r="L727">
        <f t="shared" si="92"/>
        <v>0.01</v>
      </c>
      <c r="M727">
        <f t="shared" si="88"/>
        <v>1</v>
      </c>
      <c r="N727" s="35" t="s">
        <v>65</v>
      </c>
      <c r="O727">
        <f t="shared" si="93"/>
        <v>1.9999999999999574E-2</v>
      </c>
      <c r="P727">
        <f t="shared" si="94"/>
        <v>2.9999999999999361E-2</v>
      </c>
      <c r="Q727" t="s">
        <v>69</v>
      </c>
      <c r="R727" s="2">
        <f t="shared" si="95"/>
        <v>1.0416666664241347E-2</v>
      </c>
      <c r="S727" s="4">
        <f t="shared" si="89"/>
        <v>42656.052083333328</v>
      </c>
    </row>
    <row r="728" spans="1:19" x14ac:dyDescent="0.35">
      <c r="A728">
        <v>2016</v>
      </c>
      <c r="B728" t="s">
        <v>63</v>
      </c>
      <c r="C728" t="s">
        <v>64</v>
      </c>
      <c r="D728">
        <v>727</v>
      </c>
      <c r="E728" s="4">
        <v>42656.059120370373</v>
      </c>
      <c r="F728">
        <v>8.5399999999999991</v>
      </c>
      <c r="G728">
        <v>14.84</v>
      </c>
      <c r="H728">
        <v>8.43</v>
      </c>
      <c r="I728">
        <v>83.2</v>
      </c>
      <c r="J728">
        <f t="shared" si="90"/>
        <v>0</v>
      </c>
      <c r="K728">
        <f t="shared" si="91"/>
        <v>0</v>
      </c>
      <c r="L728">
        <f t="shared" si="92"/>
        <v>0.01</v>
      </c>
      <c r="M728">
        <f t="shared" si="88"/>
        <v>1</v>
      </c>
      <c r="N728" s="35" t="s">
        <v>65</v>
      </c>
      <c r="O728">
        <f t="shared" si="93"/>
        <v>3.9999999999999147E-2</v>
      </c>
      <c r="P728">
        <f t="shared" si="94"/>
        <v>0</v>
      </c>
      <c r="Q728" t="s">
        <v>69</v>
      </c>
      <c r="R728" s="2">
        <f t="shared" si="95"/>
        <v>1.0416666671517305E-2</v>
      </c>
      <c r="S728" s="4">
        <f t="shared" si="89"/>
        <v>42656.0625</v>
      </c>
    </row>
    <row r="729" spans="1:19" x14ac:dyDescent="0.35">
      <c r="A729">
        <v>2016</v>
      </c>
      <c r="B729" t="s">
        <v>63</v>
      </c>
      <c r="C729" t="s">
        <v>64</v>
      </c>
      <c r="D729">
        <v>728</v>
      </c>
      <c r="E729" s="4">
        <v>42656.069537037038</v>
      </c>
      <c r="F729">
        <v>8.5399999999999991</v>
      </c>
      <c r="G729">
        <v>14.8</v>
      </c>
      <c r="H729">
        <v>8.43</v>
      </c>
      <c r="I729">
        <v>83.1</v>
      </c>
      <c r="J729">
        <f t="shared" si="90"/>
        <v>0</v>
      </c>
      <c r="K729">
        <f t="shared" si="91"/>
        <v>0</v>
      </c>
      <c r="L729">
        <f t="shared" si="92"/>
        <v>0.01</v>
      </c>
      <c r="M729">
        <f t="shared" si="88"/>
        <v>1</v>
      </c>
      <c r="N729" s="35" t="s">
        <v>65</v>
      </c>
      <c r="O729">
        <f t="shared" si="93"/>
        <v>2.000000000000135E-2</v>
      </c>
      <c r="P729">
        <f t="shared" si="94"/>
        <v>5.0000000000000711E-2</v>
      </c>
      <c r="Q729" t="s">
        <v>69</v>
      </c>
      <c r="R729" s="2">
        <f t="shared" si="95"/>
        <v>1.0416666664241347E-2</v>
      </c>
      <c r="S729" s="4">
        <f t="shared" si="89"/>
        <v>42656.072916666664</v>
      </c>
    </row>
    <row r="730" spans="1:19" x14ac:dyDescent="0.35">
      <c r="A730">
        <v>2016</v>
      </c>
      <c r="B730" t="s">
        <v>63</v>
      </c>
      <c r="C730" t="s">
        <v>64</v>
      </c>
      <c r="D730">
        <v>729</v>
      </c>
      <c r="E730" s="4">
        <v>42656.079953703702</v>
      </c>
      <c r="F730">
        <v>8.59</v>
      </c>
      <c r="G730">
        <v>14.78</v>
      </c>
      <c r="H730">
        <v>8.48</v>
      </c>
      <c r="I730">
        <v>83.6</v>
      </c>
      <c r="J730">
        <f t="shared" si="90"/>
        <v>0</v>
      </c>
      <c r="K730">
        <f t="shared" si="91"/>
        <v>0</v>
      </c>
      <c r="L730">
        <f t="shared" si="92"/>
        <v>0.01</v>
      </c>
      <c r="M730">
        <f t="shared" si="88"/>
        <v>1</v>
      </c>
      <c r="N730" s="35" t="s">
        <v>65</v>
      </c>
      <c r="O730">
        <f t="shared" si="93"/>
        <v>1.9999999999999574E-2</v>
      </c>
      <c r="P730">
        <f t="shared" si="94"/>
        <v>0</v>
      </c>
      <c r="Q730" t="s">
        <v>69</v>
      </c>
      <c r="R730" s="2">
        <f t="shared" si="95"/>
        <v>1.0416666664241347E-2</v>
      </c>
      <c r="S730" s="4">
        <f t="shared" si="89"/>
        <v>42656.083333333328</v>
      </c>
    </row>
    <row r="731" spans="1:19" x14ac:dyDescent="0.35">
      <c r="A731">
        <v>2016</v>
      </c>
      <c r="B731" t="s">
        <v>63</v>
      </c>
      <c r="C731" t="s">
        <v>64</v>
      </c>
      <c r="D731">
        <v>730</v>
      </c>
      <c r="E731" s="4">
        <v>42656.090370370373</v>
      </c>
      <c r="F731">
        <v>8.59</v>
      </c>
      <c r="G731">
        <v>14.76</v>
      </c>
      <c r="H731">
        <v>8.48</v>
      </c>
      <c r="I731">
        <v>83.5</v>
      </c>
      <c r="J731">
        <f t="shared" si="90"/>
        <v>0</v>
      </c>
      <c r="K731">
        <f t="shared" si="91"/>
        <v>0</v>
      </c>
      <c r="L731">
        <f t="shared" si="92"/>
        <v>0.01</v>
      </c>
      <c r="M731">
        <f t="shared" si="88"/>
        <v>1</v>
      </c>
      <c r="N731" s="35" t="s">
        <v>65</v>
      </c>
      <c r="O731">
        <f t="shared" si="93"/>
        <v>1.9999999999999574E-2</v>
      </c>
      <c r="P731">
        <f t="shared" si="94"/>
        <v>0</v>
      </c>
      <c r="Q731" t="s">
        <v>69</v>
      </c>
      <c r="R731" s="2">
        <f t="shared" si="95"/>
        <v>1.0416666671517305E-2</v>
      </c>
      <c r="S731" s="4">
        <f t="shared" si="89"/>
        <v>42656.09375</v>
      </c>
    </row>
    <row r="732" spans="1:19" x14ac:dyDescent="0.35">
      <c r="A732">
        <v>2016</v>
      </c>
      <c r="B732" t="s">
        <v>63</v>
      </c>
      <c r="C732" t="s">
        <v>64</v>
      </c>
      <c r="D732">
        <v>731</v>
      </c>
      <c r="E732" s="4">
        <v>42656.100787037038</v>
      </c>
      <c r="F732">
        <v>8.59</v>
      </c>
      <c r="G732">
        <v>14.74</v>
      </c>
      <c r="H732">
        <v>8.48</v>
      </c>
      <c r="I732">
        <v>83.5</v>
      </c>
      <c r="J732">
        <f t="shared" si="90"/>
        <v>0</v>
      </c>
      <c r="K732">
        <f t="shared" si="91"/>
        <v>0</v>
      </c>
      <c r="L732">
        <f t="shared" si="92"/>
        <v>0.01</v>
      </c>
      <c r="M732">
        <f t="shared" si="88"/>
        <v>1</v>
      </c>
      <c r="N732" s="35" t="s">
        <v>65</v>
      </c>
      <c r="O732">
        <f t="shared" si="93"/>
        <v>1.9999999999999574E-2</v>
      </c>
      <c r="P732">
        <f t="shared" si="94"/>
        <v>3.9999999999999147E-2</v>
      </c>
      <c r="Q732" t="s">
        <v>69</v>
      </c>
      <c r="R732" s="2">
        <f t="shared" si="95"/>
        <v>1.0416666664241347E-2</v>
      </c>
      <c r="S732" s="4">
        <f t="shared" si="89"/>
        <v>42656.104166666664</v>
      </c>
    </row>
    <row r="733" spans="1:19" x14ac:dyDescent="0.35">
      <c r="A733">
        <v>2016</v>
      </c>
      <c r="B733" t="s">
        <v>63</v>
      </c>
      <c r="C733" t="s">
        <v>64</v>
      </c>
      <c r="D733">
        <v>732</v>
      </c>
      <c r="E733" s="4">
        <v>42656.111203703702</v>
      </c>
      <c r="F733">
        <v>8.6300000000000008</v>
      </c>
      <c r="G733">
        <v>14.72</v>
      </c>
      <c r="H733">
        <v>8.52</v>
      </c>
      <c r="I733">
        <v>83.8</v>
      </c>
      <c r="J733">
        <f t="shared" si="90"/>
        <v>0</v>
      </c>
      <c r="K733">
        <f t="shared" si="91"/>
        <v>0</v>
      </c>
      <c r="L733">
        <f t="shared" si="92"/>
        <v>0.01</v>
      </c>
      <c r="M733">
        <f t="shared" si="88"/>
        <v>1</v>
      </c>
      <c r="N733" s="35" t="s">
        <v>65</v>
      </c>
      <c r="O733">
        <f t="shared" si="93"/>
        <v>0</v>
      </c>
      <c r="P733">
        <f t="shared" si="94"/>
        <v>9.9999999999997868E-3</v>
      </c>
      <c r="Q733" t="s">
        <v>69</v>
      </c>
      <c r="R733" s="2">
        <f t="shared" si="95"/>
        <v>1.0416666664241347E-2</v>
      </c>
      <c r="S733" s="4">
        <f t="shared" si="89"/>
        <v>42656.114583333328</v>
      </c>
    </row>
    <row r="734" spans="1:19" x14ac:dyDescent="0.35">
      <c r="A734">
        <v>2016</v>
      </c>
      <c r="B734" t="s">
        <v>63</v>
      </c>
      <c r="C734" t="s">
        <v>64</v>
      </c>
      <c r="D734">
        <v>733</v>
      </c>
      <c r="E734" s="4">
        <v>42656.121620370373</v>
      </c>
      <c r="F734">
        <v>8.64</v>
      </c>
      <c r="G734">
        <v>14.72</v>
      </c>
      <c r="H734">
        <v>8.5299999999999994</v>
      </c>
      <c r="I734">
        <v>83.9</v>
      </c>
      <c r="J734">
        <f t="shared" si="90"/>
        <v>0</v>
      </c>
      <c r="K734">
        <f t="shared" si="91"/>
        <v>0</v>
      </c>
      <c r="L734">
        <f t="shared" si="92"/>
        <v>0.01</v>
      </c>
      <c r="M734">
        <f t="shared" si="88"/>
        <v>1</v>
      </c>
      <c r="N734" s="35" t="s">
        <v>65</v>
      </c>
      <c r="O734">
        <f t="shared" si="93"/>
        <v>2.000000000000135E-2</v>
      </c>
      <c r="P734">
        <f t="shared" si="94"/>
        <v>2.9999999999999361E-2</v>
      </c>
      <c r="Q734" t="s">
        <v>69</v>
      </c>
      <c r="R734" s="2">
        <f t="shared" si="95"/>
        <v>1.0416666671517305E-2</v>
      </c>
      <c r="S734" s="4">
        <f t="shared" si="89"/>
        <v>42656.125</v>
      </c>
    </row>
    <row r="735" spans="1:19" x14ac:dyDescent="0.35">
      <c r="A735">
        <v>2016</v>
      </c>
      <c r="B735" t="s">
        <v>63</v>
      </c>
      <c r="C735" t="s">
        <v>64</v>
      </c>
      <c r="D735">
        <v>734</v>
      </c>
      <c r="E735" s="4">
        <v>42656.132037037038</v>
      </c>
      <c r="F735">
        <v>8.61</v>
      </c>
      <c r="G735">
        <v>14.7</v>
      </c>
      <c r="H735">
        <v>8.5</v>
      </c>
      <c r="I735">
        <v>83.6</v>
      </c>
      <c r="J735">
        <f t="shared" si="90"/>
        <v>0</v>
      </c>
      <c r="K735">
        <f t="shared" si="91"/>
        <v>0</v>
      </c>
      <c r="L735">
        <f t="shared" si="92"/>
        <v>0.01</v>
      </c>
      <c r="M735">
        <f t="shared" si="88"/>
        <v>1</v>
      </c>
      <c r="N735" s="35" t="s">
        <v>65</v>
      </c>
      <c r="O735">
        <f t="shared" si="93"/>
        <v>0</v>
      </c>
      <c r="P735">
        <f t="shared" si="94"/>
        <v>2.9999999999999361E-2</v>
      </c>
      <c r="Q735" t="s">
        <v>69</v>
      </c>
      <c r="R735" s="2">
        <f t="shared" si="95"/>
        <v>1.0416666664241347E-2</v>
      </c>
      <c r="S735" s="4">
        <f t="shared" si="89"/>
        <v>42656.135416666664</v>
      </c>
    </row>
    <row r="736" spans="1:19" x14ac:dyDescent="0.35">
      <c r="A736">
        <v>2016</v>
      </c>
      <c r="B736" t="s">
        <v>63</v>
      </c>
      <c r="C736" t="s">
        <v>64</v>
      </c>
      <c r="D736">
        <v>735</v>
      </c>
      <c r="E736" s="4">
        <v>42656.142453703702</v>
      </c>
      <c r="F736">
        <v>8.65</v>
      </c>
      <c r="G736">
        <v>14.7</v>
      </c>
      <c r="H736">
        <v>8.5299999999999994</v>
      </c>
      <c r="I736">
        <v>84</v>
      </c>
      <c r="J736">
        <f t="shared" si="90"/>
        <v>0</v>
      </c>
      <c r="K736">
        <f t="shared" si="91"/>
        <v>0</v>
      </c>
      <c r="L736">
        <f t="shared" si="92"/>
        <v>0.01</v>
      </c>
      <c r="M736">
        <f t="shared" si="88"/>
        <v>1</v>
      </c>
      <c r="N736" s="35" t="s">
        <v>65</v>
      </c>
      <c r="O736">
        <f t="shared" si="93"/>
        <v>2.000000000000135E-2</v>
      </c>
      <c r="P736">
        <f t="shared" si="94"/>
        <v>0</v>
      </c>
      <c r="Q736" t="s">
        <v>69</v>
      </c>
      <c r="R736" s="2">
        <f t="shared" si="95"/>
        <v>1.0416666664241347E-2</v>
      </c>
      <c r="S736" s="4">
        <f t="shared" si="89"/>
        <v>42656.145833333328</v>
      </c>
    </row>
    <row r="737" spans="1:19" x14ac:dyDescent="0.35">
      <c r="A737">
        <v>2016</v>
      </c>
      <c r="B737" t="s">
        <v>63</v>
      </c>
      <c r="C737" t="s">
        <v>64</v>
      </c>
      <c r="D737">
        <v>736</v>
      </c>
      <c r="E737" s="4">
        <v>42656.152870370373</v>
      </c>
      <c r="F737">
        <v>8.65</v>
      </c>
      <c r="G737">
        <v>14.72</v>
      </c>
      <c r="H737">
        <v>8.5299999999999994</v>
      </c>
      <c r="I737">
        <v>84</v>
      </c>
      <c r="J737">
        <f t="shared" si="90"/>
        <v>0</v>
      </c>
      <c r="K737">
        <f t="shared" si="91"/>
        <v>0</v>
      </c>
      <c r="L737">
        <f t="shared" si="92"/>
        <v>0.01</v>
      </c>
      <c r="M737">
        <f t="shared" si="88"/>
        <v>1</v>
      </c>
      <c r="N737" s="35" t="s">
        <v>65</v>
      </c>
      <c r="O737">
        <f t="shared" si="93"/>
        <v>0</v>
      </c>
      <c r="P737">
        <f t="shared" si="94"/>
        <v>2.9999999999999361E-2</v>
      </c>
      <c r="Q737" t="s">
        <v>69</v>
      </c>
      <c r="R737" s="2">
        <f t="shared" si="95"/>
        <v>1.0416666671517305E-2</v>
      </c>
      <c r="S737" s="4">
        <f t="shared" si="89"/>
        <v>42656.15625</v>
      </c>
    </row>
    <row r="738" spans="1:19" x14ac:dyDescent="0.35">
      <c r="A738">
        <v>2016</v>
      </c>
      <c r="B738" t="s">
        <v>63</v>
      </c>
      <c r="C738" t="s">
        <v>64</v>
      </c>
      <c r="D738">
        <v>737</v>
      </c>
      <c r="E738" s="4">
        <v>42656.163287037038</v>
      </c>
      <c r="F738">
        <v>8.61</v>
      </c>
      <c r="G738">
        <v>14.72</v>
      </c>
      <c r="H738">
        <v>8.5</v>
      </c>
      <c r="I738">
        <v>83.6</v>
      </c>
      <c r="J738">
        <f t="shared" si="90"/>
        <v>0</v>
      </c>
      <c r="K738">
        <f t="shared" si="91"/>
        <v>0</v>
      </c>
      <c r="L738">
        <f t="shared" si="92"/>
        <v>0.01</v>
      </c>
      <c r="M738">
        <f t="shared" si="88"/>
        <v>1</v>
      </c>
      <c r="N738" s="35" t="s">
        <v>65</v>
      </c>
      <c r="O738">
        <f t="shared" si="93"/>
        <v>1.9999999999999574E-2</v>
      </c>
      <c r="P738">
        <f t="shared" si="94"/>
        <v>9.9999999999997868E-3</v>
      </c>
      <c r="Q738" t="s">
        <v>69</v>
      </c>
      <c r="R738" s="2">
        <f t="shared" si="95"/>
        <v>1.0416666664241347E-2</v>
      </c>
      <c r="S738" s="4">
        <f t="shared" si="89"/>
        <v>42656.166666666664</v>
      </c>
    </row>
    <row r="739" spans="1:19" x14ac:dyDescent="0.35">
      <c r="A739">
        <v>2016</v>
      </c>
      <c r="B739" t="s">
        <v>63</v>
      </c>
      <c r="C739" t="s">
        <v>64</v>
      </c>
      <c r="D739">
        <v>738</v>
      </c>
      <c r="E739" s="4">
        <v>42656.173703703702</v>
      </c>
      <c r="F739">
        <v>8.6</v>
      </c>
      <c r="G739">
        <v>14.74</v>
      </c>
      <c r="H739">
        <v>8.49</v>
      </c>
      <c r="I739">
        <v>83.6</v>
      </c>
      <c r="J739">
        <f t="shared" si="90"/>
        <v>0</v>
      </c>
      <c r="K739">
        <f t="shared" si="91"/>
        <v>0</v>
      </c>
      <c r="L739">
        <f t="shared" si="92"/>
        <v>0.01</v>
      </c>
      <c r="M739">
        <f t="shared" si="88"/>
        <v>1</v>
      </c>
      <c r="N739" s="35" t="s">
        <v>65</v>
      </c>
      <c r="O739">
        <f t="shared" si="93"/>
        <v>0</v>
      </c>
      <c r="P739">
        <f t="shared" si="94"/>
        <v>2.9999999999999361E-2</v>
      </c>
      <c r="Q739" t="s">
        <v>69</v>
      </c>
      <c r="R739" s="2">
        <f t="shared" si="95"/>
        <v>1.0416666664241347E-2</v>
      </c>
      <c r="S739" s="4">
        <f t="shared" si="89"/>
        <v>42656.177083333328</v>
      </c>
    </row>
    <row r="740" spans="1:19" x14ac:dyDescent="0.35">
      <c r="A740">
        <v>2016</v>
      </c>
      <c r="B740" t="s">
        <v>63</v>
      </c>
      <c r="C740" t="s">
        <v>64</v>
      </c>
      <c r="D740">
        <v>739</v>
      </c>
      <c r="E740" s="4">
        <v>42656.184120370373</v>
      </c>
      <c r="F740">
        <v>8.6300000000000008</v>
      </c>
      <c r="G740">
        <v>14.74</v>
      </c>
      <c r="H740">
        <v>8.52</v>
      </c>
      <c r="I740">
        <v>83.9</v>
      </c>
      <c r="J740">
        <f t="shared" si="90"/>
        <v>0</v>
      </c>
      <c r="K740">
        <f t="shared" si="91"/>
        <v>0</v>
      </c>
      <c r="L740">
        <f t="shared" si="92"/>
        <v>0.01</v>
      </c>
      <c r="M740">
        <f t="shared" si="88"/>
        <v>1</v>
      </c>
      <c r="N740" s="35" t="s">
        <v>65</v>
      </c>
      <c r="O740">
        <f t="shared" si="93"/>
        <v>0</v>
      </c>
      <c r="P740">
        <f t="shared" si="94"/>
        <v>9.9999999999997868E-3</v>
      </c>
      <c r="Q740" t="s">
        <v>69</v>
      </c>
      <c r="R740" s="2">
        <f t="shared" si="95"/>
        <v>1.0416666671517305E-2</v>
      </c>
      <c r="S740" s="4">
        <f t="shared" si="89"/>
        <v>42656.1875</v>
      </c>
    </row>
    <row r="741" spans="1:19" x14ac:dyDescent="0.35">
      <c r="A741">
        <v>2016</v>
      </c>
      <c r="B741" t="s">
        <v>63</v>
      </c>
      <c r="C741" t="s">
        <v>64</v>
      </c>
      <c r="D741">
        <v>740</v>
      </c>
      <c r="E741" s="4">
        <v>42656.194537037038</v>
      </c>
      <c r="F741">
        <v>8.64</v>
      </c>
      <c r="G741">
        <v>14.74</v>
      </c>
      <c r="H741">
        <v>8.5299999999999994</v>
      </c>
      <c r="I741">
        <v>84</v>
      </c>
      <c r="J741">
        <f t="shared" si="90"/>
        <v>0</v>
      </c>
      <c r="K741">
        <f t="shared" si="91"/>
        <v>0</v>
      </c>
      <c r="L741">
        <f t="shared" si="92"/>
        <v>0.01</v>
      </c>
      <c r="M741">
        <f t="shared" si="88"/>
        <v>1</v>
      </c>
      <c r="N741" s="35" t="s">
        <v>65</v>
      </c>
      <c r="O741">
        <f t="shared" si="93"/>
        <v>1.9999999999999574E-2</v>
      </c>
      <c r="P741">
        <f t="shared" si="94"/>
        <v>2.9999999999999361E-2</v>
      </c>
      <c r="Q741" t="s">
        <v>69</v>
      </c>
      <c r="R741" s="2">
        <f t="shared" si="95"/>
        <v>1.0416666664241347E-2</v>
      </c>
      <c r="S741" s="4">
        <f t="shared" si="89"/>
        <v>42656.197916666664</v>
      </c>
    </row>
    <row r="742" spans="1:19" x14ac:dyDescent="0.35">
      <c r="A742">
        <v>2016</v>
      </c>
      <c r="B742" t="s">
        <v>63</v>
      </c>
      <c r="C742" t="s">
        <v>64</v>
      </c>
      <c r="D742">
        <v>741</v>
      </c>
      <c r="E742" s="4">
        <v>42656.204953703702</v>
      </c>
      <c r="F742">
        <v>8.61</v>
      </c>
      <c r="G742">
        <v>14.72</v>
      </c>
      <c r="H742">
        <v>8.5</v>
      </c>
      <c r="I742">
        <v>83.6</v>
      </c>
      <c r="J742">
        <f t="shared" si="90"/>
        <v>0</v>
      </c>
      <c r="K742">
        <f t="shared" si="91"/>
        <v>0</v>
      </c>
      <c r="L742">
        <f t="shared" si="92"/>
        <v>0.01</v>
      </c>
      <c r="M742">
        <f t="shared" si="88"/>
        <v>1</v>
      </c>
      <c r="N742" s="35" t="s">
        <v>65</v>
      </c>
      <c r="O742">
        <f t="shared" si="93"/>
        <v>1.9999999999999574E-2</v>
      </c>
      <c r="P742">
        <f t="shared" si="94"/>
        <v>1.9999999999999574E-2</v>
      </c>
      <c r="Q742" t="s">
        <v>69</v>
      </c>
      <c r="R742" s="2">
        <f t="shared" si="95"/>
        <v>1.0416666664241347E-2</v>
      </c>
      <c r="S742" s="4">
        <f t="shared" si="89"/>
        <v>42656.208333333328</v>
      </c>
    </row>
    <row r="743" spans="1:19" x14ac:dyDescent="0.35">
      <c r="A743">
        <v>2016</v>
      </c>
      <c r="B743" t="s">
        <v>63</v>
      </c>
      <c r="C743" t="s">
        <v>64</v>
      </c>
      <c r="D743">
        <v>742</v>
      </c>
      <c r="E743" s="4">
        <v>42656.215370370373</v>
      </c>
      <c r="F743">
        <v>8.6300000000000008</v>
      </c>
      <c r="G743">
        <v>14.74</v>
      </c>
      <c r="H743">
        <v>8.52</v>
      </c>
      <c r="I743">
        <v>83.9</v>
      </c>
      <c r="J743">
        <f t="shared" si="90"/>
        <v>0</v>
      </c>
      <c r="K743">
        <f t="shared" si="91"/>
        <v>0</v>
      </c>
      <c r="L743">
        <f t="shared" si="92"/>
        <v>0.01</v>
      </c>
      <c r="M743">
        <f t="shared" si="88"/>
        <v>1</v>
      </c>
      <c r="N743" s="35" t="s">
        <v>65</v>
      </c>
      <c r="O743">
        <f t="shared" si="93"/>
        <v>1.9999999999999574E-2</v>
      </c>
      <c r="P743">
        <f t="shared" si="94"/>
        <v>1.9999999999999574E-2</v>
      </c>
      <c r="Q743" t="s">
        <v>69</v>
      </c>
      <c r="R743" s="2">
        <f t="shared" si="95"/>
        <v>1.0416666671517305E-2</v>
      </c>
      <c r="S743" s="4">
        <f t="shared" si="89"/>
        <v>42656.21875</v>
      </c>
    </row>
    <row r="744" spans="1:19" x14ac:dyDescent="0.35">
      <c r="A744">
        <v>2016</v>
      </c>
      <c r="B744" t="s">
        <v>63</v>
      </c>
      <c r="C744" t="s">
        <v>64</v>
      </c>
      <c r="D744">
        <v>743</v>
      </c>
      <c r="E744" s="4">
        <v>42656.225787037038</v>
      </c>
      <c r="F744">
        <v>8.61</v>
      </c>
      <c r="G744">
        <v>14.72</v>
      </c>
      <c r="H744">
        <v>8.5</v>
      </c>
      <c r="I744">
        <v>83.6</v>
      </c>
      <c r="J744">
        <f t="shared" si="90"/>
        <v>0</v>
      </c>
      <c r="K744">
        <f t="shared" si="91"/>
        <v>0</v>
      </c>
      <c r="L744">
        <f t="shared" si="92"/>
        <v>0.01</v>
      </c>
      <c r="M744">
        <f t="shared" si="88"/>
        <v>1</v>
      </c>
      <c r="N744" s="35" t="s">
        <v>65</v>
      </c>
      <c r="O744">
        <f t="shared" si="93"/>
        <v>0</v>
      </c>
      <c r="P744">
        <f t="shared" si="94"/>
        <v>3.9999999999999147E-2</v>
      </c>
      <c r="Q744" t="s">
        <v>69</v>
      </c>
      <c r="R744" s="2">
        <f t="shared" si="95"/>
        <v>1.0416666664241347E-2</v>
      </c>
      <c r="S744" s="4">
        <f t="shared" si="89"/>
        <v>42656.229166666664</v>
      </c>
    </row>
    <row r="745" spans="1:19" x14ac:dyDescent="0.35">
      <c r="A745">
        <v>2016</v>
      </c>
      <c r="B745" t="s">
        <v>63</v>
      </c>
      <c r="C745" t="s">
        <v>64</v>
      </c>
      <c r="D745">
        <v>744</v>
      </c>
      <c r="E745" s="4">
        <v>42656.236203703702</v>
      </c>
      <c r="F745">
        <v>8.57</v>
      </c>
      <c r="G745">
        <v>14.72</v>
      </c>
      <c r="H745">
        <v>8.4600000000000009</v>
      </c>
      <c r="I745">
        <v>83.3</v>
      </c>
      <c r="J745">
        <f t="shared" si="90"/>
        <v>0</v>
      </c>
      <c r="K745">
        <f t="shared" si="91"/>
        <v>0</v>
      </c>
      <c r="L745">
        <f t="shared" si="92"/>
        <v>0.01</v>
      </c>
      <c r="M745">
        <f t="shared" si="88"/>
        <v>1</v>
      </c>
      <c r="N745" s="35" t="s">
        <v>65</v>
      </c>
      <c r="O745">
        <f t="shared" si="93"/>
        <v>2.000000000000135E-2</v>
      </c>
      <c r="P745">
        <f t="shared" si="94"/>
        <v>0</v>
      </c>
      <c r="Q745" t="s">
        <v>69</v>
      </c>
      <c r="R745" s="2">
        <f t="shared" si="95"/>
        <v>1.0416666664241347E-2</v>
      </c>
      <c r="S745" s="4">
        <f t="shared" si="89"/>
        <v>42656.239583333328</v>
      </c>
    </row>
    <row r="746" spans="1:19" x14ac:dyDescent="0.35">
      <c r="A746">
        <v>2016</v>
      </c>
      <c r="B746" t="s">
        <v>63</v>
      </c>
      <c r="C746" t="s">
        <v>64</v>
      </c>
      <c r="D746">
        <v>745</v>
      </c>
      <c r="E746" s="4">
        <v>42656.246620370373</v>
      </c>
      <c r="F746">
        <v>8.57</v>
      </c>
      <c r="G746">
        <v>14.7</v>
      </c>
      <c r="H746">
        <v>8.4600000000000009</v>
      </c>
      <c r="I746">
        <v>83.2</v>
      </c>
      <c r="J746">
        <f t="shared" si="90"/>
        <v>0</v>
      </c>
      <c r="K746">
        <f t="shared" si="91"/>
        <v>0</v>
      </c>
      <c r="L746">
        <f t="shared" si="92"/>
        <v>0.01</v>
      </c>
      <c r="M746">
        <f t="shared" si="88"/>
        <v>1</v>
      </c>
      <c r="N746" s="35" t="s">
        <v>65</v>
      </c>
      <c r="O746">
        <f t="shared" si="93"/>
        <v>0</v>
      </c>
      <c r="P746">
        <f t="shared" si="94"/>
        <v>2.000000000000135E-2</v>
      </c>
      <c r="Q746" t="s">
        <v>69</v>
      </c>
      <c r="R746" s="2">
        <f t="shared" si="95"/>
        <v>1.0416666671517305E-2</v>
      </c>
      <c r="S746" s="4">
        <f t="shared" si="89"/>
        <v>42656.25</v>
      </c>
    </row>
    <row r="747" spans="1:19" x14ac:dyDescent="0.35">
      <c r="A747">
        <v>2016</v>
      </c>
      <c r="B747" t="s">
        <v>63</v>
      </c>
      <c r="C747" t="s">
        <v>64</v>
      </c>
      <c r="D747">
        <v>746</v>
      </c>
      <c r="E747" s="4">
        <v>42656.257037037038</v>
      </c>
      <c r="F747">
        <v>8.5500000000000007</v>
      </c>
      <c r="G747">
        <v>14.7</v>
      </c>
      <c r="H747">
        <v>8.44</v>
      </c>
      <c r="I747">
        <v>83</v>
      </c>
      <c r="J747">
        <f t="shared" si="90"/>
        <v>0</v>
      </c>
      <c r="K747">
        <f t="shared" si="91"/>
        <v>0</v>
      </c>
      <c r="L747">
        <f t="shared" si="92"/>
        <v>0.01</v>
      </c>
      <c r="M747">
        <f t="shared" si="88"/>
        <v>1</v>
      </c>
      <c r="N747" s="35" t="s">
        <v>65</v>
      </c>
      <c r="O747">
        <f t="shared" si="93"/>
        <v>0</v>
      </c>
      <c r="P747">
        <f t="shared" si="94"/>
        <v>9.9999999999997868E-3</v>
      </c>
      <c r="Q747" t="s">
        <v>69</v>
      </c>
      <c r="R747" s="2">
        <f t="shared" si="95"/>
        <v>1.0416666664241347E-2</v>
      </c>
      <c r="S747" s="4">
        <f t="shared" si="89"/>
        <v>42656.260416666664</v>
      </c>
    </row>
    <row r="748" spans="1:19" x14ac:dyDescent="0.35">
      <c r="A748">
        <v>2016</v>
      </c>
      <c r="B748" t="s">
        <v>63</v>
      </c>
      <c r="C748" t="s">
        <v>64</v>
      </c>
      <c r="D748">
        <v>747</v>
      </c>
      <c r="E748" s="4">
        <v>42656.267453703702</v>
      </c>
      <c r="F748">
        <v>8.56</v>
      </c>
      <c r="G748">
        <v>14.7</v>
      </c>
      <c r="H748">
        <v>8.4499999999999993</v>
      </c>
      <c r="I748">
        <v>83.1</v>
      </c>
      <c r="J748">
        <f t="shared" si="90"/>
        <v>0</v>
      </c>
      <c r="K748">
        <f t="shared" si="91"/>
        <v>0</v>
      </c>
      <c r="L748">
        <f t="shared" si="92"/>
        <v>0.01</v>
      </c>
      <c r="M748">
        <f t="shared" si="88"/>
        <v>1</v>
      </c>
      <c r="N748" s="35" t="s">
        <v>65</v>
      </c>
      <c r="O748">
        <f t="shared" si="93"/>
        <v>0</v>
      </c>
      <c r="P748">
        <f t="shared" si="94"/>
        <v>5.9999999999998721E-2</v>
      </c>
      <c r="Q748" t="s">
        <v>69</v>
      </c>
      <c r="R748" s="2">
        <f t="shared" si="95"/>
        <v>1.0416666664241347E-2</v>
      </c>
      <c r="S748" s="4">
        <f t="shared" si="89"/>
        <v>42656.270833333328</v>
      </c>
    </row>
    <row r="749" spans="1:19" x14ac:dyDescent="0.35">
      <c r="A749">
        <v>2016</v>
      </c>
      <c r="B749" t="s">
        <v>63</v>
      </c>
      <c r="C749" t="s">
        <v>64</v>
      </c>
      <c r="D749">
        <v>748</v>
      </c>
      <c r="E749" s="4">
        <v>42656.277870370373</v>
      </c>
      <c r="F749">
        <v>8.5</v>
      </c>
      <c r="G749">
        <v>14.7</v>
      </c>
      <c r="H749">
        <v>8.39</v>
      </c>
      <c r="I749">
        <v>82.5</v>
      </c>
      <c r="J749">
        <f t="shared" si="90"/>
        <v>0</v>
      </c>
      <c r="K749">
        <f t="shared" si="91"/>
        <v>0</v>
      </c>
      <c r="L749">
        <f t="shared" si="92"/>
        <v>0.01</v>
      </c>
      <c r="M749">
        <f t="shared" si="88"/>
        <v>1</v>
      </c>
      <c r="N749" s="35" t="s">
        <v>65</v>
      </c>
      <c r="O749">
        <f t="shared" si="93"/>
        <v>0</v>
      </c>
      <c r="P749">
        <f t="shared" si="94"/>
        <v>9.9999999999997868E-3</v>
      </c>
      <c r="Q749" t="s">
        <v>69</v>
      </c>
      <c r="R749" s="2">
        <f t="shared" si="95"/>
        <v>1.0416666671517305E-2</v>
      </c>
      <c r="S749" s="4">
        <f t="shared" si="89"/>
        <v>42656.28125</v>
      </c>
    </row>
    <row r="750" spans="1:19" x14ac:dyDescent="0.35">
      <c r="A750">
        <v>2016</v>
      </c>
      <c r="B750" t="s">
        <v>63</v>
      </c>
      <c r="C750" t="s">
        <v>64</v>
      </c>
      <c r="D750">
        <v>749</v>
      </c>
      <c r="E750" s="4">
        <v>42656.288287037038</v>
      </c>
      <c r="F750">
        <v>8.51</v>
      </c>
      <c r="G750">
        <v>14.7</v>
      </c>
      <c r="H750">
        <v>8.4</v>
      </c>
      <c r="I750">
        <v>82.6</v>
      </c>
      <c r="J750">
        <f t="shared" si="90"/>
        <v>0</v>
      </c>
      <c r="K750">
        <f t="shared" si="91"/>
        <v>0</v>
      </c>
      <c r="L750">
        <f t="shared" si="92"/>
        <v>0.01</v>
      </c>
      <c r="M750">
        <f t="shared" si="88"/>
        <v>1</v>
      </c>
      <c r="N750" s="35" t="s">
        <v>65</v>
      </c>
      <c r="O750">
        <f t="shared" si="93"/>
        <v>0</v>
      </c>
      <c r="P750">
        <f t="shared" si="94"/>
        <v>1.9999999999999574E-2</v>
      </c>
      <c r="Q750" t="s">
        <v>69</v>
      </c>
      <c r="R750" s="2">
        <f t="shared" si="95"/>
        <v>1.0416666664241347E-2</v>
      </c>
      <c r="S750" s="4">
        <f t="shared" si="89"/>
        <v>42656.291666666664</v>
      </c>
    </row>
    <row r="751" spans="1:19" x14ac:dyDescent="0.35">
      <c r="A751">
        <v>2016</v>
      </c>
      <c r="B751" t="s">
        <v>63</v>
      </c>
      <c r="C751" t="s">
        <v>64</v>
      </c>
      <c r="D751">
        <v>750</v>
      </c>
      <c r="E751" s="4">
        <v>42656.298703703702</v>
      </c>
      <c r="F751">
        <v>8.5299999999999994</v>
      </c>
      <c r="G751">
        <v>14.7</v>
      </c>
      <c r="H751">
        <v>8.42</v>
      </c>
      <c r="I751">
        <v>82.8</v>
      </c>
      <c r="J751">
        <f t="shared" si="90"/>
        <v>0</v>
      </c>
      <c r="K751">
        <f t="shared" si="91"/>
        <v>0</v>
      </c>
      <c r="L751">
        <f t="shared" si="92"/>
        <v>0.01</v>
      </c>
      <c r="M751">
        <f t="shared" si="88"/>
        <v>1</v>
      </c>
      <c r="N751" s="35" t="s">
        <v>65</v>
      </c>
      <c r="O751">
        <f t="shared" si="93"/>
        <v>0</v>
      </c>
      <c r="P751">
        <f t="shared" si="94"/>
        <v>2.9999999999999361E-2</v>
      </c>
      <c r="Q751" t="s">
        <v>69</v>
      </c>
      <c r="R751" s="2">
        <f t="shared" si="95"/>
        <v>1.0416666664241347E-2</v>
      </c>
      <c r="S751" s="4">
        <f t="shared" si="89"/>
        <v>42656.302083333328</v>
      </c>
    </row>
    <row r="752" spans="1:19" x14ac:dyDescent="0.35">
      <c r="A752">
        <v>2016</v>
      </c>
      <c r="B752" t="s">
        <v>63</v>
      </c>
      <c r="C752" t="s">
        <v>64</v>
      </c>
      <c r="D752">
        <v>751</v>
      </c>
      <c r="E752" s="4">
        <v>42656.309120370373</v>
      </c>
      <c r="F752">
        <v>8.56</v>
      </c>
      <c r="G752">
        <v>14.7</v>
      </c>
      <c r="H752">
        <v>8.4499999999999993</v>
      </c>
      <c r="I752">
        <v>83.1</v>
      </c>
      <c r="J752">
        <f t="shared" si="90"/>
        <v>0</v>
      </c>
      <c r="K752">
        <f t="shared" si="91"/>
        <v>0</v>
      </c>
      <c r="L752">
        <f t="shared" si="92"/>
        <v>0.01</v>
      </c>
      <c r="M752">
        <f t="shared" si="88"/>
        <v>1</v>
      </c>
      <c r="N752" s="35" t="s">
        <v>65</v>
      </c>
      <c r="O752">
        <f t="shared" si="93"/>
        <v>0</v>
      </c>
      <c r="P752">
        <f t="shared" si="94"/>
        <v>9.9999999999997868E-3</v>
      </c>
      <c r="Q752" t="s">
        <v>69</v>
      </c>
      <c r="R752" s="2">
        <f t="shared" si="95"/>
        <v>1.0416666671517305E-2</v>
      </c>
      <c r="S752" s="4">
        <f t="shared" si="89"/>
        <v>42656.3125</v>
      </c>
    </row>
    <row r="753" spans="1:19" x14ac:dyDescent="0.35">
      <c r="A753">
        <v>2016</v>
      </c>
      <c r="B753" t="s">
        <v>63</v>
      </c>
      <c r="C753" t="s">
        <v>64</v>
      </c>
      <c r="D753">
        <v>752</v>
      </c>
      <c r="E753" s="4">
        <v>42656.319537037038</v>
      </c>
      <c r="F753">
        <v>8.5500000000000007</v>
      </c>
      <c r="G753">
        <v>14.7</v>
      </c>
      <c r="H753">
        <v>8.44</v>
      </c>
      <c r="I753">
        <v>83</v>
      </c>
      <c r="J753">
        <f t="shared" si="90"/>
        <v>0</v>
      </c>
      <c r="K753">
        <f t="shared" si="91"/>
        <v>0</v>
      </c>
      <c r="L753">
        <f t="shared" si="92"/>
        <v>0.01</v>
      </c>
      <c r="M753">
        <f t="shared" si="88"/>
        <v>1</v>
      </c>
      <c r="N753" s="35" t="s">
        <v>65</v>
      </c>
      <c r="O753">
        <f t="shared" si="93"/>
        <v>0</v>
      </c>
      <c r="P753">
        <f t="shared" si="94"/>
        <v>4.0000000000000924E-2</v>
      </c>
      <c r="Q753" t="s">
        <v>69</v>
      </c>
      <c r="R753" s="2">
        <f t="shared" si="95"/>
        <v>1.0416666664241347E-2</v>
      </c>
      <c r="S753" s="4">
        <f t="shared" si="89"/>
        <v>42656.322916666664</v>
      </c>
    </row>
    <row r="754" spans="1:19" x14ac:dyDescent="0.35">
      <c r="A754">
        <v>2016</v>
      </c>
      <c r="B754" t="s">
        <v>63</v>
      </c>
      <c r="C754" t="s">
        <v>64</v>
      </c>
      <c r="D754">
        <v>753</v>
      </c>
      <c r="E754" s="4">
        <v>42656.329953703702</v>
      </c>
      <c r="F754">
        <v>8.59</v>
      </c>
      <c r="G754">
        <v>14.7</v>
      </c>
      <c r="H754">
        <v>8.48</v>
      </c>
      <c r="I754">
        <v>83.4</v>
      </c>
      <c r="J754">
        <f t="shared" si="90"/>
        <v>0</v>
      </c>
      <c r="K754">
        <f t="shared" si="91"/>
        <v>0</v>
      </c>
      <c r="L754">
        <f t="shared" si="92"/>
        <v>0.01</v>
      </c>
      <c r="M754">
        <f t="shared" si="88"/>
        <v>1</v>
      </c>
      <c r="N754" s="35" t="s">
        <v>65</v>
      </c>
      <c r="O754">
        <f t="shared" si="93"/>
        <v>2.000000000000135E-2</v>
      </c>
      <c r="P754">
        <f t="shared" si="94"/>
        <v>4.9999999999998934E-2</v>
      </c>
      <c r="Q754" t="s">
        <v>69</v>
      </c>
      <c r="R754" s="2">
        <f t="shared" si="95"/>
        <v>1.0416666664241347E-2</v>
      </c>
      <c r="S754" s="4">
        <f t="shared" si="89"/>
        <v>42656.333333333328</v>
      </c>
    </row>
    <row r="755" spans="1:19" x14ac:dyDescent="0.35">
      <c r="A755">
        <v>2016</v>
      </c>
      <c r="B755" t="s">
        <v>63</v>
      </c>
      <c r="C755" t="s">
        <v>64</v>
      </c>
      <c r="D755">
        <v>754</v>
      </c>
      <c r="E755" s="4">
        <v>42656.340370370373</v>
      </c>
      <c r="F755">
        <v>8.64</v>
      </c>
      <c r="G755">
        <v>14.72</v>
      </c>
      <c r="H755">
        <v>8.5299999999999994</v>
      </c>
      <c r="I755">
        <v>83.9</v>
      </c>
      <c r="J755">
        <f t="shared" si="90"/>
        <v>0</v>
      </c>
      <c r="K755">
        <f t="shared" si="91"/>
        <v>0</v>
      </c>
      <c r="L755">
        <f t="shared" si="92"/>
        <v>0.01</v>
      </c>
      <c r="M755">
        <f t="shared" si="88"/>
        <v>1</v>
      </c>
      <c r="N755" s="35" t="s">
        <v>65</v>
      </c>
      <c r="O755">
        <f t="shared" si="93"/>
        <v>1.9999999999999574E-2</v>
      </c>
      <c r="P755">
        <f t="shared" si="94"/>
        <v>8.9999999999999858E-2</v>
      </c>
      <c r="Q755" t="s">
        <v>69</v>
      </c>
      <c r="R755" s="2">
        <f t="shared" si="95"/>
        <v>1.0416666671517305E-2</v>
      </c>
      <c r="S755" s="4">
        <f t="shared" si="89"/>
        <v>42656.34375</v>
      </c>
    </row>
    <row r="756" spans="1:19" x14ac:dyDescent="0.35">
      <c r="A756">
        <v>2016</v>
      </c>
      <c r="B756" t="s">
        <v>63</v>
      </c>
      <c r="C756" t="s">
        <v>64</v>
      </c>
      <c r="D756">
        <v>755</v>
      </c>
      <c r="E756" s="4">
        <v>42656.350787037038</v>
      </c>
      <c r="F756">
        <v>8.74</v>
      </c>
      <c r="G756">
        <v>14.74</v>
      </c>
      <c r="H756">
        <v>8.6199999999999992</v>
      </c>
      <c r="I756">
        <v>84.9</v>
      </c>
      <c r="J756">
        <f t="shared" si="90"/>
        <v>0</v>
      </c>
      <c r="K756">
        <f t="shared" si="91"/>
        <v>0</v>
      </c>
      <c r="L756">
        <f t="shared" si="92"/>
        <v>0.01</v>
      </c>
      <c r="M756">
        <f t="shared" si="88"/>
        <v>1</v>
      </c>
      <c r="N756" s="35" t="s">
        <v>65</v>
      </c>
      <c r="O756">
        <f t="shared" si="93"/>
        <v>1.9999999999999574E-2</v>
      </c>
      <c r="P756">
        <f t="shared" si="94"/>
        <v>0</v>
      </c>
      <c r="Q756" t="s">
        <v>69</v>
      </c>
      <c r="R756" s="2">
        <f t="shared" si="95"/>
        <v>1.0416666664241347E-2</v>
      </c>
      <c r="S756" s="4">
        <f t="shared" si="89"/>
        <v>42656.354166666664</v>
      </c>
    </row>
    <row r="757" spans="1:19" x14ac:dyDescent="0.35">
      <c r="A757">
        <v>2016</v>
      </c>
      <c r="B757" t="s">
        <v>63</v>
      </c>
      <c r="C757" t="s">
        <v>64</v>
      </c>
      <c r="D757">
        <v>756</v>
      </c>
      <c r="E757" s="4">
        <v>42656.361203703702</v>
      </c>
      <c r="F757">
        <v>8.74</v>
      </c>
      <c r="G757">
        <v>14.76</v>
      </c>
      <c r="H757">
        <v>8.6199999999999992</v>
      </c>
      <c r="I757">
        <v>85</v>
      </c>
      <c r="J757">
        <f t="shared" si="90"/>
        <v>0</v>
      </c>
      <c r="K757">
        <f t="shared" si="91"/>
        <v>0</v>
      </c>
      <c r="L757">
        <f t="shared" si="92"/>
        <v>0.01</v>
      </c>
      <c r="M757">
        <f t="shared" si="88"/>
        <v>1</v>
      </c>
      <c r="N757" s="35" t="s">
        <v>65</v>
      </c>
      <c r="O757">
        <f t="shared" si="93"/>
        <v>1.9999999999999574E-2</v>
      </c>
      <c r="P757">
        <f t="shared" si="94"/>
        <v>8.0000000000000071E-2</v>
      </c>
      <c r="Q757" t="s">
        <v>69</v>
      </c>
      <c r="R757" s="2">
        <f t="shared" si="95"/>
        <v>1.0416666664241347E-2</v>
      </c>
      <c r="S757" s="4">
        <f t="shared" si="89"/>
        <v>42656.364583333328</v>
      </c>
    </row>
    <row r="758" spans="1:19" x14ac:dyDescent="0.35">
      <c r="A758">
        <v>2016</v>
      </c>
      <c r="B758" t="s">
        <v>63</v>
      </c>
      <c r="C758" t="s">
        <v>64</v>
      </c>
      <c r="D758">
        <v>757</v>
      </c>
      <c r="E758" s="4">
        <v>42656.371620370373</v>
      </c>
      <c r="F758">
        <v>8.82</v>
      </c>
      <c r="G758">
        <v>14.78</v>
      </c>
      <c r="H758">
        <v>8.6999999999999993</v>
      </c>
      <c r="I758">
        <v>85.8</v>
      </c>
      <c r="J758">
        <f t="shared" si="90"/>
        <v>0</v>
      </c>
      <c r="K758">
        <f t="shared" si="91"/>
        <v>0</v>
      </c>
      <c r="L758">
        <f t="shared" si="92"/>
        <v>0.01</v>
      </c>
      <c r="M758">
        <f t="shared" si="88"/>
        <v>1</v>
      </c>
      <c r="N758" s="35" t="s">
        <v>65</v>
      </c>
      <c r="O758">
        <f t="shared" si="93"/>
        <v>2.000000000000135E-2</v>
      </c>
      <c r="P758">
        <f t="shared" si="94"/>
        <v>9.9999999999997868E-3</v>
      </c>
      <c r="Q758" t="s">
        <v>69</v>
      </c>
      <c r="R758" s="2">
        <f t="shared" si="95"/>
        <v>1.0416666671517305E-2</v>
      </c>
      <c r="S758" s="4">
        <f t="shared" si="89"/>
        <v>42656.375</v>
      </c>
    </row>
    <row r="759" spans="1:19" x14ac:dyDescent="0.35">
      <c r="A759">
        <v>2016</v>
      </c>
      <c r="B759" t="s">
        <v>63</v>
      </c>
      <c r="C759" t="s">
        <v>64</v>
      </c>
      <c r="D759">
        <v>758</v>
      </c>
      <c r="E759" s="4">
        <v>42656.382037037038</v>
      </c>
      <c r="F759">
        <v>8.81</v>
      </c>
      <c r="G759">
        <v>14.8</v>
      </c>
      <c r="H759">
        <v>8.69</v>
      </c>
      <c r="I759">
        <v>85.7</v>
      </c>
      <c r="J759">
        <f t="shared" si="90"/>
        <v>0</v>
      </c>
      <c r="K759">
        <f t="shared" si="91"/>
        <v>0</v>
      </c>
      <c r="L759">
        <f t="shared" si="92"/>
        <v>0.01</v>
      </c>
      <c r="M759">
        <f t="shared" si="88"/>
        <v>1</v>
      </c>
      <c r="N759" s="35" t="s">
        <v>65</v>
      </c>
      <c r="O759">
        <f t="shared" si="93"/>
        <v>1.9999999999999574E-2</v>
      </c>
      <c r="P759">
        <f t="shared" si="94"/>
        <v>2.000000000000135E-2</v>
      </c>
      <c r="Q759" t="s">
        <v>69</v>
      </c>
      <c r="R759" s="2">
        <f t="shared" si="95"/>
        <v>1.0416666664241347E-2</v>
      </c>
      <c r="S759" s="4">
        <f t="shared" si="89"/>
        <v>42656.385416666664</v>
      </c>
    </row>
    <row r="760" spans="1:19" x14ac:dyDescent="0.35">
      <c r="A760">
        <v>2016</v>
      </c>
      <c r="B760" t="s">
        <v>63</v>
      </c>
      <c r="C760" t="s">
        <v>64</v>
      </c>
      <c r="D760">
        <v>759</v>
      </c>
      <c r="E760" s="4">
        <v>42656.392453703702</v>
      </c>
      <c r="F760">
        <v>8.83</v>
      </c>
      <c r="G760">
        <v>14.82</v>
      </c>
      <c r="H760">
        <v>8.7100000000000009</v>
      </c>
      <c r="I760">
        <v>86</v>
      </c>
      <c r="J760">
        <f t="shared" si="90"/>
        <v>0</v>
      </c>
      <c r="K760">
        <f t="shared" si="91"/>
        <v>0</v>
      </c>
      <c r="L760">
        <f t="shared" si="92"/>
        <v>0.01</v>
      </c>
      <c r="M760">
        <f t="shared" si="88"/>
        <v>1</v>
      </c>
      <c r="N760" s="35" t="s">
        <v>65</v>
      </c>
      <c r="O760">
        <f t="shared" si="93"/>
        <v>1.9999999999999574E-2</v>
      </c>
      <c r="P760">
        <f t="shared" si="94"/>
        <v>9.9999999999997868E-3</v>
      </c>
      <c r="Q760" t="s">
        <v>69</v>
      </c>
      <c r="R760" s="2">
        <f t="shared" si="95"/>
        <v>1.0416666664241347E-2</v>
      </c>
      <c r="S760" s="4">
        <f t="shared" si="89"/>
        <v>42656.395833333328</v>
      </c>
    </row>
    <row r="761" spans="1:19" x14ac:dyDescent="0.35">
      <c r="A761">
        <v>2016</v>
      </c>
      <c r="B761" t="s">
        <v>63</v>
      </c>
      <c r="C761" t="s">
        <v>64</v>
      </c>
      <c r="D761">
        <v>760</v>
      </c>
      <c r="E761" s="4">
        <v>42656.402870370373</v>
      </c>
      <c r="F761">
        <v>8.84</v>
      </c>
      <c r="G761">
        <v>14.84</v>
      </c>
      <c r="H761">
        <v>8.7200000000000006</v>
      </c>
      <c r="I761">
        <v>86.1</v>
      </c>
      <c r="J761">
        <f t="shared" si="90"/>
        <v>0</v>
      </c>
      <c r="K761">
        <f t="shared" si="91"/>
        <v>0</v>
      </c>
      <c r="L761">
        <f t="shared" si="92"/>
        <v>0.01</v>
      </c>
      <c r="M761">
        <f t="shared" si="88"/>
        <v>1</v>
      </c>
      <c r="N761" s="35" t="s">
        <v>65</v>
      </c>
      <c r="O761">
        <f t="shared" si="93"/>
        <v>4.0000000000000924E-2</v>
      </c>
      <c r="P761">
        <f t="shared" si="94"/>
        <v>3.9999999999999147E-2</v>
      </c>
      <c r="Q761" t="s">
        <v>69</v>
      </c>
      <c r="R761" s="2">
        <f t="shared" si="95"/>
        <v>1.0416666671517305E-2</v>
      </c>
      <c r="S761" s="4">
        <f t="shared" si="89"/>
        <v>42656.40625</v>
      </c>
    </row>
    <row r="762" spans="1:19" x14ac:dyDescent="0.35">
      <c r="A762">
        <v>2016</v>
      </c>
      <c r="B762" t="s">
        <v>63</v>
      </c>
      <c r="C762" t="s">
        <v>64</v>
      </c>
      <c r="D762">
        <v>761</v>
      </c>
      <c r="E762" s="4">
        <v>42656.413287037038</v>
      </c>
      <c r="F762">
        <v>8.8800000000000008</v>
      </c>
      <c r="G762">
        <v>14.88</v>
      </c>
      <c r="H762">
        <v>8.76</v>
      </c>
      <c r="I762">
        <v>86.6</v>
      </c>
      <c r="J762">
        <f t="shared" si="90"/>
        <v>0</v>
      </c>
      <c r="K762">
        <f t="shared" si="91"/>
        <v>0</v>
      </c>
      <c r="L762">
        <f t="shared" si="92"/>
        <v>0.01</v>
      </c>
      <c r="M762">
        <f t="shared" si="88"/>
        <v>1</v>
      </c>
      <c r="N762" s="35" t="s">
        <v>65</v>
      </c>
      <c r="O762">
        <f t="shared" si="93"/>
        <v>1.9999999999999574E-2</v>
      </c>
      <c r="P762">
        <f t="shared" si="94"/>
        <v>2.9999999999999361E-2</v>
      </c>
      <c r="Q762" t="s">
        <v>69</v>
      </c>
      <c r="R762" s="2">
        <f t="shared" si="95"/>
        <v>1.0416666664241347E-2</v>
      </c>
      <c r="S762" s="4">
        <f t="shared" si="89"/>
        <v>42656.416666666664</v>
      </c>
    </row>
    <row r="763" spans="1:19" x14ac:dyDescent="0.35">
      <c r="A763">
        <v>2016</v>
      </c>
      <c r="B763" t="s">
        <v>63</v>
      </c>
      <c r="C763" t="s">
        <v>64</v>
      </c>
      <c r="D763">
        <v>762</v>
      </c>
      <c r="E763" s="4">
        <v>42656.423703703702</v>
      </c>
      <c r="F763">
        <v>8.91</v>
      </c>
      <c r="G763">
        <v>14.9</v>
      </c>
      <c r="H763">
        <v>8.7899999999999991</v>
      </c>
      <c r="I763">
        <v>86.9</v>
      </c>
      <c r="J763">
        <f t="shared" si="90"/>
        <v>0</v>
      </c>
      <c r="K763">
        <f t="shared" si="91"/>
        <v>0</v>
      </c>
      <c r="L763">
        <f t="shared" si="92"/>
        <v>0.01</v>
      </c>
      <c r="M763">
        <f t="shared" si="88"/>
        <v>1</v>
      </c>
      <c r="N763" s="35" t="s">
        <v>65</v>
      </c>
      <c r="O763">
        <f t="shared" si="93"/>
        <v>3.9999999999999147E-2</v>
      </c>
      <c r="P763">
        <f t="shared" si="94"/>
        <v>9.0000000000001634E-2</v>
      </c>
      <c r="Q763" t="s">
        <v>69</v>
      </c>
      <c r="R763" s="2">
        <f t="shared" si="95"/>
        <v>1.0416666664241347E-2</v>
      </c>
      <c r="S763" s="4">
        <f t="shared" si="89"/>
        <v>42656.427083333328</v>
      </c>
    </row>
    <row r="764" spans="1:19" x14ac:dyDescent="0.35">
      <c r="A764">
        <v>2016</v>
      </c>
      <c r="B764" t="s">
        <v>63</v>
      </c>
      <c r="C764" t="s">
        <v>64</v>
      </c>
      <c r="D764">
        <v>763</v>
      </c>
      <c r="E764" s="4">
        <v>42656.434120370373</v>
      </c>
      <c r="F764">
        <v>9</v>
      </c>
      <c r="G764">
        <v>14.94</v>
      </c>
      <c r="H764">
        <v>8.8800000000000008</v>
      </c>
      <c r="I764">
        <v>87.8</v>
      </c>
      <c r="J764">
        <f t="shared" si="90"/>
        <v>0</v>
      </c>
      <c r="K764">
        <f t="shared" si="91"/>
        <v>0</v>
      </c>
      <c r="L764">
        <f t="shared" si="92"/>
        <v>0.01</v>
      </c>
      <c r="M764">
        <f t="shared" si="88"/>
        <v>1</v>
      </c>
      <c r="N764" s="35" t="s">
        <v>65</v>
      </c>
      <c r="O764">
        <f t="shared" si="93"/>
        <v>4.0000000000000924E-2</v>
      </c>
      <c r="P764">
        <f t="shared" si="94"/>
        <v>9.9999999999997868E-3</v>
      </c>
      <c r="Q764" t="s">
        <v>69</v>
      </c>
      <c r="R764" s="2">
        <f t="shared" si="95"/>
        <v>1.0416666671517305E-2</v>
      </c>
      <c r="S764" s="4">
        <f t="shared" si="89"/>
        <v>42656.4375</v>
      </c>
    </row>
    <row r="765" spans="1:19" x14ac:dyDescent="0.35">
      <c r="A765">
        <v>2016</v>
      </c>
      <c r="B765" t="s">
        <v>63</v>
      </c>
      <c r="C765" t="s">
        <v>64</v>
      </c>
      <c r="D765">
        <v>764</v>
      </c>
      <c r="E765" s="4">
        <v>42656.444537037038</v>
      </c>
      <c r="F765">
        <v>9.01</v>
      </c>
      <c r="G765">
        <v>14.98</v>
      </c>
      <c r="H765">
        <v>8.89</v>
      </c>
      <c r="I765">
        <v>88</v>
      </c>
      <c r="J765">
        <f t="shared" si="90"/>
        <v>0</v>
      </c>
      <c r="K765">
        <f t="shared" si="91"/>
        <v>0</v>
      </c>
      <c r="L765">
        <f t="shared" si="92"/>
        <v>0.01</v>
      </c>
      <c r="M765">
        <f t="shared" si="88"/>
        <v>1</v>
      </c>
      <c r="N765" s="35" t="s">
        <v>65</v>
      </c>
      <c r="O765">
        <f t="shared" si="93"/>
        <v>1.9999999999999574E-2</v>
      </c>
      <c r="P765">
        <f t="shared" si="94"/>
        <v>3.9999999999999147E-2</v>
      </c>
      <c r="Q765" t="s">
        <v>69</v>
      </c>
      <c r="R765" s="2">
        <f t="shared" si="95"/>
        <v>1.0416666664241347E-2</v>
      </c>
      <c r="S765" s="4">
        <f t="shared" si="89"/>
        <v>42656.447916666664</v>
      </c>
    </row>
    <row r="766" spans="1:19" x14ac:dyDescent="0.35">
      <c r="A766">
        <v>2016</v>
      </c>
      <c r="B766" t="s">
        <v>63</v>
      </c>
      <c r="C766" t="s">
        <v>64</v>
      </c>
      <c r="D766">
        <v>765</v>
      </c>
      <c r="E766" s="4">
        <v>42656.454953703702</v>
      </c>
      <c r="F766">
        <v>9.0500000000000007</v>
      </c>
      <c r="G766">
        <v>15</v>
      </c>
      <c r="H766">
        <v>8.93</v>
      </c>
      <c r="I766">
        <v>88.4</v>
      </c>
      <c r="J766">
        <f t="shared" si="90"/>
        <v>0</v>
      </c>
      <c r="K766">
        <f t="shared" si="91"/>
        <v>0</v>
      </c>
      <c r="L766">
        <f t="shared" si="92"/>
        <v>0.01</v>
      </c>
      <c r="M766">
        <f t="shared" si="88"/>
        <v>1</v>
      </c>
      <c r="N766" s="35" t="s">
        <v>65</v>
      </c>
      <c r="O766">
        <f t="shared" si="93"/>
        <v>1.9999999999999574E-2</v>
      </c>
      <c r="P766">
        <f t="shared" si="94"/>
        <v>5.0000000000000711E-2</v>
      </c>
      <c r="Q766" t="s">
        <v>69</v>
      </c>
      <c r="R766" s="2">
        <f t="shared" si="95"/>
        <v>1.0416666664241347E-2</v>
      </c>
      <c r="S766" s="4">
        <f t="shared" si="89"/>
        <v>42656.458333333328</v>
      </c>
    </row>
    <row r="767" spans="1:19" x14ac:dyDescent="0.35">
      <c r="A767">
        <v>2016</v>
      </c>
      <c r="B767" t="s">
        <v>63</v>
      </c>
      <c r="C767" t="s">
        <v>64</v>
      </c>
      <c r="D767">
        <v>766</v>
      </c>
      <c r="E767" s="4">
        <v>42656.465370370373</v>
      </c>
      <c r="F767">
        <v>9.1</v>
      </c>
      <c r="G767">
        <v>15.02</v>
      </c>
      <c r="H767">
        <v>8.98</v>
      </c>
      <c r="I767">
        <v>89</v>
      </c>
      <c r="J767">
        <f t="shared" si="90"/>
        <v>0</v>
      </c>
      <c r="K767">
        <f t="shared" si="91"/>
        <v>0</v>
      </c>
      <c r="L767">
        <f t="shared" si="92"/>
        <v>0.01</v>
      </c>
      <c r="M767">
        <f t="shared" ref="M767:M830" si="96">COUNTIF(J767:L767,"&gt;0")</f>
        <v>1</v>
      </c>
      <c r="N767" s="35" t="s">
        <v>65</v>
      </c>
      <c r="O767">
        <f t="shared" si="93"/>
        <v>4.0000000000000924E-2</v>
      </c>
      <c r="P767">
        <f t="shared" si="94"/>
        <v>0</v>
      </c>
      <c r="Q767" t="s">
        <v>69</v>
      </c>
      <c r="R767" s="2">
        <f t="shared" si="95"/>
        <v>1.0416666671517305E-2</v>
      </c>
      <c r="S767" s="4">
        <f t="shared" si="89"/>
        <v>42656.46875</v>
      </c>
    </row>
    <row r="768" spans="1:19" x14ac:dyDescent="0.35">
      <c r="A768">
        <v>2016</v>
      </c>
      <c r="B768" t="s">
        <v>63</v>
      </c>
      <c r="C768" t="s">
        <v>64</v>
      </c>
      <c r="D768">
        <v>767</v>
      </c>
      <c r="E768" s="4">
        <v>42656.475787037038</v>
      </c>
      <c r="F768">
        <v>9.1</v>
      </c>
      <c r="G768">
        <v>15.06</v>
      </c>
      <c r="H768">
        <v>8.98</v>
      </c>
      <c r="I768">
        <v>89.1</v>
      </c>
      <c r="J768">
        <f t="shared" si="90"/>
        <v>0</v>
      </c>
      <c r="K768">
        <f t="shared" si="91"/>
        <v>0</v>
      </c>
      <c r="L768">
        <f t="shared" si="92"/>
        <v>0.01</v>
      </c>
      <c r="M768">
        <f t="shared" si="96"/>
        <v>1</v>
      </c>
      <c r="N768" s="35" t="s">
        <v>65</v>
      </c>
      <c r="O768">
        <f t="shared" si="93"/>
        <v>0</v>
      </c>
      <c r="P768">
        <f t="shared" si="94"/>
        <v>9.9999999999997868E-3</v>
      </c>
      <c r="Q768" t="s">
        <v>69</v>
      </c>
      <c r="R768" s="2">
        <f t="shared" si="95"/>
        <v>1.0416666664241347E-2</v>
      </c>
      <c r="S768" s="4">
        <f t="shared" si="89"/>
        <v>42656.479166666664</v>
      </c>
    </row>
    <row r="769" spans="1:19" x14ac:dyDescent="0.35">
      <c r="A769">
        <v>2016</v>
      </c>
      <c r="B769" t="s">
        <v>63</v>
      </c>
      <c r="C769" t="s">
        <v>64</v>
      </c>
      <c r="D769">
        <v>768</v>
      </c>
      <c r="E769" s="4">
        <v>42656.486203703702</v>
      </c>
      <c r="F769">
        <v>9.09</v>
      </c>
      <c r="G769">
        <v>15.06</v>
      </c>
      <c r="H769">
        <v>8.9700000000000006</v>
      </c>
      <c r="I769">
        <v>89</v>
      </c>
      <c r="J769">
        <f t="shared" si="90"/>
        <v>0</v>
      </c>
      <c r="K769">
        <f t="shared" si="91"/>
        <v>0</v>
      </c>
      <c r="L769">
        <f t="shared" si="92"/>
        <v>0.01</v>
      </c>
      <c r="M769">
        <f t="shared" si="96"/>
        <v>1</v>
      </c>
      <c r="N769" s="35" t="s">
        <v>65</v>
      </c>
      <c r="O769">
        <f t="shared" si="93"/>
        <v>1.9999999999999574E-2</v>
      </c>
      <c r="P769">
        <f t="shared" si="94"/>
        <v>5.9999999999998721E-2</v>
      </c>
      <c r="Q769" t="s">
        <v>69</v>
      </c>
      <c r="R769" s="2">
        <f t="shared" si="95"/>
        <v>1.0416666664241347E-2</v>
      </c>
      <c r="S769" s="4">
        <f t="shared" si="89"/>
        <v>42656.489583333328</v>
      </c>
    </row>
    <row r="770" spans="1:19" x14ac:dyDescent="0.35">
      <c r="A770">
        <v>2016</v>
      </c>
      <c r="B770" t="s">
        <v>63</v>
      </c>
      <c r="C770" t="s">
        <v>64</v>
      </c>
      <c r="D770">
        <v>769</v>
      </c>
      <c r="E770" s="4">
        <v>42656.496620370373</v>
      </c>
      <c r="F770">
        <v>9.15</v>
      </c>
      <c r="G770">
        <v>15.08</v>
      </c>
      <c r="H770">
        <v>9.0299999999999994</v>
      </c>
      <c r="I770">
        <v>89.6</v>
      </c>
      <c r="J770">
        <f t="shared" si="90"/>
        <v>0</v>
      </c>
      <c r="K770">
        <f t="shared" si="91"/>
        <v>0</v>
      </c>
      <c r="L770">
        <f t="shared" si="92"/>
        <v>0.01</v>
      </c>
      <c r="M770">
        <f t="shared" si="96"/>
        <v>1</v>
      </c>
      <c r="N770" s="35" t="s">
        <v>65</v>
      </c>
      <c r="O770">
        <f t="shared" si="93"/>
        <v>0</v>
      </c>
      <c r="P770">
        <f t="shared" si="94"/>
        <v>2.9999999999999361E-2</v>
      </c>
      <c r="Q770" t="s">
        <v>69</v>
      </c>
      <c r="R770" s="2">
        <f t="shared" si="95"/>
        <v>1.0416666671517305E-2</v>
      </c>
      <c r="S770" s="4">
        <f t="shared" ref="S770:S833" si="97">MROUND(E770,"0:15")</f>
        <v>42656.5</v>
      </c>
    </row>
    <row r="771" spans="1:19" x14ac:dyDescent="0.35">
      <c r="A771">
        <v>2016</v>
      </c>
      <c r="B771" t="s">
        <v>63</v>
      </c>
      <c r="C771" t="s">
        <v>64</v>
      </c>
      <c r="D771">
        <v>770</v>
      </c>
      <c r="E771" s="4">
        <v>42656.507037037038</v>
      </c>
      <c r="F771">
        <v>9.1199999999999992</v>
      </c>
      <c r="G771">
        <v>15.08</v>
      </c>
      <c r="H771">
        <v>9</v>
      </c>
      <c r="I771">
        <v>89.3</v>
      </c>
      <c r="J771">
        <f t="shared" ref="J771:J834" si="98">IF(G771="",0.5,IF(G771&lt;=0,2,IF(G771&gt;=40,2, IF(AND(G771&gt;0,G771&lt;1),5,IF(AND(G771&gt;35,G771&lt;40),5,IF(O771&gt;=1.5,1.5,0))))))</f>
        <v>0</v>
      </c>
      <c r="K771">
        <f t="shared" ref="K771:K834" si="99">IF(H771="",0.5,IF(H771&lt;=0.1,2,IF(H771&gt;=20,2, IF(AND(H771&gt;0.1,H771&lt;0.2),5,IF(AND(H771&gt;16,H771&lt;20),5,IF(P771&gt;=2,1.5,0))))))</f>
        <v>0</v>
      </c>
      <c r="L771">
        <f t="shared" ref="L771:L834" si="100">IF(A771="",0.5,IF(B771="",0.5,IF(C771="",0.5,IF(E771="",0.5,IF(Q771="Y",0.01,0)))))</f>
        <v>0.01</v>
      </c>
      <c r="M771">
        <f t="shared" si="96"/>
        <v>1</v>
      </c>
      <c r="N771" s="35" t="s">
        <v>65</v>
      </c>
      <c r="O771">
        <f t="shared" ref="O771:O834" si="101">IF(G771="","",ABS(G772-G771))</f>
        <v>0</v>
      </c>
      <c r="P771">
        <f t="shared" ref="P771:P834" si="102">IF(H771="","",ABS(H772-H771))</f>
        <v>1.9999999999999574E-2</v>
      </c>
      <c r="Q771" t="s">
        <v>69</v>
      </c>
      <c r="R771" s="2">
        <f t="shared" ref="R771:R834" si="103">E771-E770</f>
        <v>1.0416666664241347E-2</v>
      </c>
      <c r="S771" s="4">
        <f t="shared" si="97"/>
        <v>42656.510416666664</v>
      </c>
    </row>
    <row r="772" spans="1:19" x14ac:dyDescent="0.35">
      <c r="A772">
        <v>2016</v>
      </c>
      <c r="B772" t="s">
        <v>63</v>
      </c>
      <c r="C772" t="s">
        <v>64</v>
      </c>
      <c r="D772">
        <v>771</v>
      </c>
      <c r="E772" s="4">
        <v>42656.517453703702</v>
      </c>
      <c r="F772">
        <v>9.1</v>
      </c>
      <c r="G772">
        <v>15.08</v>
      </c>
      <c r="H772">
        <v>8.98</v>
      </c>
      <c r="I772">
        <v>89.1</v>
      </c>
      <c r="J772">
        <f t="shared" si="98"/>
        <v>0</v>
      </c>
      <c r="K772">
        <f t="shared" si="99"/>
        <v>0</v>
      </c>
      <c r="L772">
        <f t="shared" si="100"/>
        <v>0.01</v>
      </c>
      <c r="M772">
        <f t="shared" si="96"/>
        <v>1</v>
      </c>
      <c r="N772" s="35" t="s">
        <v>65</v>
      </c>
      <c r="O772">
        <f t="shared" si="101"/>
        <v>0</v>
      </c>
      <c r="P772">
        <f t="shared" si="102"/>
        <v>5.0000000000000711E-2</v>
      </c>
      <c r="Q772" t="s">
        <v>69</v>
      </c>
      <c r="R772" s="2">
        <f t="shared" si="103"/>
        <v>1.0416666664241347E-2</v>
      </c>
      <c r="S772" s="4">
        <f t="shared" si="97"/>
        <v>42656.520833333328</v>
      </c>
    </row>
    <row r="773" spans="1:19" x14ac:dyDescent="0.35">
      <c r="A773">
        <v>2016</v>
      </c>
      <c r="B773" t="s">
        <v>63</v>
      </c>
      <c r="C773" t="s">
        <v>64</v>
      </c>
      <c r="D773">
        <v>772</v>
      </c>
      <c r="E773" s="4">
        <v>42656.527870370373</v>
      </c>
      <c r="F773">
        <v>9.0500000000000007</v>
      </c>
      <c r="G773">
        <v>15.08</v>
      </c>
      <c r="H773">
        <v>8.93</v>
      </c>
      <c r="I773">
        <v>88.6</v>
      </c>
      <c r="J773">
        <f t="shared" si="98"/>
        <v>0</v>
      </c>
      <c r="K773">
        <f t="shared" si="99"/>
        <v>0</v>
      </c>
      <c r="L773">
        <f t="shared" si="100"/>
        <v>0.01</v>
      </c>
      <c r="M773">
        <f t="shared" si="96"/>
        <v>1</v>
      </c>
      <c r="N773" s="35" t="s">
        <v>65</v>
      </c>
      <c r="O773">
        <f t="shared" si="101"/>
        <v>0</v>
      </c>
      <c r="P773">
        <f t="shared" si="102"/>
        <v>0</v>
      </c>
      <c r="Q773" t="s">
        <v>69</v>
      </c>
      <c r="R773" s="2">
        <f t="shared" si="103"/>
        <v>1.0416666671517305E-2</v>
      </c>
      <c r="S773" s="4">
        <f t="shared" si="97"/>
        <v>42656.53125</v>
      </c>
    </row>
    <row r="774" spans="1:19" x14ac:dyDescent="0.35">
      <c r="A774">
        <v>2016</v>
      </c>
      <c r="B774" t="s">
        <v>63</v>
      </c>
      <c r="C774" t="s">
        <v>64</v>
      </c>
      <c r="D774">
        <v>773</v>
      </c>
      <c r="E774" s="4">
        <v>42656.538287037038</v>
      </c>
      <c r="F774">
        <v>9.0500000000000007</v>
      </c>
      <c r="G774">
        <v>15.08</v>
      </c>
      <c r="H774">
        <v>8.93</v>
      </c>
      <c r="I774">
        <v>88.6</v>
      </c>
      <c r="J774">
        <f t="shared" si="98"/>
        <v>0</v>
      </c>
      <c r="K774">
        <f t="shared" si="99"/>
        <v>0</v>
      </c>
      <c r="L774">
        <f t="shared" si="100"/>
        <v>0.01</v>
      </c>
      <c r="M774">
        <f t="shared" si="96"/>
        <v>1</v>
      </c>
      <c r="N774" s="35" t="s">
        <v>65</v>
      </c>
      <c r="O774">
        <f t="shared" si="101"/>
        <v>1.9999999999999574E-2</v>
      </c>
      <c r="P774">
        <f t="shared" si="102"/>
        <v>1.9999999999999574E-2</v>
      </c>
      <c r="Q774" t="s">
        <v>69</v>
      </c>
      <c r="R774" s="2">
        <f t="shared" si="103"/>
        <v>1.0416666664241347E-2</v>
      </c>
      <c r="S774" s="4">
        <f t="shared" si="97"/>
        <v>42656.541666666664</v>
      </c>
    </row>
    <row r="775" spans="1:19" x14ac:dyDescent="0.35">
      <c r="A775">
        <v>2016</v>
      </c>
      <c r="B775" t="s">
        <v>63</v>
      </c>
      <c r="C775" t="s">
        <v>64</v>
      </c>
      <c r="D775">
        <v>774</v>
      </c>
      <c r="E775" s="4">
        <v>42656.548703703702</v>
      </c>
      <c r="F775">
        <v>9.07</v>
      </c>
      <c r="G775">
        <v>15.1</v>
      </c>
      <c r="H775">
        <v>8.9499999999999993</v>
      </c>
      <c r="I775">
        <v>88.8</v>
      </c>
      <c r="J775">
        <f t="shared" si="98"/>
        <v>0</v>
      </c>
      <c r="K775">
        <f t="shared" si="99"/>
        <v>0</v>
      </c>
      <c r="L775">
        <f t="shared" si="100"/>
        <v>0.01</v>
      </c>
      <c r="M775">
        <f t="shared" si="96"/>
        <v>1</v>
      </c>
      <c r="N775" s="35" t="s">
        <v>65</v>
      </c>
      <c r="O775">
        <f t="shared" si="101"/>
        <v>0</v>
      </c>
      <c r="P775">
        <f t="shared" si="102"/>
        <v>7.0000000000000284E-2</v>
      </c>
      <c r="Q775" t="s">
        <v>69</v>
      </c>
      <c r="R775" s="2">
        <f t="shared" si="103"/>
        <v>1.0416666664241347E-2</v>
      </c>
      <c r="S775" s="4">
        <f t="shared" si="97"/>
        <v>42656.552083333328</v>
      </c>
    </row>
    <row r="776" spans="1:19" x14ac:dyDescent="0.35">
      <c r="A776">
        <v>2016</v>
      </c>
      <c r="B776" t="s">
        <v>63</v>
      </c>
      <c r="C776" t="s">
        <v>64</v>
      </c>
      <c r="D776">
        <v>775</v>
      </c>
      <c r="E776" s="4">
        <v>42656.559120370373</v>
      </c>
      <c r="F776">
        <v>9.14</v>
      </c>
      <c r="G776">
        <v>15.1</v>
      </c>
      <c r="H776">
        <v>9.02</v>
      </c>
      <c r="I776">
        <v>89.5</v>
      </c>
      <c r="J776">
        <f t="shared" si="98"/>
        <v>0</v>
      </c>
      <c r="K776">
        <f t="shared" si="99"/>
        <v>0</v>
      </c>
      <c r="L776">
        <f t="shared" si="100"/>
        <v>0.01</v>
      </c>
      <c r="M776">
        <f t="shared" si="96"/>
        <v>1</v>
      </c>
      <c r="N776" s="35" t="s">
        <v>65</v>
      </c>
      <c r="O776">
        <f t="shared" si="101"/>
        <v>1.9999999999999574E-2</v>
      </c>
      <c r="P776">
        <f t="shared" si="102"/>
        <v>9.9999999999997868E-3</v>
      </c>
      <c r="Q776" t="s">
        <v>69</v>
      </c>
      <c r="R776" s="2">
        <f t="shared" si="103"/>
        <v>1.0416666671517305E-2</v>
      </c>
      <c r="S776" s="4">
        <f t="shared" si="97"/>
        <v>42656.5625</v>
      </c>
    </row>
    <row r="777" spans="1:19" x14ac:dyDescent="0.35">
      <c r="A777">
        <v>2016</v>
      </c>
      <c r="B777" t="s">
        <v>63</v>
      </c>
      <c r="C777" t="s">
        <v>64</v>
      </c>
      <c r="D777">
        <v>776</v>
      </c>
      <c r="E777" s="4">
        <v>42656.569537037038</v>
      </c>
      <c r="F777">
        <v>9.15</v>
      </c>
      <c r="G777">
        <v>15.12</v>
      </c>
      <c r="H777">
        <v>9.0299999999999994</v>
      </c>
      <c r="I777">
        <v>89.7</v>
      </c>
      <c r="J777">
        <f t="shared" si="98"/>
        <v>0</v>
      </c>
      <c r="K777">
        <f t="shared" si="99"/>
        <v>0</v>
      </c>
      <c r="L777">
        <f t="shared" si="100"/>
        <v>0.01</v>
      </c>
      <c r="M777">
        <f t="shared" si="96"/>
        <v>1</v>
      </c>
      <c r="N777" s="35" t="s">
        <v>65</v>
      </c>
      <c r="O777">
        <f t="shared" si="101"/>
        <v>0</v>
      </c>
      <c r="P777">
        <f t="shared" si="102"/>
        <v>9.9999999999997868E-3</v>
      </c>
      <c r="Q777" t="s">
        <v>69</v>
      </c>
      <c r="R777" s="2">
        <f t="shared" si="103"/>
        <v>1.0416666664241347E-2</v>
      </c>
      <c r="S777" s="4">
        <f t="shared" si="97"/>
        <v>42656.572916666664</v>
      </c>
    </row>
    <row r="778" spans="1:19" x14ac:dyDescent="0.35">
      <c r="A778">
        <v>2016</v>
      </c>
      <c r="B778" t="s">
        <v>63</v>
      </c>
      <c r="C778" t="s">
        <v>64</v>
      </c>
      <c r="D778">
        <v>777</v>
      </c>
      <c r="E778" s="4">
        <v>42656.579953703702</v>
      </c>
      <c r="F778">
        <v>9.16</v>
      </c>
      <c r="G778">
        <v>15.12</v>
      </c>
      <c r="H778">
        <v>9.0399999999999991</v>
      </c>
      <c r="I778">
        <v>89.8</v>
      </c>
      <c r="J778">
        <f t="shared" si="98"/>
        <v>0</v>
      </c>
      <c r="K778">
        <f t="shared" si="99"/>
        <v>0</v>
      </c>
      <c r="L778">
        <f t="shared" si="100"/>
        <v>0.01</v>
      </c>
      <c r="M778">
        <f t="shared" si="96"/>
        <v>1</v>
      </c>
      <c r="N778" s="35" t="s">
        <v>65</v>
      </c>
      <c r="O778">
        <f t="shared" si="101"/>
        <v>0</v>
      </c>
      <c r="P778">
        <f t="shared" si="102"/>
        <v>4.9999999999998934E-2</v>
      </c>
      <c r="Q778" t="s">
        <v>69</v>
      </c>
      <c r="R778" s="2">
        <f t="shared" si="103"/>
        <v>1.0416666664241347E-2</v>
      </c>
      <c r="S778" s="4">
        <f t="shared" si="97"/>
        <v>42656.583333333328</v>
      </c>
    </row>
    <row r="779" spans="1:19" x14ac:dyDescent="0.35">
      <c r="A779">
        <v>2016</v>
      </c>
      <c r="B779" t="s">
        <v>63</v>
      </c>
      <c r="C779" t="s">
        <v>64</v>
      </c>
      <c r="D779">
        <v>778</v>
      </c>
      <c r="E779" s="4">
        <v>42656.590370370373</v>
      </c>
      <c r="F779">
        <v>9.11</v>
      </c>
      <c r="G779">
        <v>15.12</v>
      </c>
      <c r="H779">
        <v>8.99</v>
      </c>
      <c r="I779">
        <v>89.3</v>
      </c>
      <c r="J779">
        <f t="shared" si="98"/>
        <v>0</v>
      </c>
      <c r="K779">
        <f t="shared" si="99"/>
        <v>0</v>
      </c>
      <c r="L779">
        <f t="shared" si="100"/>
        <v>0.01</v>
      </c>
      <c r="M779">
        <f t="shared" si="96"/>
        <v>1</v>
      </c>
      <c r="N779" s="35" t="s">
        <v>65</v>
      </c>
      <c r="O779">
        <f t="shared" si="101"/>
        <v>2.000000000000135E-2</v>
      </c>
      <c r="P779">
        <f t="shared" si="102"/>
        <v>2.9999999999999361E-2</v>
      </c>
      <c r="Q779" t="s">
        <v>69</v>
      </c>
      <c r="R779" s="2">
        <f t="shared" si="103"/>
        <v>1.0416666671517305E-2</v>
      </c>
      <c r="S779" s="4">
        <f t="shared" si="97"/>
        <v>42656.59375</v>
      </c>
    </row>
    <row r="780" spans="1:19" x14ac:dyDescent="0.35">
      <c r="A780">
        <v>2016</v>
      </c>
      <c r="B780" t="s">
        <v>63</v>
      </c>
      <c r="C780" t="s">
        <v>64</v>
      </c>
      <c r="D780">
        <v>779</v>
      </c>
      <c r="E780" s="4">
        <v>42656.600787037038</v>
      </c>
      <c r="F780">
        <v>9.14</v>
      </c>
      <c r="G780">
        <v>15.14</v>
      </c>
      <c r="H780">
        <v>9.02</v>
      </c>
      <c r="I780">
        <v>89.6</v>
      </c>
      <c r="J780">
        <f t="shared" si="98"/>
        <v>0</v>
      </c>
      <c r="K780">
        <f t="shared" si="99"/>
        <v>0</v>
      </c>
      <c r="L780">
        <f t="shared" si="100"/>
        <v>0.01</v>
      </c>
      <c r="M780">
        <f t="shared" si="96"/>
        <v>1</v>
      </c>
      <c r="N780" s="35" t="s">
        <v>65</v>
      </c>
      <c r="O780">
        <f t="shared" si="101"/>
        <v>3.9999999999999147E-2</v>
      </c>
      <c r="P780">
        <f t="shared" si="102"/>
        <v>0.11000000000000121</v>
      </c>
      <c r="Q780" t="s">
        <v>69</v>
      </c>
      <c r="R780" s="2">
        <f t="shared" si="103"/>
        <v>1.0416666664241347E-2</v>
      </c>
      <c r="S780" s="4">
        <f t="shared" si="97"/>
        <v>42656.604166666664</v>
      </c>
    </row>
    <row r="781" spans="1:19" x14ac:dyDescent="0.35">
      <c r="A781">
        <v>2016</v>
      </c>
      <c r="B781" t="s">
        <v>63</v>
      </c>
      <c r="C781" t="s">
        <v>64</v>
      </c>
      <c r="D781">
        <v>780</v>
      </c>
      <c r="E781" s="4">
        <v>42656.611203703702</v>
      </c>
      <c r="F781">
        <v>9.25</v>
      </c>
      <c r="G781">
        <v>15.18</v>
      </c>
      <c r="H781">
        <v>9.1300000000000008</v>
      </c>
      <c r="I781">
        <v>90.8</v>
      </c>
      <c r="J781">
        <f t="shared" si="98"/>
        <v>0</v>
      </c>
      <c r="K781">
        <f t="shared" si="99"/>
        <v>0</v>
      </c>
      <c r="L781">
        <f t="shared" si="100"/>
        <v>0.01</v>
      </c>
      <c r="M781">
        <f t="shared" si="96"/>
        <v>1</v>
      </c>
      <c r="N781" s="35" t="s">
        <v>65</v>
      </c>
      <c r="O781">
        <f t="shared" si="101"/>
        <v>4.0000000000000924E-2</v>
      </c>
      <c r="P781">
        <f t="shared" si="102"/>
        <v>3.0000000000001137E-2</v>
      </c>
      <c r="Q781" t="s">
        <v>69</v>
      </c>
      <c r="R781" s="2">
        <f t="shared" si="103"/>
        <v>1.0416666664241347E-2</v>
      </c>
      <c r="S781" s="4">
        <f t="shared" si="97"/>
        <v>42656.614583333328</v>
      </c>
    </row>
    <row r="782" spans="1:19" x14ac:dyDescent="0.35">
      <c r="A782">
        <v>2016</v>
      </c>
      <c r="B782" t="s">
        <v>63</v>
      </c>
      <c r="C782" t="s">
        <v>64</v>
      </c>
      <c r="D782">
        <v>781</v>
      </c>
      <c r="E782" s="4">
        <v>42656.621620370373</v>
      </c>
      <c r="F782">
        <v>9.2200000000000006</v>
      </c>
      <c r="G782">
        <v>15.22</v>
      </c>
      <c r="H782">
        <v>9.1</v>
      </c>
      <c r="I782">
        <v>90.5</v>
      </c>
      <c r="J782">
        <f t="shared" si="98"/>
        <v>0</v>
      </c>
      <c r="K782">
        <f t="shared" si="99"/>
        <v>0</v>
      </c>
      <c r="L782">
        <f t="shared" si="100"/>
        <v>0.01</v>
      </c>
      <c r="M782">
        <f t="shared" si="96"/>
        <v>1</v>
      </c>
      <c r="N782" s="35" t="s">
        <v>65</v>
      </c>
      <c r="O782">
        <f t="shared" si="101"/>
        <v>1.9999999999999574E-2</v>
      </c>
      <c r="P782">
        <f t="shared" si="102"/>
        <v>1.9999999999999574E-2</v>
      </c>
      <c r="Q782" t="s">
        <v>69</v>
      </c>
      <c r="R782" s="2">
        <f t="shared" si="103"/>
        <v>1.0416666671517305E-2</v>
      </c>
      <c r="S782" s="4">
        <f t="shared" si="97"/>
        <v>42656.625</v>
      </c>
    </row>
    <row r="783" spans="1:19" x14ac:dyDescent="0.35">
      <c r="A783">
        <v>2016</v>
      </c>
      <c r="B783" t="s">
        <v>63</v>
      </c>
      <c r="C783" t="s">
        <v>64</v>
      </c>
      <c r="D783">
        <v>782</v>
      </c>
      <c r="E783" s="4">
        <v>42656.632037037038</v>
      </c>
      <c r="F783">
        <v>9.1999999999999993</v>
      </c>
      <c r="G783">
        <v>15.24</v>
      </c>
      <c r="H783">
        <v>9.08</v>
      </c>
      <c r="I783">
        <v>90.4</v>
      </c>
      <c r="J783">
        <f t="shared" si="98"/>
        <v>0</v>
      </c>
      <c r="K783">
        <f t="shared" si="99"/>
        <v>0</v>
      </c>
      <c r="L783">
        <f t="shared" si="100"/>
        <v>0.01</v>
      </c>
      <c r="M783">
        <f t="shared" si="96"/>
        <v>1</v>
      </c>
      <c r="N783" s="35" t="s">
        <v>65</v>
      </c>
      <c r="O783">
        <f t="shared" si="101"/>
        <v>1.9999999999999574E-2</v>
      </c>
      <c r="P783">
        <f t="shared" si="102"/>
        <v>4.0000000000000924E-2</v>
      </c>
      <c r="Q783" t="s">
        <v>69</v>
      </c>
      <c r="R783" s="2">
        <f t="shared" si="103"/>
        <v>1.0416666664241347E-2</v>
      </c>
      <c r="S783" s="4">
        <f t="shared" si="97"/>
        <v>42656.635416666664</v>
      </c>
    </row>
    <row r="784" spans="1:19" x14ac:dyDescent="0.35">
      <c r="A784">
        <v>2016</v>
      </c>
      <c r="B784" t="s">
        <v>63</v>
      </c>
      <c r="C784" t="s">
        <v>64</v>
      </c>
      <c r="D784">
        <v>783</v>
      </c>
      <c r="E784" s="4">
        <v>42656.642453703702</v>
      </c>
      <c r="F784">
        <v>9.16</v>
      </c>
      <c r="G784">
        <v>15.22</v>
      </c>
      <c r="H784">
        <v>9.0399999999999991</v>
      </c>
      <c r="I784">
        <v>89.9</v>
      </c>
      <c r="J784">
        <f t="shared" si="98"/>
        <v>0</v>
      </c>
      <c r="K784">
        <f t="shared" si="99"/>
        <v>0</v>
      </c>
      <c r="L784">
        <f t="shared" si="100"/>
        <v>0.01</v>
      </c>
      <c r="M784">
        <f t="shared" si="96"/>
        <v>1</v>
      </c>
      <c r="N784" s="35" t="s">
        <v>65</v>
      </c>
      <c r="O784">
        <f t="shared" si="101"/>
        <v>2.000000000000135E-2</v>
      </c>
      <c r="P784">
        <f t="shared" si="102"/>
        <v>3.9999999999999147E-2</v>
      </c>
      <c r="Q784" t="s">
        <v>69</v>
      </c>
      <c r="R784" s="2">
        <f t="shared" si="103"/>
        <v>1.0416666664241347E-2</v>
      </c>
      <c r="S784" s="4">
        <f t="shared" si="97"/>
        <v>42656.645833333328</v>
      </c>
    </row>
    <row r="785" spans="1:19" x14ac:dyDescent="0.35">
      <c r="A785">
        <v>2016</v>
      </c>
      <c r="B785" t="s">
        <v>63</v>
      </c>
      <c r="C785" t="s">
        <v>64</v>
      </c>
      <c r="D785">
        <v>784</v>
      </c>
      <c r="E785" s="4">
        <v>42656.652870370373</v>
      </c>
      <c r="F785">
        <v>9.1199999999999992</v>
      </c>
      <c r="G785">
        <v>15.2</v>
      </c>
      <c r="H785">
        <v>9</v>
      </c>
      <c r="I785">
        <v>89.5</v>
      </c>
      <c r="J785">
        <f t="shared" si="98"/>
        <v>0</v>
      </c>
      <c r="K785">
        <f t="shared" si="99"/>
        <v>0</v>
      </c>
      <c r="L785">
        <f t="shared" si="100"/>
        <v>0.01</v>
      </c>
      <c r="M785">
        <f t="shared" si="96"/>
        <v>1</v>
      </c>
      <c r="N785" s="35" t="s">
        <v>65</v>
      </c>
      <c r="O785">
        <f t="shared" si="101"/>
        <v>1.9999999999999574E-2</v>
      </c>
      <c r="P785">
        <f t="shared" si="102"/>
        <v>1.9999999999999574E-2</v>
      </c>
      <c r="Q785" t="s">
        <v>69</v>
      </c>
      <c r="R785" s="2">
        <f t="shared" si="103"/>
        <v>1.0416666671517305E-2</v>
      </c>
      <c r="S785" s="4">
        <f t="shared" si="97"/>
        <v>42656.65625</v>
      </c>
    </row>
    <row r="786" spans="1:19" x14ac:dyDescent="0.35">
      <c r="A786">
        <v>2016</v>
      </c>
      <c r="B786" t="s">
        <v>63</v>
      </c>
      <c r="C786" t="s">
        <v>64</v>
      </c>
      <c r="D786">
        <v>785</v>
      </c>
      <c r="E786" s="4">
        <v>42656.663287037038</v>
      </c>
      <c r="F786">
        <v>9.1</v>
      </c>
      <c r="G786">
        <v>15.18</v>
      </c>
      <c r="H786">
        <v>8.98</v>
      </c>
      <c r="I786">
        <v>89.3</v>
      </c>
      <c r="J786">
        <f t="shared" si="98"/>
        <v>0</v>
      </c>
      <c r="K786">
        <f t="shared" si="99"/>
        <v>0</v>
      </c>
      <c r="L786">
        <f t="shared" si="100"/>
        <v>0.01</v>
      </c>
      <c r="M786">
        <f t="shared" si="96"/>
        <v>1</v>
      </c>
      <c r="N786" s="35" t="s">
        <v>65</v>
      </c>
      <c r="O786">
        <f t="shared" si="101"/>
        <v>0</v>
      </c>
      <c r="P786">
        <f t="shared" si="102"/>
        <v>8.0000000000000071E-2</v>
      </c>
      <c r="Q786" t="s">
        <v>69</v>
      </c>
      <c r="R786" s="2">
        <f t="shared" si="103"/>
        <v>1.0416666664241347E-2</v>
      </c>
      <c r="S786" s="4">
        <f t="shared" si="97"/>
        <v>42656.666666666664</v>
      </c>
    </row>
    <row r="787" spans="1:19" x14ac:dyDescent="0.35">
      <c r="A787">
        <v>2016</v>
      </c>
      <c r="B787" t="s">
        <v>63</v>
      </c>
      <c r="C787" t="s">
        <v>64</v>
      </c>
      <c r="D787">
        <v>786</v>
      </c>
      <c r="E787" s="4">
        <v>42656.673703703702</v>
      </c>
      <c r="F787">
        <v>9.02</v>
      </c>
      <c r="G787">
        <v>15.18</v>
      </c>
      <c r="H787">
        <v>8.9</v>
      </c>
      <c r="I787">
        <v>88.5</v>
      </c>
      <c r="J787">
        <f t="shared" si="98"/>
        <v>0</v>
      </c>
      <c r="K787">
        <f t="shared" si="99"/>
        <v>0</v>
      </c>
      <c r="L787">
        <f t="shared" si="100"/>
        <v>0.01</v>
      </c>
      <c r="M787">
        <f t="shared" si="96"/>
        <v>1</v>
      </c>
      <c r="N787" s="35" t="s">
        <v>65</v>
      </c>
      <c r="O787">
        <f t="shared" si="101"/>
        <v>0</v>
      </c>
      <c r="P787">
        <f t="shared" si="102"/>
        <v>4.9999999999998934E-2</v>
      </c>
      <c r="Q787" t="s">
        <v>69</v>
      </c>
      <c r="R787" s="2">
        <f t="shared" si="103"/>
        <v>1.0416666664241347E-2</v>
      </c>
      <c r="S787" s="4">
        <f t="shared" si="97"/>
        <v>42656.677083333328</v>
      </c>
    </row>
    <row r="788" spans="1:19" x14ac:dyDescent="0.35">
      <c r="A788">
        <v>2016</v>
      </c>
      <c r="B788" t="s">
        <v>63</v>
      </c>
      <c r="C788" t="s">
        <v>64</v>
      </c>
      <c r="D788">
        <v>787</v>
      </c>
      <c r="E788" s="4">
        <v>42656.684120370373</v>
      </c>
      <c r="F788">
        <v>9.07</v>
      </c>
      <c r="G788">
        <v>15.18</v>
      </c>
      <c r="H788">
        <v>8.9499999999999993</v>
      </c>
      <c r="I788">
        <v>89</v>
      </c>
      <c r="J788">
        <f t="shared" si="98"/>
        <v>0</v>
      </c>
      <c r="K788">
        <f t="shared" si="99"/>
        <v>0</v>
      </c>
      <c r="L788">
        <f t="shared" si="100"/>
        <v>0.01</v>
      </c>
      <c r="M788">
        <f t="shared" si="96"/>
        <v>1</v>
      </c>
      <c r="N788" s="35" t="s">
        <v>65</v>
      </c>
      <c r="O788">
        <f t="shared" si="101"/>
        <v>1.9999999999999574E-2</v>
      </c>
      <c r="P788">
        <f t="shared" si="102"/>
        <v>2.000000000000135E-2</v>
      </c>
      <c r="Q788" t="s">
        <v>69</v>
      </c>
      <c r="R788" s="2">
        <f t="shared" si="103"/>
        <v>1.0416666671517305E-2</v>
      </c>
      <c r="S788" s="4">
        <f t="shared" si="97"/>
        <v>42656.6875</v>
      </c>
    </row>
    <row r="789" spans="1:19" x14ac:dyDescent="0.35">
      <c r="A789">
        <v>2016</v>
      </c>
      <c r="B789" t="s">
        <v>63</v>
      </c>
      <c r="C789" t="s">
        <v>64</v>
      </c>
      <c r="D789">
        <v>788</v>
      </c>
      <c r="E789" s="4">
        <v>42656.694537037038</v>
      </c>
      <c r="F789">
        <v>9.09</v>
      </c>
      <c r="G789">
        <v>15.2</v>
      </c>
      <c r="H789">
        <v>8.9700000000000006</v>
      </c>
      <c r="I789">
        <v>89.2</v>
      </c>
      <c r="J789">
        <f t="shared" si="98"/>
        <v>0</v>
      </c>
      <c r="K789">
        <f t="shared" si="99"/>
        <v>0</v>
      </c>
      <c r="L789">
        <f t="shared" si="100"/>
        <v>0.01</v>
      </c>
      <c r="M789">
        <f t="shared" si="96"/>
        <v>1</v>
      </c>
      <c r="N789" s="35" t="s">
        <v>65</v>
      </c>
      <c r="O789">
        <f t="shared" si="101"/>
        <v>0</v>
      </c>
      <c r="P789">
        <f t="shared" si="102"/>
        <v>3.9999999999999147E-2</v>
      </c>
      <c r="Q789" t="s">
        <v>69</v>
      </c>
      <c r="R789" s="2">
        <f t="shared" si="103"/>
        <v>1.0416666664241347E-2</v>
      </c>
      <c r="S789" s="4">
        <f t="shared" si="97"/>
        <v>42656.697916666664</v>
      </c>
    </row>
    <row r="790" spans="1:19" x14ac:dyDescent="0.35">
      <c r="A790">
        <v>2016</v>
      </c>
      <c r="B790" t="s">
        <v>63</v>
      </c>
      <c r="C790" t="s">
        <v>64</v>
      </c>
      <c r="D790">
        <v>789</v>
      </c>
      <c r="E790" s="4">
        <v>42656.704953703702</v>
      </c>
      <c r="F790">
        <v>9.1300000000000008</v>
      </c>
      <c r="G790">
        <v>15.2</v>
      </c>
      <c r="H790">
        <v>9.01</v>
      </c>
      <c r="I790">
        <v>89.6</v>
      </c>
      <c r="J790">
        <f t="shared" si="98"/>
        <v>0</v>
      </c>
      <c r="K790">
        <f t="shared" si="99"/>
        <v>0</v>
      </c>
      <c r="L790">
        <f t="shared" si="100"/>
        <v>0.01</v>
      </c>
      <c r="M790">
        <f t="shared" si="96"/>
        <v>1</v>
      </c>
      <c r="N790" s="35" t="s">
        <v>65</v>
      </c>
      <c r="O790">
        <f t="shared" si="101"/>
        <v>2.000000000000135E-2</v>
      </c>
      <c r="P790">
        <f t="shared" si="102"/>
        <v>1.9999999999999574E-2</v>
      </c>
      <c r="Q790" t="s">
        <v>69</v>
      </c>
      <c r="R790" s="2">
        <f t="shared" si="103"/>
        <v>1.0416666664241347E-2</v>
      </c>
      <c r="S790" s="4">
        <f t="shared" si="97"/>
        <v>42656.708333333328</v>
      </c>
    </row>
    <row r="791" spans="1:19" x14ac:dyDescent="0.35">
      <c r="A791">
        <v>2016</v>
      </c>
      <c r="B791" t="s">
        <v>63</v>
      </c>
      <c r="C791" t="s">
        <v>64</v>
      </c>
      <c r="D791">
        <v>790</v>
      </c>
      <c r="E791" s="4">
        <v>42656.715370370373</v>
      </c>
      <c r="F791">
        <v>9.11</v>
      </c>
      <c r="G791">
        <v>15.22</v>
      </c>
      <c r="H791">
        <v>8.99</v>
      </c>
      <c r="I791">
        <v>89.5</v>
      </c>
      <c r="J791">
        <f t="shared" si="98"/>
        <v>0</v>
      </c>
      <c r="K791">
        <f t="shared" si="99"/>
        <v>0</v>
      </c>
      <c r="L791">
        <f t="shared" si="100"/>
        <v>0.01</v>
      </c>
      <c r="M791">
        <f t="shared" si="96"/>
        <v>1</v>
      </c>
      <c r="N791" s="35" t="s">
        <v>65</v>
      </c>
      <c r="O791">
        <f t="shared" si="101"/>
        <v>0</v>
      </c>
      <c r="P791">
        <f t="shared" si="102"/>
        <v>1.9999999999999574E-2</v>
      </c>
      <c r="Q791" t="s">
        <v>69</v>
      </c>
      <c r="R791" s="2">
        <f t="shared" si="103"/>
        <v>1.0416666671517305E-2</v>
      </c>
      <c r="S791" s="4">
        <f t="shared" si="97"/>
        <v>42656.71875</v>
      </c>
    </row>
    <row r="792" spans="1:19" x14ac:dyDescent="0.35">
      <c r="A792">
        <v>2016</v>
      </c>
      <c r="B792" t="s">
        <v>63</v>
      </c>
      <c r="C792" t="s">
        <v>64</v>
      </c>
      <c r="D792">
        <v>791</v>
      </c>
      <c r="E792" s="4">
        <v>42656.725787037038</v>
      </c>
      <c r="F792">
        <v>9.1300000000000008</v>
      </c>
      <c r="G792">
        <v>15.22</v>
      </c>
      <c r="H792">
        <v>9.01</v>
      </c>
      <c r="I792">
        <v>89.7</v>
      </c>
      <c r="J792">
        <f t="shared" si="98"/>
        <v>0</v>
      </c>
      <c r="K792">
        <f t="shared" si="99"/>
        <v>0</v>
      </c>
      <c r="L792">
        <f t="shared" si="100"/>
        <v>0.01</v>
      </c>
      <c r="M792">
        <f t="shared" si="96"/>
        <v>1</v>
      </c>
      <c r="N792" s="35" t="s">
        <v>65</v>
      </c>
      <c r="O792">
        <f t="shared" si="101"/>
        <v>0</v>
      </c>
      <c r="P792">
        <f t="shared" si="102"/>
        <v>1.9999999999999574E-2</v>
      </c>
      <c r="Q792" t="s">
        <v>69</v>
      </c>
      <c r="R792" s="2">
        <f t="shared" si="103"/>
        <v>1.0416666664241347E-2</v>
      </c>
      <c r="S792" s="4">
        <f t="shared" si="97"/>
        <v>42656.729166666664</v>
      </c>
    </row>
    <row r="793" spans="1:19" x14ac:dyDescent="0.35">
      <c r="A793">
        <v>2016</v>
      </c>
      <c r="B793" t="s">
        <v>63</v>
      </c>
      <c r="C793" t="s">
        <v>64</v>
      </c>
      <c r="D793">
        <v>792</v>
      </c>
      <c r="E793" s="4">
        <v>42656.736203703702</v>
      </c>
      <c r="F793">
        <v>9.11</v>
      </c>
      <c r="G793">
        <v>15.22</v>
      </c>
      <c r="H793">
        <v>8.99</v>
      </c>
      <c r="I793">
        <v>89.5</v>
      </c>
      <c r="J793">
        <f t="shared" si="98"/>
        <v>0</v>
      </c>
      <c r="K793">
        <f t="shared" si="99"/>
        <v>0</v>
      </c>
      <c r="L793">
        <f t="shared" si="100"/>
        <v>0.01</v>
      </c>
      <c r="M793">
        <f t="shared" si="96"/>
        <v>1</v>
      </c>
      <c r="N793" s="35" t="s">
        <v>65</v>
      </c>
      <c r="O793">
        <f t="shared" si="101"/>
        <v>2.000000000000135E-2</v>
      </c>
      <c r="P793">
        <f t="shared" si="102"/>
        <v>1.9999999999999574E-2</v>
      </c>
      <c r="Q793" t="s">
        <v>69</v>
      </c>
      <c r="R793" s="2">
        <f t="shared" si="103"/>
        <v>1.0416666664241347E-2</v>
      </c>
      <c r="S793" s="4">
        <f t="shared" si="97"/>
        <v>42656.739583333328</v>
      </c>
    </row>
    <row r="794" spans="1:19" x14ac:dyDescent="0.35">
      <c r="A794">
        <v>2016</v>
      </c>
      <c r="B794" t="s">
        <v>63</v>
      </c>
      <c r="C794" t="s">
        <v>64</v>
      </c>
      <c r="D794">
        <v>793</v>
      </c>
      <c r="E794" s="4">
        <v>42656.746620370373</v>
      </c>
      <c r="F794">
        <v>9.09</v>
      </c>
      <c r="G794">
        <v>15.2</v>
      </c>
      <c r="H794">
        <v>8.9700000000000006</v>
      </c>
      <c r="I794">
        <v>89.2</v>
      </c>
      <c r="J794">
        <f t="shared" si="98"/>
        <v>0</v>
      </c>
      <c r="K794">
        <f t="shared" si="99"/>
        <v>0</v>
      </c>
      <c r="L794">
        <f t="shared" si="100"/>
        <v>0.01</v>
      </c>
      <c r="M794">
        <f t="shared" si="96"/>
        <v>1</v>
      </c>
      <c r="N794" s="35" t="s">
        <v>65</v>
      </c>
      <c r="O794">
        <f t="shared" si="101"/>
        <v>1.9999999999999574E-2</v>
      </c>
      <c r="P794">
        <f t="shared" si="102"/>
        <v>8.0000000000000071E-2</v>
      </c>
      <c r="Q794" t="s">
        <v>69</v>
      </c>
      <c r="R794" s="2">
        <f t="shared" si="103"/>
        <v>1.0416666671517305E-2</v>
      </c>
      <c r="S794" s="4">
        <f t="shared" si="97"/>
        <v>42656.75</v>
      </c>
    </row>
    <row r="795" spans="1:19" x14ac:dyDescent="0.35">
      <c r="A795">
        <v>2016</v>
      </c>
      <c r="B795" t="s">
        <v>63</v>
      </c>
      <c r="C795" t="s">
        <v>64</v>
      </c>
      <c r="D795">
        <v>794</v>
      </c>
      <c r="E795" s="4">
        <v>42656.757037037038</v>
      </c>
      <c r="F795">
        <v>9.01</v>
      </c>
      <c r="G795">
        <v>15.18</v>
      </c>
      <c r="H795">
        <v>8.89</v>
      </c>
      <c r="I795">
        <v>88.4</v>
      </c>
      <c r="J795">
        <f t="shared" si="98"/>
        <v>0</v>
      </c>
      <c r="K795">
        <f t="shared" si="99"/>
        <v>0</v>
      </c>
      <c r="L795">
        <f t="shared" si="100"/>
        <v>0.01</v>
      </c>
      <c r="M795">
        <f t="shared" si="96"/>
        <v>1</v>
      </c>
      <c r="N795" s="35" t="s">
        <v>65</v>
      </c>
      <c r="O795">
        <f t="shared" si="101"/>
        <v>3.9999999999999147E-2</v>
      </c>
      <c r="P795">
        <f t="shared" si="102"/>
        <v>6.0000000000000497E-2</v>
      </c>
      <c r="Q795" t="s">
        <v>69</v>
      </c>
      <c r="R795" s="2">
        <f t="shared" si="103"/>
        <v>1.0416666664241347E-2</v>
      </c>
      <c r="S795" s="4">
        <f t="shared" si="97"/>
        <v>42656.760416666664</v>
      </c>
    </row>
    <row r="796" spans="1:19" x14ac:dyDescent="0.35">
      <c r="A796">
        <v>2016</v>
      </c>
      <c r="B796" t="s">
        <v>63</v>
      </c>
      <c r="C796" t="s">
        <v>64</v>
      </c>
      <c r="D796">
        <v>795</v>
      </c>
      <c r="E796" s="4">
        <v>42656.767453703702</v>
      </c>
      <c r="F796">
        <v>8.9499999999999993</v>
      </c>
      <c r="G796">
        <v>15.14</v>
      </c>
      <c r="H796">
        <v>8.83</v>
      </c>
      <c r="I796">
        <v>87.7</v>
      </c>
      <c r="J796">
        <f t="shared" si="98"/>
        <v>0</v>
      </c>
      <c r="K796">
        <f t="shared" si="99"/>
        <v>0</v>
      </c>
      <c r="L796">
        <f t="shared" si="100"/>
        <v>0.01</v>
      </c>
      <c r="M796">
        <f t="shared" si="96"/>
        <v>1</v>
      </c>
      <c r="N796" s="35" t="s">
        <v>65</v>
      </c>
      <c r="O796">
        <f t="shared" si="101"/>
        <v>4.0000000000000924E-2</v>
      </c>
      <c r="P796">
        <f t="shared" si="102"/>
        <v>6.0000000000000497E-2</v>
      </c>
      <c r="Q796" t="s">
        <v>69</v>
      </c>
      <c r="R796" s="2">
        <f t="shared" si="103"/>
        <v>1.0416666664241347E-2</v>
      </c>
      <c r="S796" s="4">
        <f t="shared" si="97"/>
        <v>42656.770833333328</v>
      </c>
    </row>
    <row r="797" spans="1:19" x14ac:dyDescent="0.35">
      <c r="A797">
        <v>2016</v>
      </c>
      <c r="B797" t="s">
        <v>63</v>
      </c>
      <c r="C797" t="s">
        <v>64</v>
      </c>
      <c r="D797">
        <v>796</v>
      </c>
      <c r="E797" s="4">
        <v>42656.777870370373</v>
      </c>
      <c r="F797">
        <v>8.89</v>
      </c>
      <c r="G797">
        <v>15.1</v>
      </c>
      <c r="H797">
        <v>8.77</v>
      </c>
      <c r="I797">
        <v>87.1</v>
      </c>
      <c r="J797">
        <f t="shared" si="98"/>
        <v>0</v>
      </c>
      <c r="K797">
        <f t="shared" si="99"/>
        <v>0</v>
      </c>
      <c r="L797">
        <f t="shared" si="100"/>
        <v>0.01</v>
      </c>
      <c r="M797">
        <f t="shared" si="96"/>
        <v>1</v>
      </c>
      <c r="N797" s="35" t="s">
        <v>65</v>
      </c>
      <c r="O797">
        <f t="shared" si="101"/>
        <v>3.9999999999999147E-2</v>
      </c>
      <c r="P797">
        <f t="shared" si="102"/>
        <v>2.9999999999999361E-2</v>
      </c>
      <c r="Q797" t="s">
        <v>69</v>
      </c>
      <c r="R797" s="2">
        <f t="shared" si="103"/>
        <v>1.0416666671517305E-2</v>
      </c>
      <c r="S797" s="4">
        <f t="shared" si="97"/>
        <v>42656.78125</v>
      </c>
    </row>
    <row r="798" spans="1:19" x14ac:dyDescent="0.35">
      <c r="A798">
        <v>2016</v>
      </c>
      <c r="B798" t="s">
        <v>63</v>
      </c>
      <c r="C798" t="s">
        <v>64</v>
      </c>
      <c r="D798">
        <v>797</v>
      </c>
      <c r="E798" s="4">
        <v>42656.788287037038</v>
      </c>
      <c r="F798">
        <v>8.86</v>
      </c>
      <c r="G798">
        <v>15.06</v>
      </c>
      <c r="H798">
        <v>8.74</v>
      </c>
      <c r="I798">
        <v>86.7</v>
      </c>
      <c r="J798">
        <f t="shared" si="98"/>
        <v>0</v>
      </c>
      <c r="K798">
        <f t="shared" si="99"/>
        <v>0</v>
      </c>
      <c r="L798">
        <f t="shared" si="100"/>
        <v>0.01</v>
      </c>
      <c r="M798">
        <f t="shared" si="96"/>
        <v>1</v>
      </c>
      <c r="N798" s="35" t="s">
        <v>65</v>
      </c>
      <c r="O798">
        <f t="shared" si="101"/>
        <v>4.0000000000000924E-2</v>
      </c>
      <c r="P798">
        <f t="shared" si="102"/>
        <v>4.0000000000000924E-2</v>
      </c>
      <c r="Q798" t="s">
        <v>69</v>
      </c>
      <c r="R798" s="2">
        <f t="shared" si="103"/>
        <v>1.0416666664241347E-2</v>
      </c>
      <c r="S798" s="4">
        <f t="shared" si="97"/>
        <v>42656.791666666664</v>
      </c>
    </row>
    <row r="799" spans="1:19" x14ac:dyDescent="0.35">
      <c r="A799">
        <v>2016</v>
      </c>
      <c r="B799" t="s">
        <v>63</v>
      </c>
      <c r="C799" t="s">
        <v>64</v>
      </c>
      <c r="D799">
        <v>798</v>
      </c>
      <c r="E799" s="4">
        <v>42656.798703703702</v>
      </c>
      <c r="F799">
        <v>8.82</v>
      </c>
      <c r="G799">
        <v>15.02</v>
      </c>
      <c r="H799">
        <v>8.6999999999999993</v>
      </c>
      <c r="I799">
        <v>86.2</v>
      </c>
      <c r="J799">
        <f t="shared" si="98"/>
        <v>0</v>
      </c>
      <c r="K799">
        <f t="shared" si="99"/>
        <v>0</v>
      </c>
      <c r="L799">
        <f t="shared" si="100"/>
        <v>0.01</v>
      </c>
      <c r="M799">
        <f t="shared" si="96"/>
        <v>1</v>
      </c>
      <c r="N799" s="35" t="s">
        <v>65</v>
      </c>
      <c r="O799">
        <f t="shared" si="101"/>
        <v>3.9999999999999147E-2</v>
      </c>
      <c r="P799">
        <f t="shared" si="102"/>
        <v>9.9999999999997868E-3</v>
      </c>
      <c r="Q799" t="s">
        <v>69</v>
      </c>
      <c r="R799" s="2">
        <f t="shared" si="103"/>
        <v>1.0416666664241347E-2</v>
      </c>
      <c r="S799" s="4">
        <f t="shared" si="97"/>
        <v>42656.802083333328</v>
      </c>
    </row>
    <row r="800" spans="1:19" x14ac:dyDescent="0.35">
      <c r="A800">
        <v>2016</v>
      </c>
      <c r="B800" t="s">
        <v>63</v>
      </c>
      <c r="C800" t="s">
        <v>64</v>
      </c>
      <c r="D800">
        <v>799</v>
      </c>
      <c r="E800" s="4">
        <v>42656.809120370373</v>
      </c>
      <c r="F800">
        <v>8.81</v>
      </c>
      <c r="G800">
        <v>14.98</v>
      </c>
      <c r="H800">
        <v>8.69</v>
      </c>
      <c r="I800">
        <v>86.1</v>
      </c>
      <c r="J800">
        <f t="shared" si="98"/>
        <v>0</v>
      </c>
      <c r="K800">
        <f t="shared" si="99"/>
        <v>0</v>
      </c>
      <c r="L800">
        <f t="shared" si="100"/>
        <v>0.01</v>
      </c>
      <c r="M800">
        <f t="shared" si="96"/>
        <v>1</v>
      </c>
      <c r="N800" s="35" t="s">
        <v>65</v>
      </c>
      <c r="O800">
        <f t="shared" si="101"/>
        <v>1.9999999999999574E-2</v>
      </c>
      <c r="P800">
        <f t="shared" si="102"/>
        <v>4.9999999999998934E-2</v>
      </c>
      <c r="Q800" t="s">
        <v>69</v>
      </c>
      <c r="R800" s="2">
        <f t="shared" si="103"/>
        <v>1.0416666671517305E-2</v>
      </c>
      <c r="S800" s="4">
        <f t="shared" si="97"/>
        <v>42656.8125</v>
      </c>
    </row>
    <row r="801" spans="1:22" x14ac:dyDescent="0.35">
      <c r="A801">
        <v>2016</v>
      </c>
      <c r="B801" t="s">
        <v>63</v>
      </c>
      <c r="C801" t="s">
        <v>64</v>
      </c>
      <c r="D801">
        <v>800</v>
      </c>
      <c r="E801" s="4">
        <v>42656.819537037038</v>
      </c>
      <c r="F801">
        <v>8.76</v>
      </c>
      <c r="G801">
        <v>14.96</v>
      </c>
      <c r="H801">
        <v>8.64</v>
      </c>
      <c r="I801">
        <v>85.5</v>
      </c>
      <c r="J801">
        <f t="shared" si="98"/>
        <v>0</v>
      </c>
      <c r="K801">
        <f t="shared" si="99"/>
        <v>0</v>
      </c>
      <c r="L801">
        <f t="shared" si="100"/>
        <v>0.01</v>
      </c>
      <c r="M801">
        <f t="shared" si="96"/>
        <v>1</v>
      </c>
      <c r="N801" s="35" t="s">
        <v>65</v>
      </c>
      <c r="O801">
        <f t="shared" si="101"/>
        <v>4.0000000000000924E-2</v>
      </c>
      <c r="P801">
        <f t="shared" si="102"/>
        <v>9.9999999999997868E-3</v>
      </c>
      <c r="Q801" t="s">
        <v>69</v>
      </c>
      <c r="R801" s="2">
        <f t="shared" si="103"/>
        <v>1.0416666664241347E-2</v>
      </c>
      <c r="S801" s="4">
        <f t="shared" si="97"/>
        <v>42656.822916666664</v>
      </c>
    </row>
    <row r="802" spans="1:22" x14ac:dyDescent="0.35">
      <c r="A802">
        <v>2016</v>
      </c>
      <c r="B802" t="s">
        <v>63</v>
      </c>
      <c r="C802" t="s">
        <v>64</v>
      </c>
      <c r="D802">
        <v>801</v>
      </c>
      <c r="E802" s="4">
        <v>42656.829953703702</v>
      </c>
      <c r="F802">
        <v>8.77</v>
      </c>
      <c r="G802">
        <v>14.92</v>
      </c>
      <c r="H802">
        <v>8.65</v>
      </c>
      <c r="I802">
        <v>85.6</v>
      </c>
      <c r="J802">
        <f t="shared" si="98"/>
        <v>0</v>
      </c>
      <c r="K802">
        <f t="shared" si="99"/>
        <v>0</v>
      </c>
      <c r="L802">
        <f t="shared" si="100"/>
        <v>0.01</v>
      </c>
      <c r="M802">
        <f t="shared" si="96"/>
        <v>1</v>
      </c>
      <c r="N802" s="35" t="s">
        <v>65</v>
      </c>
      <c r="O802">
        <f t="shared" si="101"/>
        <v>1.9999999999999574E-2</v>
      </c>
      <c r="P802">
        <f t="shared" si="102"/>
        <v>1.9999999999999574E-2</v>
      </c>
      <c r="Q802" t="s">
        <v>69</v>
      </c>
      <c r="R802" s="2">
        <f t="shared" si="103"/>
        <v>1.0416666664241347E-2</v>
      </c>
      <c r="S802" s="4">
        <f t="shared" si="97"/>
        <v>42656.833333333328</v>
      </c>
    </row>
    <row r="803" spans="1:22" x14ac:dyDescent="0.35">
      <c r="A803">
        <v>2016</v>
      </c>
      <c r="B803" t="s">
        <v>63</v>
      </c>
      <c r="C803" t="s">
        <v>64</v>
      </c>
      <c r="D803">
        <v>802</v>
      </c>
      <c r="E803" s="4">
        <v>42656.840370370373</v>
      </c>
      <c r="F803">
        <v>8.75</v>
      </c>
      <c r="G803">
        <v>14.9</v>
      </c>
      <c r="H803">
        <v>8.6300000000000008</v>
      </c>
      <c r="I803">
        <v>85.3</v>
      </c>
      <c r="J803">
        <f t="shared" si="98"/>
        <v>0</v>
      </c>
      <c r="K803">
        <f t="shared" si="99"/>
        <v>0</v>
      </c>
      <c r="L803">
        <f t="shared" si="100"/>
        <v>0.01</v>
      </c>
      <c r="M803">
        <f t="shared" si="96"/>
        <v>1</v>
      </c>
      <c r="N803" s="35" t="s">
        <v>65</v>
      </c>
      <c r="O803">
        <f t="shared" si="101"/>
        <v>1.9999999999999574E-2</v>
      </c>
      <c r="P803">
        <f t="shared" si="102"/>
        <v>1.0000000000001563E-2</v>
      </c>
      <c r="Q803" t="s">
        <v>69</v>
      </c>
      <c r="R803" s="2">
        <f t="shared" si="103"/>
        <v>1.0416666671517305E-2</v>
      </c>
      <c r="S803" s="4">
        <f t="shared" si="97"/>
        <v>42656.84375</v>
      </c>
    </row>
    <row r="804" spans="1:22" x14ac:dyDescent="0.35">
      <c r="A804">
        <v>2016</v>
      </c>
      <c r="B804" t="s">
        <v>63</v>
      </c>
      <c r="C804" t="s">
        <v>64</v>
      </c>
      <c r="D804">
        <v>803</v>
      </c>
      <c r="E804" s="4">
        <v>42656.850787037038</v>
      </c>
      <c r="F804">
        <v>8.74</v>
      </c>
      <c r="G804">
        <v>14.88</v>
      </c>
      <c r="H804">
        <v>8.6199999999999992</v>
      </c>
      <c r="I804">
        <v>85.2</v>
      </c>
      <c r="J804">
        <f t="shared" si="98"/>
        <v>0</v>
      </c>
      <c r="K804">
        <f t="shared" si="99"/>
        <v>0</v>
      </c>
      <c r="L804">
        <f t="shared" si="100"/>
        <v>0.01</v>
      </c>
      <c r="M804">
        <f t="shared" si="96"/>
        <v>1</v>
      </c>
      <c r="N804" s="35" t="s">
        <v>65</v>
      </c>
      <c r="O804">
        <f t="shared" si="101"/>
        <v>2.000000000000135E-2</v>
      </c>
      <c r="P804">
        <f t="shared" si="102"/>
        <v>1.9999999999999574E-2</v>
      </c>
      <c r="Q804" t="s">
        <v>69</v>
      </c>
      <c r="R804" s="2">
        <f t="shared" si="103"/>
        <v>1.0416666664241347E-2</v>
      </c>
      <c r="S804" s="4">
        <f t="shared" si="97"/>
        <v>42656.854166666664</v>
      </c>
    </row>
    <row r="805" spans="1:22" x14ac:dyDescent="0.35">
      <c r="A805">
        <v>2016</v>
      </c>
      <c r="B805" t="s">
        <v>63</v>
      </c>
      <c r="C805" t="s">
        <v>64</v>
      </c>
      <c r="D805">
        <v>804</v>
      </c>
      <c r="E805" s="4">
        <v>42656.861203703702</v>
      </c>
      <c r="F805">
        <v>8.7200000000000006</v>
      </c>
      <c r="G805">
        <v>14.86</v>
      </c>
      <c r="H805">
        <v>8.6</v>
      </c>
      <c r="I805">
        <v>85</v>
      </c>
      <c r="J805">
        <f t="shared" si="98"/>
        <v>0</v>
      </c>
      <c r="K805">
        <f t="shared" si="99"/>
        <v>0</v>
      </c>
      <c r="L805">
        <f t="shared" si="100"/>
        <v>0.01</v>
      </c>
      <c r="M805">
        <f t="shared" si="96"/>
        <v>1</v>
      </c>
      <c r="N805" s="35" t="s">
        <v>65</v>
      </c>
      <c r="O805">
        <f t="shared" si="101"/>
        <v>1.9999999999999574E-2</v>
      </c>
      <c r="P805">
        <f t="shared" si="102"/>
        <v>0</v>
      </c>
      <c r="Q805" t="s">
        <v>69</v>
      </c>
      <c r="R805" s="2">
        <f t="shared" si="103"/>
        <v>1.0416666664241347E-2</v>
      </c>
      <c r="S805" s="4">
        <f t="shared" si="97"/>
        <v>42656.864583333328</v>
      </c>
    </row>
    <row r="806" spans="1:22" x14ac:dyDescent="0.35">
      <c r="A806">
        <v>2016</v>
      </c>
      <c r="B806" t="s">
        <v>63</v>
      </c>
      <c r="C806" t="s">
        <v>64</v>
      </c>
      <c r="D806">
        <v>805</v>
      </c>
      <c r="E806" s="4">
        <v>42656.871620370373</v>
      </c>
      <c r="F806">
        <v>8.7200000000000006</v>
      </c>
      <c r="G806">
        <v>14.84</v>
      </c>
      <c r="H806">
        <v>8.6</v>
      </c>
      <c r="I806">
        <v>84.9</v>
      </c>
      <c r="J806">
        <f t="shared" si="98"/>
        <v>0</v>
      </c>
      <c r="K806">
        <f t="shared" si="99"/>
        <v>0</v>
      </c>
      <c r="L806">
        <f t="shared" si="100"/>
        <v>0.01</v>
      </c>
      <c r="M806">
        <f t="shared" si="96"/>
        <v>1</v>
      </c>
      <c r="N806" s="35" t="s">
        <v>65</v>
      </c>
      <c r="O806">
        <f t="shared" si="101"/>
        <v>1.9999999999999574E-2</v>
      </c>
      <c r="P806">
        <f t="shared" si="102"/>
        <v>2.9999999999999361E-2</v>
      </c>
      <c r="Q806" t="s">
        <v>69</v>
      </c>
      <c r="R806" s="2">
        <f t="shared" si="103"/>
        <v>1.0416666671517305E-2</v>
      </c>
      <c r="S806" s="4">
        <f t="shared" si="97"/>
        <v>42656.875</v>
      </c>
    </row>
    <row r="807" spans="1:22" x14ac:dyDescent="0.35">
      <c r="A807">
        <v>2016</v>
      </c>
      <c r="B807" t="s">
        <v>63</v>
      </c>
      <c r="C807" t="s">
        <v>64</v>
      </c>
      <c r="D807">
        <v>806</v>
      </c>
      <c r="E807" s="4">
        <v>42656.882037037038</v>
      </c>
      <c r="F807">
        <v>8.69</v>
      </c>
      <c r="G807">
        <v>14.82</v>
      </c>
      <c r="H807">
        <v>8.57</v>
      </c>
      <c r="I807">
        <v>84.6</v>
      </c>
      <c r="J807">
        <f t="shared" si="98"/>
        <v>0</v>
      </c>
      <c r="K807">
        <f t="shared" si="99"/>
        <v>0</v>
      </c>
      <c r="L807">
        <f t="shared" si="100"/>
        <v>0.01</v>
      </c>
      <c r="M807">
        <f t="shared" si="96"/>
        <v>1</v>
      </c>
      <c r="N807" s="35" t="s">
        <v>65</v>
      </c>
      <c r="O807">
        <f t="shared" si="101"/>
        <v>1.9999999999999574E-2</v>
      </c>
      <c r="P807">
        <f t="shared" si="102"/>
        <v>9.9999999999997868E-3</v>
      </c>
      <c r="Q807" t="s">
        <v>69</v>
      </c>
      <c r="R807" s="2">
        <f t="shared" si="103"/>
        <v>1.0416666664241347E-2</v>
      </c>
      <c r="S807" s="4">
        <f t="shared" si="97"/>
        <v>42656.885416666664</v>
      </c>
    </row>
    <row r="808" spans="1:22" x14ac:dyDescent="0.35">
      <c r="A808">
        <v>2016</v>
      </c>
      <c r="B808" t="s">
        <v>63</v>
      </c>
      <c r="C808" t="s">
        <v>64</v>
      </c>
      <c r="D808">
        <v>807</v>
      </c>
      <c r="E808" s="4">
        <v>42656.892453703702</v>
      </c>
      <c r="F808">
        <v>8.68</v>
      </c>
      <c r="G808">
        <v>14.8</v>
      </c>
      <c r="H808">
        <v>8.56</v>
      </c>
      <c r="I808">
        <v>84.5</v>
      </c>
      <c r="J808">
        <f t="shared" si="98"/>
        <v>0</v>
      </c>
      <c r="K808">
        <f t="shared" si="99"/>
        <v>0</v>
      </c>
      <c r="L808">
        <f t="shared" si="100"/>
        <v>0.01</v>
      </c>
      <c r="M808">
        <f t="shared" si="96"/>
        <v>1</v>
      </c>
      <c r="N808" s="35" t="s">
        <v>65</v>
      </c>
      <c r="O808">
        <f t="shared" si="101"/>
        <v>2.000000000000135E-2</v>
      </c>
      <c r="P808">
        <f t="shared" si="102"/>
        <v>2.000000000000135E-2</v>
      </c>
      <c r="Q808" t="s">
        <v>69</v>
      </c>
      <c r="R808" s="2">
        <f t="shared" si="103"/>
        <v>1.0416666664241347E-2</v>
      </c>
      <c r="S808" s="4">
        <f t="shared" si="97"/>
        <v>42656.895833333328</v>
      </c>
    </row>
    <row r="809" spans="1:22" x14ac:dyDescent="0.35">
      <c r="A809">
        <v>2016</v>
      </c>
      <c r="B809" t="s">
        <v>63</v>
      </c>
      <c r="C809" t="s">
        <v>64</v>
      </c>
      <c r="D809">
        <v>808</v>
      </c>
      <c r="E809" s="4">
        <v>42656.902870370373</v>
      </c>
      <c r="F809">
        <v>8.66</v>
      </c>
      <c r="G809">
        <v>14.78</v>
      </c>
      <c r="H809">
        <v>8.5399999999999991</v>
      </c>
      <c r="I809">
        <v>84.2</v>
      </c>
      <c r="J809">
        <f t="shared" si="98"/>
        <v>0</v>
      </c>
      <c r="K809">
        <f t="shared" si="99"/>
        <v>0</v>
      </c>
      <c r="L809">
        <f t="shared" si="100"/>
        <v>0.01</v>
      </c>
      <c r="M809">
        <f t="shared" si="96"/>
        <v>1</v>
      </c>
      <c r="N809" s="35" t="s">
        <v>65</v>
      </c>
      <c r="O809">
        <f t="shared" si="101"/>
        <v>1.9999999999999574E-2</v>
      </c>
      <c r="P809">
        <f t="shared" si="102"/>
        <v>1.0000000000001563E-2</v>
      </c>
      <c r="Q809" t="s">
        <v>69</v>
      </c>
      <c r="R809" s="2">
        <f t="shared" si="103"/>
        <v>1.0416666671517305E-2</v>
      </c>
      <c r="S809" s="4">
        <f t="shared" si="97"/>
        <v>42656.90625</v>
      </c>
    </row>
    <row r="810" spans="1:22" x14ac:dyDescent="0.35">
      <c r="A810">
        <v>2016</v>
      </c>
      <c r="B810" t="s">
        <v>63</v>
      </c>
      <c r="C810" t="s">
        <v>64</v>
      </c>
      <c r="D810">
        <v>809</v>
      </c>
      <c r="E810" s="4">
        <v>42656.913287037038</v>
      </c>
      <c r="F810">
        <v>8.67</v>
      </c>
      <c r="G810">
        <v>14.76</v>
      </c>
      <c r="H810">
        <v>8.5500000000000007</v>
      </c>
      <c r="I810">
        <v>84.3</v>
      </c>
      <c r="J810">
        <f t="shared" si="98"/>
        <v>0</v>
      </c>
      <c r="K810">
        <f t="shared" si="99"/>
        <v>0</v>
      </c>
      <c r="L810">
        <f t="shared" si="100"/>
        <v>0.01</v>
      </c>
      <c r="M810">
        <f t="shared" si="96"/>
        <v>1</v>
      </c>
      <c r="N810" s="35" t="s">
        <v>65</v>
      </c>
      <c r="O810">
        <f t="shared" si="101"/>
        <v>1.9999999999999574E-2</v>
      </c>
      <c r="P810">
        <f t="shared" si="102"/>
        <v>9.9999999999997868E-3</v>
      </c>
      <c r="Q810" t="s">
        <v>69</v>
      </c>
      <c r="R810" s="2">
        <f t="shared" si="103"/>
        <v>1.0416666664241347E-2</v>
      </c>
      <c r="S810" s="4">
        <f t="shared" si="97"/>
        <v>42656.916666666664</v>
      </c>
      <c r="U810" s="5"/>
      <c r="V810" s="6"/>
    </row>
    <row r="811" spans="1:22" x14ac:dyDescent="0.35">
      <c r="A811">
        <v>2016</v>
      </c>
      <c r="B811" t="s">
        <v>63</v>
      </c>
      <c r="C811" t="s">
        <v>64</v>
      </c>
      <c r="D811">
        <v>810</v>
      </c>
      <c r="E811" s="4">
        <v>42656.923703703702</v>
      </c>
      <c r="F811">
        <v>8.68</v>
      </c>
      <c r="G811">
        <v>14.74</v>
      </c>
      <c r="H811">
        <v>8.56</v>
      </c>
      <c r="I811">
        <v>84.4</v>
      </c>
      <c r="J811">
        <f t="shared" si="98"/>
        <v>0</v>
      </c>
      <c r="K811">
        <f t="shared" si="99"/>
        <v>0</v>
      </c>
      <c r="L811">
        <f t="shared" si="100"/>
        <v>0.01</v>
      </c>
      <c r="M811">
        <f t="shared" si="96"/>
        <v>1</v>
      </c>
      <c r="N811" s="35" t="s">
        <v>65</v>
      </c>
      <c r="O811">
        <f t="shared" si="101"/>
        <v>1.9999999999999574E-2</v>
      </c>
      <c r="P811">
        <f t="shared" si="102"/>
        <v>9.9999999999997868E-3</v>
      </c>
      <c r="Q811" t="s">
        <v>69</v>
      </c>
      <c r="R811" s="2">
        <f t="shared" si="103"/>
        <v>1.0416666664241347E-2</v>
      </c>
      <c r="S811" s="4">
        <f t="shared" si="97"/>
        <v>42656.927083333328</v>
      </c>
    </row>
    <row r="812" spans="1:22" x14ac:dyDescent="0.35">
      <c r="A812">
        <v>2016</v>
      </c>
      <c r="B812" t="s">
        <v>63</v>
      </c>
      <c r="C812" t="s">
        <v>64</v>
      </c>
      <c r="D812">
        <v>811</v>
      </c>
      <c r="E812" s="4">
        <v>42656.934120370373</v>
      </c>
      <c r="F812">
        <v>8.69</v>
      </c>
      <c r="G812">
        <v>14.72</v>
      </c>
      <c r="H812">
        <v>8.57</v>
      </c>
      <c r="I812">
        <v>84.4</v>
      </c>
      <c r="J812">
        <f t="shared" si="98"/>
        <v>0</v>
      </c>
      <c r="K812">
        <f t="shared" si="99"/>
        <v>0</v>
      </c>
      <c r="L812">
        <f t="shared" si="100"/>
        <v>0.01</v>
      </c>
      <c r="M812">
        <f t="shared" si="96"/>
        <v>1</v>
      </c>
      <c r="N812" s="35" t="s">
        <v>65</v>
      </c>
      <c r="O812">
        <f t="shared" si="101"/>
        <v>2.000000000000135E-2</v>
      </c>
      <c r="P812">
        <f t="shared" si="102"/>
        <v>1.9999999999999574E-2</v>
      </c>
      <c r="Q812" t="s">
        <v>69</v>
      </c>
      <c r="R812" s="2">
        <f t="shared" si="103"/>
        <v>1.0416666671517305E-2</v>
      </c>
      <c r="S812" s="4">
        <f t="shared" si="97"/>
        <v>42656.9375</v>
      </c>
    </row>
    <row r="813" spans="1:22" x14ac:dyDescent="0.35">
      <c r="A813">
        <v>2016</v>
      </c>
      <c r="B813" t="s">
        <v>63</v>
      </c>
      <c r="C813" t="s">
        <v>64</v>
      </c>
      <c r="D813">
        <v>812</v>
      </c>
      <c r="E813" s="4">
        <v>42656.944537037038</v>
      </c>
      <c r="F813">
        <v>8.67</v>
      </c>
      <c r="G813">
        <v>14.7</v>
      </c>
      <c r="H813">
        <v>8.5500000000000007</v>
      </c>
      <c r="I813">
        <v>84.2</v>
      </c>
      <c r="J813">
        <f t="shared" si="98"/>
        <v>0</v>
      </c>
      <c r="K813">
        <f t="shared" si="99"/>
        <v>0</v>
      </c>
      <c r="L813">
        <f t="shared" si="100"/>
        <v>0.01</v>
      </c>
      <c r="M813">
        <f t="shared" si="96"/>
        <v>1</v>
      </c>
      <c r="N813" s="35" t="s">
        <v>65</v>
      </c>
      <c r="O813">
        <f t="shared" si="101"/>
        <v>1.9999999999999574E-2</v>
      </c>
      <c r="P813">
        <f t="shared" si="102"/>
        <v>9.9999999999997868E-3</v>
      </c>
      <c r="Q813" t="s">
        <v>69</v>
      </c>
      <c r="R813" s="2">
        <f t="shared" si="103"/>
        <v>1.0416666664241347E-2</v>
      </c>
      <c r="S813" s="4">
        <f t="shared" si="97"/>
        <v>42656.947916666664</v>
      </c>
    </row>
    <row r="814" spans="1:22" x14ac:dyDescent="0.35">
      <c r="A814">
        <v>2016</v>
      </c>
      <c r="B814" t="s">
        <v>63</v>
      </c>
      <c r="C814" t="s">
        <v>64</v>
      </c>
      <c r="D814">
        <v>813</v>
      </c>
      <c r="E814" s="4">
        <v>42656.954953703702</v>
      </c>
      <c r="F814">
        <v>8.68</v>
      </c>
      <c r="G814">
        <v>14.68</v>
      </c>
      <c r="H814">
        <v>8.56</v>
      </c>
      <c r="I814">
        <v>84.2</v>
      </c>
      <c r="J814">
        <f t="shared" si="98"/>
        <v>0</v>
      </c>
      <c r="K814">
        <f t="shared" si="99"/>
        <v>0</v>
      </c>
      <c r="L814">
        <f t="shared" si="100"/>
        <v>0.01</v>
      </c>
      <c r="M814">
        <f t="shared" si="96"/>
        <v>1</v>
      </c>
      <c r="N814" s="35" t="s">
        <v>65</v>
      </c>
      <c r="O814">
        <f t="shared" si="101"/>
        <v>1.9999999999999574E-2</v>
      </c>
      <c r="P814">
        <f t="shared" si="102"/>
        <v>1.9999999999999574E-2</v>
      </c>
      <c r="Q814" t="s">
        <v>69</v>
      </c>
      <c r="R814" s="2">
        <f t="shared" si="103"/>
        <v>1.0416666664241347E-2</v>
      </c>
      <c r="S814" s="4">
        <f t="shared" si="97"/>
        <v>42656.958333333328</v>
      </c>
    </row>
    <row r="815" spans="1:22" x14ac:dyDescent="0.35">
      <c r="A815">
        <v>2016</v>
      </c>
      <c r="B815" t="s">
        <v>63</v>
      </c>
      <c r="C815" t="s">
        <v>64</v>
      </c>
      <c r="D815">
        <v>814</v>
      </c>
      <c r="E815" s="4">
        <v>42656.965370370373</v>
      </c>
      <c r="F815">
        <v>8.6999999999999993</v>
      </c>
      <c r="G815">
        <v>14.66</v>
      </c>
      <c r="H815">
        <v>8.58</v>
      </c>
      <c r="I815">
        <v>84.4</v>
      </c>
      <c r="J815">
        <f t="shared" si="98"/>
        <v>0</v>
      </c>
      <c r="K815">
        <f t="shared" si="99"/>
        <v>0</v>
      </c>
      <c r="L815">
        <f t="shared" si="100"/>
        <v>0.01</v>
      </c>
      <c r="M815">
        <f t="shared" si="96"/>
        <v>1</v>
      </c>
      <c r="N815" s="35" t="s">
        <v>65</v>
      </c>
      <c r="O815">
        <f t="shared" si="101"/>
        <v>1.9999999999999574E-2</v>
      </c>
      <c r="P815">
        <f t="shared" si="102"/>
        <v>5.0000000000000711E-2</v>
      </c>
      <c r="Q815" t="s">
        <v>69</v>
      </c>
      <c r="R815" s="2">
        <f t="shared" si="103"/>
        <v>1.0416666671517305E-2</v>
      </c>
      <c r="S815" s="4">
        <f t="shared" si="97"/>
        <v>42656.96875</v>
      </c>
    </row>
    <row r="816" spans="1:22" x14ac:dyDescent="0.35">
      <c r="A816">
        <v>2016</v>
      </c>
      <c r="B816" t="s">
        <v>63</v>
      </c>
      <c r="C816" t="s">
        <v>64</v>
      </c>
      <c r="D816">
        <v>815</v>
      </c>
      <c r="E816" s="4">
        <v>42656.975787037038</v>
      </c>
      <c r="F816">
        <v>8.64</v>
      </c>
      <c r="G816">
        <v>14.64</v>
      </c>
      <c r="H816">
        <v>8.5299999999999994</v>
      </c>
      <c r="I816">
        <v>83.8</v>
      </c>
      <c r="J816">
        <f t="shared" si="98"/>
        <v>0</v>
      </c>
      <c r="K816">
        <f t="shared" si="99"/>
        <v>0</v>
      </c>
      <c r="L816">
        <f t="shared" si="100"/>
        <v>0.01</v>
      </c>
      <c r="M816">
        <f t="shared" si="96"/>
        <v>1</v>
      </c>
      <c r="N816" s="35" t="s">
        <v>65</v>
      </c>
      <c r="O816">
        <f t="shared" si="101"/>
        <v>4.0000000000000924E-2</v>
      </c>
      <c r="P816">
        <f t="shared" si="102"/>
        <v>0</v>
      </c>
      <c r="Q816" t="s">
        <v>69</v>
      </c>
      <c r="R816" s="2">
        <f t="shared" si="103"/>
        <v>1.0416666664241347E-2</v>
      </c>
      <c r="S816" s="4">
        <f t="shared" si="97"/>
        <v>42656.979166666664</v>
      </c>
    </row>
    <row r="817" spans="1:19" x14ac:dyDescent="0.35">
      <c r="A817">
        <v>2016</v>
      </c>
      <c r="B817" t="s">
        <v>63</v>
      </c>
      <c r="C817" t="s">
        <v>64</v>
      </c>
      <c r="D817">
        <v>816</v>
      </c>
      <c r="E817" s="4">
        <v>42656.986203703702</v>
      </c>
      <c r="F817">
        <v>8.65</v>
      </c>
      <c r="G817">
        <v>14.6</v>
      </c>
      <c r="H817">
        <v>8.5299999999999994</v>
      </c>
      <c r="I817">
        <v>83.8</v>
      </c>
      <c r="J817">
        <f t="shared" si="98"/>
        <v>0</v>
      </c>
      <c r="K817">
        <f t="shared" si="99"/>
        <v>0</v>
      </c>
      <c r="L817">
        <f t="shared" si="100"/>
        <v>0.01</v>
      </c>
      <c r="M817">
        <f t="shared" si="96"/>
        <v>1</v>
      </c>
      <c r="N817" s="35" t="s">
        <v>65</v>
      </c>
      <c r="O817">
        <f t="shared" si="101"/>
        <v>1.9999999999999574E-2</v>
      </c>
      <c r="P817">
        <f t="shared" si="102"/>
        <v>0</v>
      </c>
      <c r="Q817" t="s">
        <v>69</v>
      </c>
      <c r="R817" s="2">
        <f t="shared" si="103"/>
        <v>1.0416666664241347E-2</v>
      </c>
      <c r="S817" s="4">
        <f t="shared" si="97"/>
        <v>42656.989583333328</v>
      </c>
    </row>
    <row r="818" spans="1:19" x14ac:dyDescent="0.35">
      <c r="A818">
        <v>2016</v>
      </c>
      <c r="B818" t="s">
        <v>63</v>
      </c>
      <c r="C818" t="s">
        <v>64</v>
      </c>
      <c r="D818">
        <v>817</v>
      </c>
      <c r="E818" s="4">
        <v>42656.996620370373</v>
      </c>
      <c r="F818">
        <v>8.65</v>
      </c>
      <c r="G818">
        <v>14.58</v>
      </c>
      <c r="H818">
        <v>8.5299999999999994</v>
      </c>
      <c r="I818">
        <v>83.8</v>
      </c>
      <c r="J818">
        <f t="shared" si="98"/>
        <v>0</v>
      </c>
      <c r="K818">
        <f t="shared" si="99"/>
        <v>0</v>
      </c>
      <c r="L818">
        <f t="shared" si="100"/>
        <v>0.01</v>
      </c>
      <c r="M818">
        <f t="shared" si="96"/>
        <v>1</v>
      </c>
      <c r="N818" s="35" t="s">
        <v>65</v>
      </c>
      <c r="O818">
        <f t="shared" si="101"/>
        <v>1.9999999999999574E-2</v>
      </c>
      <c r="P818">
        <f t="shared" si="102"/>
        <v>9.9999999999997868E-3</v>
      </c>
      <c r="Q818" t="s">
        <v>69</v>
      </c>
      <c r="R818" s="2">
        <f t="shared" si="103"/>
        <v>1.0416666671517305E-2</v>
      </c>
      <c r="S818" s="4">
        <f t="shared" si="97"/>
        <v>42657</v>
      </c>
    </row>
    <row r="819" spans="1:19" x14ac:dyDescent="0.35">
      <c r="A819">
        <v>2016</v>
      </c>
      <c r="B819" t="s">
        <v>63</v>
      </c>
      <c r="C819" t="s">
        <v>64</v>
      </c>
      <c r="D819">
        <v>818</v>
      </c>
      <c r="E819" s="4">
        <v>42657.007037037038</v>
      </c>
      <c r="F819">
        <v>8.6300000000000008</v>
      </c>
      <c r="G819">
        <v>14.56</v>
      </c>
      <c r="H819">
        <v>8.52</v>
      </c>
      <c r="I819">
        <v>83.5</v>
      </c>
      <c r="J819">
        <f t="shared" si="98"/>
        <v>0</v>
      </c>
      <c r="K819">
        <f t="shared" si="99"/>
        <v>0</v>
      </c>
      <c r="L819">
        <f t="shared" si="100"/>
        <v>0.01</v>
      </c>
      <c r="M819">
        <f t="shared" si="96"/>
        <v>1</v>
      </c>
      <c r="N819" s="35" t="s">
        <v>65</v>
      </c>
      <c r="O819">
        <f t="shared" si="101"/>
        <v>2.000000000000135E-2</v>
      </c>
      <c r="P819">
        <f t="shared" si="102"/>
        <v>3.9999999999999147E-2</v>
      </c>
      <c r="Q819" t="s">
        <v>69</v>
      </c>
      <c r="R819" s="2">
        <f t="shared" si="103"/>
        <v>1.0416666664241347E-2</v>
      </c>
      <c r="S819" s="4">
        <f t="shared" si="97"/>
        <v>42657.010416666664</v>
      </c>
    </row>
    <row r="820" spans="1:19" x14ac:dyDescent="0.35">
      <c r="A820">
        <v>2016</v>
      </c>
      <c r="B820" t="s">
        <v>63</v>
      </c>
      <c r="C820" t="s">
        <v>64</v>
      </c>
      <c r="D820">
        <v>819</v>
      </c>
      <c r="E820" s="4">
        <v>42657.017453703702</v>
      </c>
      <c r="F820">
        <v>8.59</v>
      </c>
      <c r="G820">
        <v>14.54</v>
      </c>
      <c r="H820">
        <v>8.48</v>
      </c>
      <c r="I820">
        <v>83.1</v>
      </c>
      <c r="J820">
        <f t="shared" si="98"/>
        <v>0</v>
      </c>
      <c r="K820">
        <f t="shared" si="99"/>
        <v>0</v>
      </c>
      <c r="L820">
        <f t="shared" si="100"/>
        <v>0.01</v>
      </c>
      <c r="M820">
        <f t="shared" si="96"/>
        <v>1</v>
      </c>
      <c r="N820" s="35" t="s">
        <v>65</v>
      </c>
      <c r="O820">
        <f t="shared" si="101"/>
        <v>1.9999999999999574E-2</v>
      </c>
      <c r="P820">
        <f t="shared" si="102"/>
        <v>1.9999999999999574E-2</v>
      </c>
      <c r="Q820" t="s">
        <v>69</v>
      </c>
      <c r="R820" s="2">
        <f t="shared" si="103"/>
        <v>1.0416666664241347E-2</v>
      </c>
      <c r="S820" s="4">
        <f t="shared" si="97"/>
        <v>42657.020833333328</v>
      </c>
    </row>
    <row r="821" spans="1:19" x14ac:dyDescent="0.35">
      <c r="A821">
        <v>2016</v>
      </c>
      <c r="B821" t="s">
        <v>63</v>
      </c>
      <c r="C821" t="s">
        <v>64</v>
      </c>
      <c r="D821">
        <v>820</v>
      </c>
      <c r="E821" s="4">
        <v>42657.027870370373</v>
      </c>
      <c r="F821">
        <v>8.61</v>
      </c>
      <c r="G821">
        <v>14.52</v>
      </c>
      <c r="H821">
        <v>8.5</v>
      </c>
      <c r="I821">
        <v>83.3</v>
      </c>
      <c r="J821">
        <f t="shared" si="98"/>
        <v>0</v>
      </c>
      <c r="K821">
        <f t="shared" si="99"/>
        <v>0</v>
      </c>
      <c r="L821">
        <f t="shared" si="100"/>
        <v>0.01</v>
      </c>
      <c r="M821">
        <f t="shared" si="96"/>
        <v>1</v>
      </c>
      <c r="N821" s="35" t="s">
        <v>65</v>
      </c>
      <c r="O821">
        <f t="shared" si="101"/>
        <v>3.9999999999999147E-2</v>
      </c>
      <c r="P821">
        <f t="shared" si="102"/>
        <v>1.9999999999999574E-2</v>
      </c>
      <c r="Q821" t="s">
        <v>69</v>
      </c>
      <c r="R821" s="2">
        <f t="shared" si="103"/>
        <v>1.0416666671517305E-2</v>
      </c>
      <c r="S821" s="4">
        <f t="shared" si="97"/>
        <v>42657.03125</v>
      </c>
    </row>
    <row r="822" spans="1:19" x14ac:dyDescent="0.35">
      <c r="A822">
        <v>2016</v>
      </c>
      <c r="B822" t="s">
        <v>63</v>
      </c>
      <c r="C822" t="s">
        <v>64</v>
      </c>
      <c r="D822">
        <v>821</v>
      </c>
      <c r="E822" s="4">
        <v>42657.038287037038</v>
      </c>
      <c r="F822">
        <v>8.6300000000000008</v>
      </c>
      <c r="G822">
        <v>14.48</v>
      </c>
      <c r="H822">
        <v>8.52</v>
      </c>
      <c r="I822">
        <v>83.4</v>
      </c>
      <c r="J822">
        <f t="shared" si="98"/>
        <v>0</v>
      </c>
      <c r="K822">
        <f t="shared" si="99"/>
        <v>0</v>
      </c>
      <c r="L822">
        <f t="shared" si="100"/>
        <v>0.01</v>
      </c>
      <c r="M822">
        <f t="shared" si="96"/>
        <v>1</v>
      </c>
      <c r="N822" s="35" t="s">
        <v>65</v>
      </c>
      <c r="O822">
        <f t="shared" si="101"/>
        <v>1.9999999999999574E-2</v>
      </c>
      <c r="P822">
        <f t="shared" si="102"/>
        <v>2.9999999999999361E-2</v>
      </c>
      <c r="Q822" t="s">
        <v>69</v>
      </c>
      <c r="R822" s="2">
        <f t="shared" si="103"/>
        <v>1.0416666664241347E-2</v>
      </c>
      <c r="S822" s="4">
        <f t="shared" si="97"/>
        <v>42657.041666666664</v>
      </c>
    </row>
    <row r="823" spans="1:19" x14ac:dyDescent="0.35">
      <c r="A823">
        <v>2016</v>
      </c>
      <c r="B823" t="s">
        <v>63</v>
      </c>
      <c r="C823" t="s">
        <v>64</v>
      </c>
      <c r="D823">
        <v>822</v>
      </c>
      <c r="E823" s="4">
        <v>42657.048703703702</v>
      </c>
      <c r="F823">
        <v>8.6</v>
      </c>
      <c r="G823">
        <v>14.46</v>
      </c>
      <c r="H823">
        <v>8.49</v>
      </c>
      <c r="I823">
        <v>83.1</v>
      </c>
      <c r="J823">
        <f t="shared" si="98"/>
        <v>0</v>
      </c>
      <c r="K823">
        <f t="shared" si="99"/>
        <v>0</v>
      </c>
      <c r="L823">
        <f t="shared" si="100"/>
        <v>0.01</v>
      </c>
      <c r="M823">
        <f t="shared" si="96"/>
        <v>1</v>
      </c>
      <c r="N823" s="35" t="s">
        <v>65</v>
      </c>
      <c r="O823">
        <f t="shared" si="101"/>
        <v>2.000000000000135E-2</v>
      </c>
      <c r="P823">
        <f t="shared" si="102"/>
        <v>3.9999999999999147E-2</v>
      </c>
      <c r="Q823" t="s">
        <v>69</v>
      </c>
      <c r="R823" s="2">
        <f t="shared" si="103"/>
        <v>1.0416666664241347E-2</v>
      </c>
      <c r="S823" s="4">
        <f t="shared" si="97"/>
        <v>42657.052083333328</v>
      </c>
    </row>
    <row r="824" spans="1:19" x14ac:dyDescent="0.35">
      <c r="A824">
        <v>2016</v>
      </c>
      <c r="B824" t="s">
        <v>63</v>
      </c>
      <c r="C824" t="s">
        <v>64</v>
      </c>
      <c r="D824">
        <v>823</v>
      </c>
      <c r="E824" s="4">
        <v>42657.059120370373</v>
      </c>
      <c r="F824">
        <v>8.64</v>
      </c>
      <c r="G824">
        <v>14.44</v>
      </c>
      <c r="H824">
        <v>8.5299999999999994</v>
      </c>
      <c r="I824">
        <v>83.4</v>
      </c>
      <c r="J824">
        <f t="shared" si="98"/>
        <v>0</v>
      </c>
      <c r="K824">
        <f t="shared" si="99"/>
        <v>0</v>
      </c>
      <c r="L824">
        <f t="shared" si="100"/>
        <v>0.01</v>
      </c>
      <c r="M824">
        <f t="shared" si="96"/>
        <v>1</v>
      </c>
      <c r="N824" s="35" t="s">
        <v>65</v>
      </c>
      <c r="O824">
        <f t="shared" si="101"/>
        <v>1.9999999999999574E-2</v>
      </c>
      <c r="P824">
        <f t="shared" si="102"/>
        <v>2.000000000000135E-2</v>
      </c>
      <c r="Q824" t="s">
        <v>69</v>
      </c>
      <c r="R824" s="2">
        <f t="shared" si="103"/>
        <v>1.0416666671517305E-2</v>
      </c>
      <c r="S824" s="4">
        <f t="shared" si="97"/>
        <v>42657.0625</v>
      </c>
    </row>
    <row r="825" spans="1:19" x14ac:dyDescent="0.35">
      <c r="A825">
        <v>2016</v>
      </c>
      <c r="B825" t="s">
        <v>63</v>
      </c>
      <c r="C825" t="s">
        <v>64</v>
      </c>
      <c r="D825">
        <v>824</v>
      </c>
      <c r="E825" s="4">
        <v>42657.069537037038</v>
      </c>
      <c r="F825">
        <v>8.67</v>
      </c>
      <c r="G825">
        <v>14.42</v>
      </c>
      <c r="H825">
        <v>8.5500000000000007</v>
      </c>
      <c r="I825">
        <v>83.7</v>
      </c>
      <c r="J825">
        <f t="shared" si="98"/>
        <v>0</v>
      </c>
      <c r="K825">
        <f t="shared" si="99"/>
        <v>0</v>
      </c>
      <c r="L825">
        <f t="shared" si="100"/>
        <v>0.01</v>
      </c>
      <c r="M825">
        <f t="shared" si="96"/>
        <v>1</v>
      </c>
      <c r="N825" s="35" t="s">
        <v>65</v>
      </c>
      <c r="O825">
        <f t="shared" si="101"/>
        <v>1.9999999999999574E-2</v>
      </c>
      <c r="P825">
        <f t="shared" si="102"/>
        <v>0</v>
      </c>
      <c r="Q825" t="s">
        <v>69</v>
      </c>
      <c r="R825" s="2">
        <f t="shared" si="103"/>
        <v>1.0416666664241347E-2</v>
      </c>
      <c r="S825" s="4">
        <f t="shared" si="97"/>
        <v>42657.072916666664</v>
      </c>
    </row>
    <row r="826" spans="1:19" x14ac:dyDescent="0.35">
      <c r="A826">
        <v>2016</v>
      </c>
      <c r="B826" t="s">
        <v>63</v>
      </c>
      <c r="C826" t="s">
        <v>64</v>
      </c>
      <c r="D826">
        <v>825</v>
      </c>
      <c r="E826" s="4">
        <v>42657.079953703702</v>
      </c>
      <c r="F826">
        <v>8.67</v>
      </c>
      <c r="G826">
        <v>14.4</v>
      </c>
      <c r="H826">
        <v>8.5500000000000007</v>
      </c>
      <c r="I826">
        <v>83.6</v>
      </c>
      <c r="J826">
        <f t="shared" si="98"/>
        <v>0</v>
      </c>
      <c r="K826">
        <f t="shared" si="99"/>
        <v>0</v>
      </c>
      <c r="L826">
        <f t="shared" si="100"/>
        <v>0.01</v>
      </c>
      <c r="M826">
        <f t="shared" si="96"/>
        <v>1</v>
      </c>
      <c r="N826" s="35" t="s">
        <v>65</v>
      </c>
      <c r="O826">
        <f t="shared" si="101"/>
        <v>1.9999999999999574E-2</v>
      </c>
      <c r="P826">
        <f t="shared" si="102"/>
        <v>0</v>
      </c>
      <c r="Q826" t="s">
        <v>69</v>
      </c>
      <c r="R826" s="2">
        <f t="shared" si="103"/>
        <v>1.0416666664241347E-2</v>
      </c>
      <c r="S826" s="4">
        <f t="shared" si="97"/>
        <v>42657.083333333328</v>
      </c>
    </row>
    <row r="827" spans="1:19" x14ac:dyDescent="0.35">
      <c r="A827">
        <v>2016</v>
      </c>
      <c r="B827" t="s">
        <v>63</v>
      </c>
      <c r="C827" t="s">
        <v>64</v>
      </c>
      <c r="D827">
        <v>826</v>
      </c>
      <c r="E827" s="4">
        <v>42657.090370370373</v>
      </c>
      <c r="F827">
        <v>8.67</v>
      </c>
      <c r="G827">
        <v>14.38</v>
      </c>
      <c r="H827">
        <v>8.5500000000000007</v>
      </c>
      <c r="I827">
        <v>83.6</v>
      </c>
      <c r="J827">
        <f t="shared" si="98"/>
        <v>0</v>
      </c>
      <c r="K827">
        <f t="shared" si="99"/>
        <v>0</v>
      </c>
      <c r="L827">
        <f t="shared" si="100"/>
        <v>0.01</v>
      </c>
      <c r="M827">
        <f t="shared" si="96"/>
        <v>1</v>
      </c>
      <c r="N827" s="35" t="s">
        <v>65</v>
      </c>
      <c r="O827">
        <f t="shared" si="101"/>
        <v>4.0000000000000924E-2</v>
      </c>
      <c r="P827">
        <f t="shared" si="102"/>
        <v>6.9999999999998508E-2</v>
      </c>
      <c r="Q827" t="s">
        <v>69</v>
      </c>
      <c r="R827" s="2">
        <f t="shared" si="103"/>
        <v>1.0416666671517305E-2</v>
      </c>
      <c r="S827" s="4">
        <f t="shared" si="97"/>
        <v>42657.09375</v>
      </c>
    </row>
    <row r="828" spans="1:19" x14ac:dyDescent="0.35">
      <c r="A828">
        <v>2016</v>
      </c>
      <c r="B828" t="s">
        <v>63</v>
      </c>
      <c r="C828" t="s">
        <v>64</v>
      </c>
      <c r="D828">
        <v>827</v>
      </c>
      <c r="E828" s="4">
        <v>42657.100787037038</v>
      </c>
      <c r="F828">
        <v>8.74</v>
      </c>
      <c r="G828">
        <v>14.34</v>
      </c>
      <c r="H828">
        <v>8.6199999999999992</v>
      </c>
      <c r="I828">
        <v>84.2</v>
      </c>
      <c r="J828">
        <f t="shared" si="98"/>
        <v>0</v>
      </c>
      <c r="K828">
        <f t="shared" si="99"/>
        <v>0</v>
      </c>
      <c r="L828">
        <f t="shared" si="100"/>
        <v>0.01</v>
      </c>
      <c r="M828">
        <f t="shared" si="96"/>
        <v>1</v>
      </c>
      <c r="N828" s="35" t="s">
        <v>65</v>
      </c>
      <c r="O828">
        <f t="shared" si="101"/>
        <v>1.9999999999999574E-2</v>
      </c>
      <c r="P828">
        <f t="shared" si="102"/>
        <v>4.9999999999998934E-2</v>
      </c>
      <c r="Q828" t="s">
        <v>69</v>
      </c>
      <c r="R828" s="2">
        <f t="shared" si="103"/>
        <v>1.0416666664241347E-2</v>
      </c>
      <c r="S828" s="4">
        <f t="shared" si="97"/>
        <v>42657.104166666664</v>
      </c>
    </row>
    <row r="829" spans="1:19" x14ac:dyDescent="0.35">
      <c r="A829">
        <v>2016</v>
      </c>
      <c r="B829" t="s">
        <v>63</v>
      </c>
      <c r="C829" t="s">
        <v>64</v>
      </c>
      <c r="D829">
        <v>828</v>
      </c>
      <c r="E829" s="4">
        <v>42657.111203703702</v>
      </c>
      <c r="F829">
        <v>8.69</v>
      </c>
      <c r="G829">
        <v>14.32</v>
      </c>
      <c r="H829">
        <v>8.57</v>
      </c>
      <c r="I829">
        <v>83.7</v>
      </c>
      <c r="J829">
        <f t="shared" si="98"/>
        <v>0</v>
      </c>
      <c r="K829">
        <f t="shared" si="99"/>
        <v>0</v>
      </c>
      <c r="L829">
        <f t="shared" si="100"/>
        <v>0.01</v>
      </c>
      <c r="M829">
        <f t="shared" si="96"/>
        <v>1</v>
      </c>
      <c r="N829" s="35" t="s">
        <v>65</v>
      </c>
      <c r="O829">
        <f t="shared" si="101"/>
        <v>0</v>
      </c>
      <c r="P829">
        <f t="shared" si="102"/>
        <v>0</v>
      </c>
      <c r="Q829" t="s">
        <v>69</v>
      </c>
      <c r="R829" s="2">
        <f t="shared" si="103"/>
        <v>1.0416666664241347E-2</v>
      </c>
      <c r="S829" s="4">
        <f t="shared" si="97"/>
        <v>42657.114583333328</v>
      </c>
    </row>
    <row r="830" spans="1:19" x14ac:dyDescent="0.35">
      <c r="A830">
        <v>2016</v>
      </c>
      <c r="B830" t="s">
        <v>63</v>
      </c>
      <c r="C830" t="s">
        <v>64</v>
      </c>
      <c r="D830">
        <v>829</v>
      </c>
      <c r="E830" s="4">
        <v>42657.121620370373</v>
      </c>
      <c r="F830">
        <v>8.69</v>
      </c>
      <c r="G830">
        <v>14.32</v>
      </c>
      <c r="H830">
        <v>8.57</v>
      </c>
      <c r="I830">
        <v>83.7</v>
      </c>
      <c r="J830">
        <f t="shared" si="98"/>
        <v>0</v>
      </c>
      <c r="K830">
        <f t="shared" si="99"/>
        <v>0</v>
      </c>
      <c r="L830">
        <f t="shared" si="100"/>
        <v>0.01</v>
      </c>
      <c r="M830">
        <f t="shared" si="96"/>
        <v>1</v>
      </c>
      <c r="N830" s="35" t="s">
        <v>65</v>
      </c>
      <c r="O830">
        <f t="shared" si="101"/>
        <v>1.9999999999999574E-2</v>
      </c>
      <c r="P830">
        <f t="shared" si="102"/>
        <v>8.9999999999999858E-2</v>
      </c>
      <c r="Q830" t="s">
        <v>69</v>
      </c>
      <c r="R830" s="2">
        <f t="shared" si="103"/>
        <v>1.0416666671517305E-2</v>
      </c>
      <c r="S830" s="4">
        <f t="shared" si="97"/>
        <v>42657.125</v>
      </c>
    </row>
    <row r="831" spans="1:19" x14ac:dyDescent="0.35">
      <c r="A831">
        <v>2016</v>
      </c>
      <c r="B831" t="s">
        <v>63</v>
      </c>
      <c r="C831" t="s">
        <v>64</v>
      </c>
      <c r="D831">
        <v>830</v>
      </c>
      <c r="E831" s="4">
        <v>42657.132037037038</v>
      </c>
      <c r="F831">
        <v>8.59</v>
      </c>
      <c r="G831">
        <v>14.3</v>
      </c>
      <c r="H831">
        <v>8.48</v>
      </c>
      <c r="I831">
        <v>82.7</v>
      </c>
      <c r="J831">
        <f t="shared" si="98"/>
        <v>0</v>
      </c>
      <c r="K831">
        <f t="shared" si="99"/>
        <v>0</v>
      </c>
      <c r="L831">
        <f t="shared" si="100"/>
        <v>0.01</v>
      </c>
      <c r="M831">
        <f t="shared" ref="M831:M894" si="104">COUNTIF(J831:L831,"&gt;0")</f>
        <v>1</v>
      </c>
      <c r="N831" s="35" t="s">
        <v>65</v>
      </c>
      <c r="O831">
        <f t="shared" si="101"/>
        <v>2.000000000000135E-2</v>
      </c>
      <c r="P831">
        <f t="shared" si="102"/>
        <v>1.9999999999999574E-2</v>
      </c>
      <c r="Q831" t="s">
        <v>69</v>
      </c>
      <c r="R831" s="2">
        <f t="shared" si="103"/>
        <v>1.0416666664241347E-2</v>
      </c>
      <c r="S831" s="4">
        <f t="shared" si="97"/>
        <v>42657.135416666664</v>
      </c>
    </row>
    <row r="832" spans="1:19" x14ac:dyDescent="0.35">
      <c r="A832">
        <v>2016</v>
      </c>
      <c r="B832" t="s">
        <v>63</v>
      </c>
      <c r="C832" t="s">
        <v>64</v>
      </c>
      <c r="D832">
        <v>831</v>
      </c>
      <c r="E832" s="4">
        <v>42657.142453703702</v>
      </c>
      <c r="F832">
        <v>8.61</v>
      </c>
      <c r="G832">
        <v>14.28</v>
      </c>
      <c r="H832">
        <v>8.5</v>
      </c>
      <c r="I832">
        <v>82.8</v>
      </c>
      <c r="J832">
        <f t="shared" si="98"/>
        <v>0</v>
      </c>
      <c r="K832">
        <f t="shared" si="99"/>
        <v>0</v>
      </c>
      <c r="L832">
        <f t="shared" si="100"/>
        <v>0.01</v>
      </c>
      <c r="M832">
        <f t="shared" si="104"/>
        <v>1</v>
      </c>
      <c r="N832" s="35" t="s">
        <v>65</v>
      </c>
      <c r="O832">
        <f t="shared" si="101"/>
        <v>1.9999999999999574E-2</v>
      </c>
      <c r="P832">
        <f t="shared" si="102"/>
        <v>2.9999999999999361E-2</v>
      </c>
      <c r="Q832" t="s">
        <v>69</v>
      </c>
      <c r="R832" s="2">
        <f t="shared" si="103"/>
        <v>1.0416666664241347E-2</v>
      </c>
      <c r="S832" s="4">
        <f t="shared" si="97"/>
        <v>42657.145833333328</v>
      </c>
    </row>
    <row r="833" spans="1:19" x14ac:dyDescent="0.35">
      <c r="A833">
        <v>2016</v>
      </c>
      <c r="B833" t="s">
        <v>63</v>
      </c>
      <c r="C833" t="s">
        <v>64</v>
      </c>
      <c r="D833">
        <v>832</v>
      </c>
      <c r="E833" s="4">
        <v>42657.152870370373</v>
      </c>
      <c r="F833">
        <v>8.64</v>
      </c>
      <c r="G833">
        <v>14.26</v>
      </c>
      <c r="H833">
        <v>8.5299999999999994</v>
      </c>
      <c r="I833">
        <v>83.1</v>
      </c>
      <c r="J833">
        <f t="shared" si="98"/>
        <v>0</v>
      </c>
      <c r="K833">
        <f t="shared" si="99"/>
        <v>0</v>
      </c>
      <c r="L833">
        <f t="shared" si="100"/>
        <v>0.01</v>
      </c>
      <c r="M833">
        <f t="shared" si="104"/>
        <v>1</v>
      </c>
      <c r="N833" s="35" t="s">
        <v>65</v>
      </c>
      <c r="O833">
        <f t="shared" si="101"/>
        <v>0</v>
      </c>
      <c r="P833">
        <f t="shared" si="102"/>
        <v>8.9999999999999858E-2</v>
      </c>
      <c r="Q833" t="s">
        <v>69</v>
      </c>
      <c r="R833" s="2">
        <f t="shared" si="103"/>
        <v>1.0416666671517305E-2</v>
      </c>
      <c r="S833" s="4">
        <f t="shared" si="97"/>
        <v>42657.15625</v>
      </c>
    </row>
    <row r="834" spans="1:19" x14ac:dyDescent="0.35">
      <c r="A834">
        <v>2016</v>
      </c>
      <c r="B834" t="s">
        <v>63</v>
      </c>
      <c r="C834" t="s">
        <v>64</v>
      </c>
      <c r="D834">
        <v>833</v>
      </c>
      <c r="E834" s="4">
        <v>42657.163287037038</v>
      </c>
      <c r="F834">
        <v>8.5500000000000007</v>
      </c>
      <c r="G834">
        <v>14.26</v>
      </c>
      <c r="H834">
        <v>8.44</v>
      </c>
      <c r="I834">
        <v>82.2</v>
      </c>
      <c r="J834">
        <f t="shared" si="98"/>
        <v>0</v>
      </c>
      <c r="K834">
        <f t="shared" si="99"/>
        <v>0</v>
      </c>
      <c r="L834">
        <f t="shared" si="100"/>
        <v>0.01</v>
      </c>
      <c r="M834">
        <f t="shared" si="104"/>
        <v>1</v>
      </c>
      <c r="N834" s="35" t="s">
        <v>65</v>
      </c>
      <c r="O834">
        <f t="shared" si="101"/>
        <v>1.9999999999999574E-2</v>
      </c>
      <c r="P834">
        <f t="shared" si="102"/>
        <v>5.9999999999998721E-2</v>
      </c>
      <c r="Q834" t="s">
        <v>69</v>
      </c>
      <c r="R834" s="2">
        <f t="shared" si="103"/>
        <v>1.0416666664241347E-2</v>
      </c>
      <c r="S834" s="4">
        <f t="shared" ref="S834:S897" si="105">MROUND(E834,"0:15")</f>
        <v>42657.166666666664</v>
      </c>
    </row>
    <row r="835" spans="1:19" x14ac:dyDescent="0.35">
      <c r="A835">
        <v>2016</v>
      </c>
      <c r="B835" t="s">
        <v>63</v>
      </c>
      <c r="C835" t="s">
        <v>64</v>
      </c>
      <c r="D835">
        <v>834</v>
      </c>
      <c r="E835" s="4">
        <v>42657.173703703702</v>
      </c>
      <c r="F835">
        <v>8.49</v>
      </c>
      <c r="G835">
        <v>14.24</v>
      </c>
      <c r="H835">
        <v>8.3800000000000008</v>
      </c>
      <c r="I835">
        <v>81.599999999999994</v>
      </c>
      <c r="J835">
        <f t="shared" ref="J835:J898" si="106">IF(G835="",0.5,IF(G835&lt;=0,2,IF(G835&gt;=40,2, IF(AND(G835&gt;0,G835&lt;1),5,IF(AND(G835&gt;35,G835&lt;40),5,IF(O835&gt;=1.5,1.5,0))))))</f>
        <v>0</v>
      </c>
      <c r="K835">
        <f t="shared" ref="K835:K898" si="107">IF(H835="",0.5,IF(H835&lt;=0.1,2,IF(H835&gt;=20,2, IF(AND(H835&gt;0.1,H835&lt;0.2),5,IF(AND(H835&gt;16,H835&lt;20),5,IF(P835&gt;=2,1.5,0))))))</f>
        <v>0</v>
      </c>
      <c r="L835">
        <f t="shared" ref="L835:L898" si="108">IF(A835="",0.5,IF(B835="",0.5,IF(C835="",0.5,IF(E835="",0.5,IF(Q835="Y",0.01,0)))))</f>
        <v>0.01</v>
      </c>
      <c r="M835">
        <f t="shared" si="104"/>
        <v>1</v>
      </c>
      <c r="N835" s="35" t="s">
        <v>65</v>
      </c>
      <c r="O835">
        <f t="shared" ref="O835:O898" si="109">IF(G835="","",ABS(G836-G835))</f>
        <v>1.9999999999999574E-2</v>
      </c>
      <c r="P835">
        <f t="shared" ref="P835:P898" si="110">IF(H835="","",ABS(H836-H835))</f>
        <v>5.9999999999998721E-2</v>
      </c>
      <c r="Q835" t="s">
        <v>69</v>
      </c>
      <c r="R835" s="2">
        <f t="shared" ref="R835:R898" si="111">E835-E834</f>
        <v>1.0416666664241347E-2</v>
      </c>
      <c r="S835" s="4">
        <f t="shared" si="105"/>
        <v>42657.177083333328</v>
      </c>
    </row>
    <row r="836" spans="1:19" x14ac:dyDescent="0.35">
      <c r="A836">
        <v>2016</v>
      </c>
      <c r="B836" t="s">
        <v>63</v>
      </c>
      <c r="C836" t="s">
        <v>64</v>
      </c>
      <c r="D836">
        <v>835</v>
      </c>
      <c r="E836" s="4">
        <v>42657.184120370373</v>
      </c>
      <c r="F836">
        <v>8.5500000000000007</v>
      </c>
      <c r="G836">
        <v>14.22</v>
      </c>
      <c r="H836">
        <v>8.44</v>
      </c>
      <c r="I836">
        <v>82.2</v>
      </c>
      <c r="J836">
        <f t="shared" si="106"/>
        <v>0</v>
      </c>
      <c r="K836">
        <f t="shared" si="107"/>
        <v>0</v>
      </c>
      <c r="L836">
        <f t="shared" si="108"/>
        <v>0.01</v>
      </c>
      <c r="M836">
        <f t="shared" si="104"/>
        <v>1</v>
      </c>
      <c r="N836" s="35" t="s">
        <v>65</v>
      </c>
      <c r="O836">
        <f t="shared" si="109"/>
        <v>0</v>
      </c>
      <c r="P836">
        <f t="shared" si="110"/>
        <v>5.9999999999998721E-2</v>
      </c>
      <c r="Q836" t="s">
        <v>69</v>
      </c>
      <c r="R836" s="2">
        <f t="shared" si="111"/>
        <v>1.0416666671517305E-2</v>
      </c>
      <c r="S836" s="4">
        <f t="shared" si="105"/>
        <v>42657.1875</v>
      </c>
    </row>
    <row r="837" spans="1:19" x14ac:dyDescent="0.35">
      <c r="A837">
        <v>2016</v>
      </c>
      <c r="B837" t="s">
        <v>63</v>
      </c>
      <c r="C837" t="s">
        <v>64</v>
      </c>
      <c r="D837">
        <v>836</v>
      </c>
      <c r="E837" s="4">
        <v>42657.194537037038</v>
      </c>
      <c r="F837">
        <v>8.49</v>
      </c>
      <c r="G837">
        <v>14.22</v>
      </c>
      <c r="H837">
        <v>8.3800000000000008</v>
      </c>
      <c r="I837">
        <v>81.599999999999994</v>
      </c>
      <c r="J837">
        <f t="shared" si="106"/>
        <v>0</v>
      </c>
      <c r="K837">
        <f t="shared" si="107"/>
        <v>0</v>
      </c>
      <c r="L837">
        <f t="shared" si="108"/>
        <v>0.01</v>
      </c>
      <c r="M837">
        <f t="shared" si="104"/>
        <v>1</v>
      </c>
      <c r="N837" s="35" t="s">
        <v>65</v>
      </c>
      <c r="O837">
        <f t="shared" si="109"/>
        <v>4.0000000000000924E-2</v>
      </c>
      <c r="P837">
        <f t="shared" si="110"/>
        <v>4.9999999999998934E-2</v>
      </c>
      <c r="Q837" t="s">
        <v>69</v>
      </c>
      <c r="R837" s="2">
        <f t="shared" si="111"/>
        <v>1.0416666664241347E-2</v>
      </c>
      <c r="S837" s="4">
        <f t="shared" si="105"/>
        <v>42657.197916666664</v>
      </c>
    </row>
    <row r="838" spans="1:19" x14ac:dyDescent="0.35">
      <c r="A838">
        <v>2016</v>
      </c>
      <c r="B838" t="s">
        <v>63</v>
      </c>
      <c r="C838" t="s">
        <v>64</v>
      </c>
      <c r="D838">
        <v>837</v>
      </c>
      <c r="E838" s="4">
        <v>42657.204953703702</v>
      </c>
      <c r="F838">
        <v>8.5399999999999991</v>
      </c>
      <c r="G838">
        <v>14.18</v>
      </c>
      <c r="H838">
        <v>8.43</v>
      </c>
      <c r="I838">
        <v>82</v>
      </c>
      <c r="J838">
        <f t="shared" si="106"/>
        <v>0</v>
      </c>
      <c r="K838">
        <f t="shared" si="107"/>
        <v>0</v>
      </c>
      <c r="L838">
        <f t="shared" si="108"/>
        <v>0.01</v>
      </c>
      <c r="M838">
        <f t="shared" si="104"/>
        <v>1</v>
      </c>
      <c r="N838" s="35" t="s">
        <v>65</v>
      </c>
      <c r="O838">
        <f t="shared" si="109"/>
        <v>1.9999999999999574E-2</v>
      </c>
      <c r="P838">
        <f t="shared" si="110"/>
        <v>4.0000000000000924E-2</v>
      </c>
      <c r="Q838" t="s">
        <v>69</v>
      </c>
      <c r="R838" s="2">
        <f t="shared" si="111"/>
        <v>1.0416666664241347E-2</v>
      </c>
      <c r="S838" s="4">
        <f t="shared" si="105"/>
        <v>42657.208333333328</v>
      </c>
    </row>
    <row r="839" spans="1:19" x14ac:dyDescent="0.35">
      <c r="A839">
        <v>2016</v>
      </c>
      <c r="B839" t="s">
        <v>63</v>
      </c>
      <c r="C839" t="s">
        <v>64</v>
      </c>
      <c r="D839">
        <v>838</v>
      </c>
      <c r="E839" s="4">
        <v>42657.215370370373</v>
      </c>
      <c r="F839">
        <v>8.58</v>
      </c>
      <c r="G839">
        <v>14.16</v>
      </c>
      <c r="H839">
        <v>8.4700000000000006</v>
      </c>
      <c r="I839">
        <v>82.3</v>
      </c>
      <c r="J839">
        <f t="shared" si="106"/>
        <v>0</v>
      </c>
      <c r="K839">
        <f t="shared" si="107"/>
        <v>0</v>
      </c>
      <c r="L839">
        <f t="shared" si="108"/>
        <v>0.01</v>
      </c>
      <c r="M839">
        <f t="shared" si="104"/>
        <v>1</v>
      </c>
      <c r="N839" s="35" t="s">
        <v>65</v>
      </c>
      <c r="O839">
        <f t="shared" si="109"/>
        <v>0</v>
      </c>
      <c r="P839">
        <f t="shared" si="110"/>
        <v>9.9999999999997868E-3</v>
      </c>
      <c r="Q839" t="s">
        <v>69</v>
      </c>
      <c r="R839" s="2">
        <f t="shared" si="111"/>
        <v>1.0416666671517305E-2</v>
      </c>
      <c r="S839" s="4">
        <f t="shared" si="105"/>
        <v>42657.21875</v>
      </c>
    </row>
    <row r="840" spans="1:19" x14ac:dyDescent="0.35">
      <c r="A840">
        <v>2016</v>
      </c>
      <c r="B840" t="s">
        <v>63</v>
      </c>
      <c r="C840" t="s">
        <v>64</v>
      </c>
      <c r="D840">
        <v>839</v>
      </c>
      <c r="E840" s="4">
        <v>42657.225787037038</v>
      </c>
      <c r="F840">
        <v>8.59</v>
      </c>
      <c r="G840">
        <v>14.16</v>
      </c>
      <c r="H840">
        <v>8.48</v>
      </c>
      <c r="I840">
        <v>82.4</v>
      </c>
      <c r="J840">
        <f t="shared" si="106"/>
        <v>0</v>
      </c>
      <c r="K840">
        <f t="shared" si="107"/>
        <v>0</v>
      </c>
      <c r="L840">
        <f t="shared" si="108"/>
        <v>0.01</v>
      </c>
      <c r="M840">
        <f t="shared" si="104"/>
        <v>1</v>
      </c>
      <c r="N840" s="35" t="s">
        <v>65</v>
      </c>
      <c r="O840">
        <f t="shared" si="109"/>
        <v>1.9999999999999574E-2</v>
      </c>
      <c r="P840">
        <f t="shared" si="110"/>
        <v>4.0000000000000924E-2</v>
      </c>
      <c r="Q840" t="s">
        <v>69</v>
      </c>
      <c r="R840" s="2">
        <f t="shared" si="111"/>
        <v>1.0416666664241347E-2</v>
      </c>
      <c r="S840" s="4">
        <f t="shared" si="105"/>
        <v>42657.229166666664</v>
      </c>
    </row>
    <row r="841" spans="1:19" x14ac:dyDescent="0.35">
      <c r="A841">
        <v>2016</v>
      </c>
      <c r="B841" t="s">
        <v>63</v>
      </c>
      <c r="C841" t="s">
        <v>64</v>
      </c>
      <c r="D841">
        <v>840</v>
      </c>
      <c r="E841" s="4">
        <v>42657.236203703702</v>
      </c>
      <c r="F841">
        <v>8.5500000000000007</v>
      </c>
      <c r="G841">
        <v>14.14</v>
      </c>
      <c r="H841">
        <v>8.44</v>
      </c>
      <c r="I841">
        <v>82</v>
      </c>
      <c r="J841">
        <f t="shared" si="106"/>
        <v>0</v>
      </c>
      <c r="K841">
        <f t="shared" si="107"/>
        <v>0</v>
      </c>
      <c r="L841">
        <f t="shared" si="108"/>
        <v>0.01</v>
      </c>
      <c r="M841">
        <f t="shared" si="104"/>
        <v>1</v>
      </c>
      <c r="N841" s="35" t="s">
        <v>65</v>
      </c>
      <c r="O841">
        <f t="shared" si="109"/>
        <v>2.000000000000135E-2</v>
      </c>
      <c r="P841">
        <f t="shared" si="110"/>
        <v>3.9999999999999147E-2</v>
      </c>
      <c r="Q841" t="s">
        <v>69</v>
      </c>
      <c r="R841" s="2">
        <f t="shared" si="111"/>
        <v>1.0416666664241347E-2</v>
      </c>
      <c r="S841" s="4">
        <f t="shared" si="105"/>
        <v>42657.239583333328</v>
      </c>
    </row>
    <row r="842" spans="1:19" x14ac:dyDescent="0.35">
      <c r="A842">
        <v>2016</v>
      </c>
      <c r="B842" t="s">
        <v>63</v>
      </c>
      <c r="C842" t="s">
        <v>64</v>
      </c>
      <c r="D842">
        <v>841</v>
      </c>
      <c r="E842" s="4">
        <v>42657.246620370373</v>
      </c>
      <c r="F842">
        <v>8.51</v>
      </c>
      <c r="G842">
        <v>14.12</v>
      </c>
      <c r="H842">
        <v>8.4</v>
      </c>
      <c r="I842">
        <v>81.599999999999994</v>
      </c>
      <c r="J842">
        <f t="shared" si="106"/>
        <v>0</v>
      </c>
      <c r="K842">
        <f t="shared" si="107"/>
        <v>0</v>
      </c>
      <c r="L842">
        <f t="shared" si="108"/>
        <v>0.01</v>
      </c>
      <c r="M842">
        <f t="shared" si="104"/>
        <v>1</v>
      </c>
      <c r="N842" s="35" t="s">
        <v>65</v>
      </c>
      <c r="O842">
        <f t="shared" si="109"/>
        <v>0</v>
      </c>
      <c r="P842">
        <f t="shared" si="110"/>
        <v>2.9999999999999361E-2</v>
      </c>
      <c r="Q842" t="s">
        <v>69</v>
      </c>
      <c r="R842" s="2">
        <f t="shared" si="111"/>
        <v>1.0416666671517305E-2</v>
      </c>
      <c r="S842" s="4">
        <f t="shared" si="105"/>
        <v>42657.25</v>
      </c>
    </row>
    <row r="843" spans="1:19" x14ac:dyDescent="0.35">
      <c r="A843">
        <v>2016</v>
      </c>
      <c r="B843" t="s">
        <v>63</v>
      </c>
      <c r="C843" t="s">
        <v>64</v>
      </c>
      <c r="D843">
        <v>842</v>
      </c>
      <c r="E843" s="4">
        <v>42657.257037037038</v>
      </c>
      <c r="F843">
        <v>8.5399999999999991</v>
      </c>
      <c r="G843">
        <v>14.12</v>
      </c>
      <c r="H843">
        <v>8.43</v>
      </c>
      <c r="I843">
        <v>81.900000000000006</v>
      </c>
      <c r="J843">
        <f t="shared" si="106"/>
        <v>0</v>
      </c>
      <c r="K843">
        <f t="shared" si="107"/>
        <v>0</v>
      </c>
      <c r="L843">
        <f t="shared" si="108"/>
        <v>0.01</v>
      </c>
      <c r="M843">
        <f t="shared" si="104"/>
        <v>1</v>
      </c>
      <c r="N843" s="35" t="s">
        <v>65</v>
      </c>
      <c r="O843">
        <f t="shared" si="109"/>
        <v>1.9999999999999574E-2</v>
      </c>
      <c r="P843">
        <f t="shared" si="110"/>
        <v>8.9999999999999858E-2</v>
      </c>
      <c r="Q843" t="s">
        <v>69</v>
      </c>
      <c r="R843" s="2">
        <f t="shared" si="111"/>
        <v>1.0416666664241347E-2</v>
      </c>
      <c r="S843" s="4">
        <f t="shared" si="105"/>
        <v>42657.260416666664</v>
      </c>
    </row>
    <row r="844" spans="1:19" x14ac:dyDescent="0.35">
      <c r="A844">
        <v>2016</v>
      </c>
      <c r="B844" t="s">
        <v>63</v>
      </c>
      <c r="C844" t="s">
        <v>64</v>
      </c>
      <c r="D844">
        <v>843</v>
      </c>
      <c r="E844" s="4">
        <v>42657.267453703702</v>
      </c>
      <c r="F844">
        <v>8.4499999999999993</v>
      </c>
      <c r="G844">
        <v>14.1</v>
      </c>
      <c r="H844">
        <v>8.34</v>
      </c>
      <c r="I844">
        <v>81</v>
      </c>
      <c r="J844">
        <f t="shared" si="106"/>
        <v>0</v>
      </c>
      <c r="K844">
        <f t="shared" si="107"/>
        <v>0</v>
      </c>
      <c r="L844">
        <f t="shared" si="108"/>
        <v>0.01</v>
      </c>
      <c r="M844">
        <f t="shared" si="104"/>
        <v>1</v>
      </c>
      <c r="N844" s="35" t="s">
        <v>65</v>
      </c>
      <c r="O844">
        <f t="shared" si="109"/>
        <v>1.9999999999999574E-2</v>
      </c>
      <c r="P844">
        <f t="shared" si="110"/>
        <v>0</v>
      </c>
      <c r="Q844" t="s">
        <v>69</v>
      </c>
      <c r="R844" s="2">
        <f t="shared" si="111"/>
        <v>1.0416666664241347E-2</v>
      </c>
      <c r="S844" s="4">
        <f t="shared" si="105"/>
        <v>42657.270833333328</v>
      </c>
    </row>
    <row r="845" spans="1:19" x14ac:dyDescent="0.35">
      <c r="A845">
        <v>2016</v>
      </c>
      <c r="B845" t="s">
        <v>63</v>
      </c>
      <c r="C845" t="s">
        <v>64</v>
      </c>
      <c r="D845">
        <v>844</v>
      </c>
      <c r="E845" s="4">
        <v>42657.277870370373</v>
      </c>
      <c r="F845">
        <v>8.4499999999999993</v>
      </c>
      <c r="G845">
        <v>14.08</v>
      </c>
      <c r="H845">
        <v>8.34</v>
      </c>
      <c r="I845">
        <v>80.900000000000006</v>
      </c>
      <c r="J845">
        <f t="shared" si="106"/>
        <v>0</v>
      </c>
      <c r="K845">
        <f t="shared" si="107"/>
        <v>0</v>
      </c>
      <c r="L845">
        <f t="shared" si="108"/>
        <v>0.01</v>
      </c>
      <c r="M845">
        <f t="shared" si="104"/>
        <v>1</v>
      </c>
      <c r="N845" s="35" t="s">
        <v>65</v>
      </c>
      <c r="O845">
        <f t="shared" si="109"/>
        <v>1.9999999999999574E-2</v>
      </c>
      <c r="P845">
        <f t="shared" si="110"/>
        <v>3.9999999999999147E-2</v>
      </c>
      <c r="Q845" t="s">
        <v>69</v>
      </c>
      <c r="R845" s="2">
        <f t="shared" si="111"/>
        <v>1.0416666671517305E-2</v>
      </c>
      <c r="S845" s="4">
        <f t="shared" si="105"/>
        <v>42657.28125</v>
      </c>
    </row>
    <row r="846" spans="1:19" x14ac:dyDescent="0.35">
      <c r="A846">
        <v>2016</v>
      </c>
      <c r="B846" t="s">
        <v>63</v>
      </c>
      <c r="C846" t="s">
        <v>64</v>
      </c>
      <c r="D846">
        <v>845</v>
      </c>
      <c r="E846" s="4">
        <v>42657.288287037038</v>
      </c>
      <c r="F846">
        <v>8.41</v>
      </c>
      <c r="G846">
        <v>14.06</v>
      </c>
      <c r="H846">
        <v>8.3000000000000007</v>
      </c>
      <c r="I846">
        <v>80.5</v>
      </c>
      <c r="J846">
        <f t="shared" si="106"/>
        <v>0</v>
      </c>
      <c r="K846">
        <f t="shared" si="107"/>
        <v>0</v>
      </c>
      <c r="L846">
        <f t="shared" si="108"/>
        <v>0.01</v>
      </c>
      <c r="M846">
        <f t="shared" si="104"/>
        <v>1</v>
      </c>
      <c r="N846" s="35" t="s">
        <v>65</v>
      </c>
      <c r="O846">
        <f t="shared" si="109"/>
        <v>2.000000000000135E-2</v>
      </c>
      <c r="P846">
        <f t="shared" si="110"/>
        <v>4.0000000000000924E-2</v>
      </c>
      <c r="Q846" t="s">
        <v>69</v>
      </c>
      <c r="R846" s="2">
        <f t="shared" si="111"/>
        <v>1.0416666664241347E-2</v>
      </c>
      <c r="S846" s="4">
        <f t="shared" si="105"/>
        <v>42657.291666666664</v>
      </c>
    </row>
    <row r="847" spans="1:19" x14ac:dyDescent="0.35">
      <c r="A847">
        <v>2016</v>
      </c>
      <c r="B847" t="s">
        <v>63</v>
      </c>
      <c r="C847" t="s">
        <v>64</v>
      </c>
      <c r="D847">
        <v>846</v>
      </c>
      <c r="E847" s="4">
        <v>42657.298703703702</v>
      </c>
      <c r="F847">
        <v>8.3699999999999992</v>
      </c>
      <c r="G847">
        <v>14.04</v>
      </c>
      <c r="H847">
        <v>8.26</v>
      </c>
      <c r="I847">
        <v>80.099999999999994</v>
      </c>
      <c r="J847">
        <f t="shared" si="106"/>
        <v>0</v>
      </c>
      <c r="K847">
        <f t="shared" si="107"/>
        <v>0</v>
      </c>
      <c r="L847">
        <f t="shared" si="108"/>
        <v>0.01</v>
      </c>
      <c r="M847">
        <f t="shared" si="104"/>
        <v>1</v>
      </c>
      <c r="N847" s="35" t="s">
        <v>65</v>
      </c>
      <c r="O847">
        <f t="shared" si="109"/>
        <v>1.9999999999999574E-2</v>
      </c>
      <c r="P847">
        <f t="shared" si="110"/>
        <v>7.0000000000000284E-2</v>
      </c>
      <c r="Q847" t="s">
        <v>69</v>
      </c>
      <c r="R847" s="2">
        <f t="shared" si="111"/>
        <v>1.0416666664241347E-2</v>
      </c>
      <c r="S847" s="4">
        <f t="shared" si="105"/>
        <v>42657.302083333328</v>
      </c>
    </row>
    <row r="848" spans="1:19" x14ac:dyDescent="0.35">
      <c r="A848">
        <v>2016</v>
      </c>
      <c r="B848" t="s">
        <v>63</v>
      </c>
      <c r="C848" t="s">
        <v>64</v>
      </c>
      <c r="D848">
        <v>847</v>
      </c>
      <c r="E848" s="4">
        <v>42657.309120370373</v>
      </c>
      <c r="F848">
        <v>8.44</v>
      </c>
      <c r="G848">
        <v>14.02</v>
      </c>
      <c r="H848">
        <v>8.33</v>
      </c>
      <c r="I848">
        <v>80.7</v>
      </c>
      <c r="J848">
        <f t="shared" si="106"/>
        <v>0</v>
      </c>
      <c r="K848">
        <f t="shared" si="107"/>
        <v>0</v>
      </c>
      <c r="L848">
        <f t="shared" si="108"/>
        <v>0.01</v>
      </c>
      <c r="M848">
        <f t="shared" si="104"/>
        <v>1</v>
      </c>
      <c r="N848" s="35" t="s">
        <v>65</v>
      </c>
      <c r="O848">
        <f t="shared" si="109"/>
        <v>1.9999999999999574E-2</v>
      </c>
      <c r="P848">
        <f t="shared" si="110"/>
        <v>6.0000000000000497E-2</v>
      </c>
      <c r="Q848" t="s">
        <v>69</v>
      </c>
      <c r="R848" s="2">
        <f t="shared" si="111"/>
        <v>1.0416666671517305E-2</v>
      </c>
      <c r="S848" s="4">
        <f t="shared" si="105"/>
        <v>42657.3125</v>
      </c>
    </row>
    <row r="849" spans="1:19" x14ac:dyDescent="0.35">
      <c r="A849">
        <v>2016</v>
      </c>
      <c r="B849" t="s">
        <v>63</v>
      </c>
      <c r="C849" t="s">
        <v>64</v>
      </c>
      <c r="D849">
        <v>848</v>
      </c>
      <c r="E849" s="4">
        <v>42657.319537037038</v>
      </c>
      <c r="F849">
        <v>8.3800000000000008</v>
      </c>
      <c r="G849">
        <v>14</v>
      </c>
      <c r="H849">
        <v>8.27</v>
      </c>
      <c r="I849">
        <v>80.099999999999994</v>
      </c>
      <c r="J849">
        <f t="shared" si="106"/>
        <v>0</v>
      </c>
      <c r="K849">
        <f t="shared" si="107"/>
        <v>0</v>
      </c>
      <c r="L849">
        <f t="shared" si="108"/>
        <v>0.01</v>
      </c>
      <c r="M849">
        <f t="shared" si="104"/>
        <v>1</v>
      </c>
      <c r="N849" s="35" t="s">
        <v>65</v>
      </c>
      <c r="O849">
        <f t="shared" si="109"/>
        <v>1.9999999999999574E-2</v>
      </c>
      <c r="P849">
        <f t="shared" si="110"/>
        <v>7.0000000000000284E-2</v>
      </c>
      <c r="Q849" t="s">
        <v>69</v>
      </c>
      <c r="R849" s="2">
        <f t="shared" si="111"/>
        <v>1.0416666664241347E-2</v>
      </c>
      <c r="S849" s="4">
        <f t="shared" si="105"/>
        <v>42657.322916666664</v>
      </c>
    </row>
    <row r="850" spans="1:19" x14ac:dyDescent="0.35">
      <c r="A850">
        <v>2016</v>
      </c>
      <c r="B850" t="s">
        <v>63</v>
      </c>
      <c r="C850" t="s">
        <v>64</v>
      </c>
      <c r="D850">
        <v>849</v>
      </c>
      <c r="E850" s="4">
        <v>42657.329953703702</v>
      </c>
      <c r="F850">
        <v>8.4499999999999993</v>
      </c>
      <c r="G850">
        <v>13.98</v>
      </c>
      <c r="H850">
        <v>8.34</v>
      </c>
      <c r="I850">
        <v>80.8</v>
      </c>
      <c r="J850">
        <f t="shared" si="106"/>
        <v>0</v>
      </c>
      <c r="K850">
        <f t="shared" si="107"/>
        <v>0</v>
      </c>
      <c r="L850">
        <f t="shared" si="108"/>
        <v>0.01</v>
      </c>
      <c r="M850">
        <f t="shared" si="104"/>
        <v>1</v>
      </c>
      <c r="N850" s="35" t="s">
        <v>65</v>
      </c>
      <c r="O850">
        <f t="shared" si="109"/>
        <v>0</v>
      </c>
      <c r="P850">
        <f t="shared" si="110"/>
        <v>9.9999999999997868E-3</v>
      </c>
      <c r="Q850" t="s">
        <v>69</v>
      </c>
      <c r="R850" s="2">
        <f t="shared" si="111"/>
        <v>1.0416666664241347E-2</v>
      </c>
      <c r="S850" s="4">
        <f t="shared" si="105"/>
        <v>42657.333333333328</v>
      </c>
    </row>
    <row r="851" spans="1:19" x14ac:dyDescent="0.35">
      <c r="A851">
        <v>2016</v>
      </c>
      <c r="B851" t="s">
        <v>63</v>
      </c>
      <c r="C851" t="s">
        <v>64</v>
      </c>
      <c r="D851">
        <v>850</v>
      </c>
      <c r="E851" s="4">
        <v>42657.340370370373</v>
      </c>
      <c r="F851">
        <v>8.4600000000000009</v>
      </c>
      <c r="G851">
        <v>13.98</v>
      </c>
      <c r="H851">
        <v>8.35</v>
      </c>
      <c r="I851">
        <v>80.900000000000006</v>
      </c>
      <c r="J851">
        <f t="shared" si="106"/>
        <v>0</v>
      </c>
      <c r="K851">
        <f t="shared" si="107"/>
        <v>0</v>
      </c>
      <c r="L851">
        <f t="shared" si="108"/>
        <v>0.01</v>
      </c>
      <c r="M851">
        <f t="shared" si="104"/>
        <v>1</v>
      </c>
      <c r="N851" s="35" t="s">
        <v>65</v>
      </c>
      <c r="O851">
        <f t="shared" si="109"/>
        <v>0</v>
      </c>
      <c r="P851">
        <f t="shared" si="110"/>
        <v>5.0000000000000711E-2</v>
      </c>
      <c r="Q851" t="s">
        <v>69</v>
      </c>
      <c r="R851" s="2">
        <f t="shared" si="111"/>
        <v>1.0416666671517305E-2</v>
      </c>
      <c r="S851" s="4">
        <f t="shared" si="105"/>
        <v>42657.34375</v>
      </c>
    </row>
    <row r="852" spans="1:19" x14ac:dyDescent="0.35">
      <c r="A852">
        <v>2016</v>
      </c>
      <c r="B852" t="s">
        <v>63</v>
      </c>
      <c r="C852" t="s">
        <v>64</v>
      </c>
      <c r="D852">
        <v>851</v>
      </c>
      <c r="E852" s="4">
        <v>42657.350787037038</v>
      </c>
      <c r="F852">
        <v>8.51</v>
      </c>
      <c r="G852">
        <v>13.98</v>
      </c>
      <c r="H852">
        <v>8.4</v>
      </c>
      <c r="I852">
        <v>81.3</v>
      </c>
      <c r="J852">
        <f t="shared" si="106"/>
        <v>0</v>
      </c>
      <c r="K852">
        <f t="shared" si="107"/>
        <v>0</v>
      </c>
      <c r="L852">
        <f t="shared" si="108"/>
        <v>0.01</v>
      </c>
      <c r="M852">
        <f t="shared" si="104"/>
        <v>1</v>
      </c>
      <c r="N852" s="35" t="s">
        <v>65</v>
      </c>
      <c r="O852">
        <f t="shared" si="109"/>
        <v>1.9999999999999574E-2</v>
      </c>
      <c r="P852">
        <f t="shared" si="110"/>
        <v>4.9999999999998934E-2</v>
      </c>
      <c r="Q852" t="s">
        <v>69</v>
      </c>
      <c r="R852" s="2">
        <f t="shared" si="111"/>
        <v>1.0416666664241347E-2</v>
      </c>
      <c r="S852" s="4">
        <f t="shared" si="105"/>
        <v>42657.354166666664</v>
      </c>
    </row>
    <row r="853" spans="1:19" x14ac:dyDescent="0.35">
      <c r="A853">
        <v>2016</v>
      </c>
      <c r="B853" t="s">
        <v>63</v>
      </c>
      <c r="C853" t="s">
        <v>64</v>
      </c>
      <c r="D853">
        <v>852</v>
      </c>
      <c r="E853" s="4">
        <v>42657.361203703702</v>
      </c>
      <c r="F853">
        <v>8.56</v>
      </c>
      <c r="G853">
        <v>14</v>
      </c>
      <c r="H853">
        <v>8.4499999999999993</v>
      </c>
      <c r="I853">
        <v>81.900000000000006</v>
      </c>
      <c r="J853">
        <f t="shared" si="106"/>
        <v>0</v>
      </c>
      <c r="K853">
        <f t="shared" si="107"/>
        <v>0</v>
      </c>
      <c r="L853">
        <f t="shared" si="108"/>
        <v>0.01</v>
      </c>
      <c r="M853">
        <f t="shared" si="104"/>
        <v>1</v>
      </c>
      <c r="N853" s="35" t="s">
        <v>65</v>
      </c>
      <c r="O853">
        <f t="shared" si="109"/>
        <v>3.9999999999999147E-2</v>
      </c>
      <c r="P853">
        <f t="shared" si="110"/>
        <v>8.0000000000000071E-2</v>
      </c>
      <c r="Q853" t="s">
        <v>69</v>
      </c>
      <c r="R853" s="2">
        <f t="shared" si="111"/>
        <v>1.0416666664241347E-2</v>
      </c>
      <c r="S853" s="4">
        <f t="shared" si="105"/>
        <v>42657.364583333328</v>
      </c>
    </row>
    <row r="854" spans="1:19" x14ac:dyDescent="0.35">
      <c r="A854">
        <v>2016</v>
      </c>
      <c r="B854" t="s">
        <v>63</v>
      </c>
      <c r="C854" t="s">
        <v>64</v>
      </c>
      <c r="D854">
        <v>853</v>
      </c>
      <c r="E854" s="4">
        <v>42657.371620370373</v>
      </c>
      <c r="F854">
        <v>8.64</v>
      </c>
      <c r="G854">
        <v>14.04</v>
      </c>
      <c r="H854">
        <v>8.5299999999999994</v>
      </c>
      <c r="I854">
        <v>82.7</v>
      </c>
      <c r="J854">
        <f t="shared" si="106"/>
        <v>0</v>
      </c>
      <c r="K854">
        <f t="shared" si="107"/>
        <v>0</v>
      </c>
      <c r="L854">
        <f t="shared" si="108"/>
        <v>0.01</v>
      </c>
      <c r="M854">
        <f t="shared" si="104"/>
        <v>1</v>
      </c>
      <c r="N854" s="35" t="s">
        <v>65</v>
      </c>
      <c r="O854">
        <f t="shared" si="109"/>
        <v>4.0000000000000924E-2</v>
      </c>
      <c r="P854">
        <f t="shared" si="110"/>
        <v>0.13000000000000078</v>
      </c>
      <c r="Q854" t="s">
        <v>69</v>
      </c>
      <c r="R854" s="2">
        <f t="shared" si="111"/>
        <v>1.0416666671517305E-2</v>
      </c>
      <c r="S854" s="4">
        <f t="shared" si="105"/>
        <v>42657.375</v>
      </c>
    </row>
    <row r="855" spans="1:19" x14ac:dyDescent="0.35">
      <c r="A855">
        <v>2016</v>
      </c>
      <c r="B855" t="s">
        <v>63</v>
      </c>
      <c r="C855" t="s">
        <v>64</v>
      </c>
      <c r="D855">
        <v>854</v>
      </c>
      <c r="E855" s="4">
        <v>42657.382037037038</v>
      </c>
      <c r="F855">
        <v>8.7799999999999994</v>
      </c>
      <c r="G855">
        <v>14.08</v>
      </c>
      <c r="H855">
        <v>8.66</v>
      </c>
      <c r="I855">
        <v>84.1</v>
      </c>
      <c r="J855">
        <f t="shared" si="106"/>
        <v>0</v>
      </c>
      <c r="K855">
        <f t="shared" si="107"/>
        <v>0</v>
      </c>
      <c r="L855">
        <f t="shared" si="108"/>
        <v>0.01</v>
      </c>
      <c r="M855">
        <f t="shared" si="104"/>
        <v>1</v>
      </c>
      <c r="N855" s="35" t="s">
        <v>65</v>
      </c>
      <c r="O855">
        <f t="shared" si="109"/>
        <v>3.9999999999999147E-2</v>
      </c>
      <c r="P855">
        <f t="shared" si="110"/>
        <v>8.0000000000000071E-2</v>
      </c>
      <c r="Q855" t="s">
        <v>69</v>
      </c>
      <c r="R855" s="2">
        <f t="shared" si="111"/>
        <v>1.0416666664241347E-2</v>
      </c>
      <c r="S855" s="4">
        <f t="shared" si="105"/>
        <v>42657.385416666664</v>
      </c>
    </row>
    <row r="856" spans="1:19" x14ac:dyDescent="0.35">
      <c r="A856">
        <v>2016</v>
      </c>
      <c r="B856" t="s">
        <v>63</v>
      </c>
      <c r="C856" t="s">
        <v>64</v>
      </c>
      <c r="D856">
        <v>855</v>
      </c>
      <c r="E856" s="4">
        <v>42657.392453703702</v>
      </c>
      <c r="F856">
        <v>8.86</v>
      </c>
      <c r="G856">
        <v>14.12</v>
      </c>
      <c r="H856">
        <v>8.74</v>
      </c>
      <c r="I856">
        <v>84.9</v>
      </c>
      <c r="J856">
        <f t="shared" si="106"/>
        <v>0</v>
      </c>
      <c r="K856">
        <f t="shared" si="107"/>
        <v>0</v>
      </c>
      <c r="L856">
        <f t="shared" si="108"/>
        <v>0.01</v>
      </c>
      <c r="M856">
        <f t="shared" si="104"/>
        <v>1</v>
      </c>
      <c r="N856" s="35" t="s">
        <v>65</v>
      </c>
      <c r="O856">
        <f t="shared" si="109"/>
        <v>6.0000000000000497E-2</v>
      </c>
      <c r="P856">
        <f t="shared" si="110"/>
        <v>7.0000000000000284E-2</v>
      </c>
      <c r="Q856" t="s">
        <v>69</v>
      </c>
      <c r="R856" s="2">
        <f t="shared" si="111"/>
        <v>1.0416666664241347E-2</v>
      </c>
      <c r="S856" s="4">
        <f t="shared" si="105"/>
        <v>42657.395833333328</v>
      </c>
    </row>
    <row r="857" spans="1:19" x14ac:dyDescent="0.35">
      <c r="A857">
        <v>2016</v>
      </c>
      <c r="B857" t="s">
        <v>63</v>
      </c>
      <c r="C857" t="s">
        <v>64</v>
      </c>
      <c r="D857">
        <v>856</v>
      </c>
      <c r="E857" s="4">
        <v>42657.402870370373</v>
      </c>
      <c r="F857">
        <v>8.93</v>
      </c>
      <c r="G857">
        <v>14.18</v>
      </c>
      <c r="H857">
        <v>8.81</v>
      </c>
      <c r="I857">
        <v>85.7</v>
      </c>
      <c r="J857">
        <f t="shared" si="106"/>
        <v>0</v>
      </c>
      <c r="K857">
        <f t="shared" si="107"/>
        <v>0</v>
      </c>
      <c r="L857">
        <f t="shared" si="108"/>
        <v>0.01</v>
      </c>
      <c r="M857">
        <f t="shared" si="104"/>
        <v>1</v>
      </c>
      <c r="N857" s="35" t="s">
        <v>65</v>
      </c>
      <c r="O857">
        <f t="shared" si="109"/>
        <v>8.0000000000000071E-2</v>
      </c>
      <c r="P857">
        <f t="shared" si="110"/>
        <v>0.25999999999999979</v>
      </c>
      <c r="Q857" t="s">
        <v>69</v>
      </c>
      <c r="R857" s="2">
        <f t="shared" si="111"/>
        <v>1.0416666671517305E-2</v>
      </c>
      <c r="S857" s="4">
        <f t="shared" si="105"/>
        <v>42657.40625</v>
      </c>
    </row>
    <row r="858" spans="1:19" x14ac:dyDescent="0.35">
      <c r="A858">
        <v>2016</v>
      </c>
      <c r="B858" t="s">
        <v>63</v>
      </c>
      <c r="C858" t="s">
        <v>64</v>
      </c>
      <c r="D858">
        <v>857</v>
      </c>
      <c r="E858" s="4">
        <v>42657.413287037038</v>
      </c>
      <c r="F858">
        <v>9.19</v>
      </c>
      <c r="G858">
        <v>14.26</v>
      </c>
      <c r="H858">
        <v>9.07</v>
      </c>
      <c r="I858">
        <v>88.4</v>
      </c>
      <c r="J858">
        <f t="shared" si="106"/>
        <v>0</v>
      </c>
      <c r="K858">
        <f t="shared" si="107"/>
        <v>0</v>
      </c>
      <c r="L858">
        <f t="shared" si="108"/>
        <v>0.01</v>
      </c>
      <c r="M858">
        <f t="shared" si="104"/>
        <v>1</v>
      </c>
      <c r="N858" s="35" t="s">
        <v>65</v>
      </c>
      <c r="O858">
        <f t="shared" si="109"/>
        <v>6.0000000000000497E-2</v>
      </c>
      <c r="P858">
        <f t="shared" si="110"/>
        <v>0</v>
      </c>
      <c r="Q858" t="s">
        <v>69</v>
      </c>
      <c r="R858" s="2">
        <f t="shared" si="111"/>
        <v>1.0416666664241347E-2</v>
      </c>
      <c r="S858" s="4">
        <f t="shared" si="105"/>
        <v>42657.416666666664</v>
      </c>
    </row>
    <row r="859" spans="1:19" x14ac:dyDescent="0.35">
      <c r="A859">
        <v>2016</v>
      </c>
      <c r="B859" t="s">
        <v>63</v>
      </c>
      <c r="C859" t="s">
        <v>64</v>
      </c>
      <c r="D859">
        <v>858</v>
      </c>
      <c r="E859" s="4">
        <v>42657.423703703702</v>
      </c>
      <c r="F859">
        <v>9.19</v>
      </c>
      <c r="G859">
        <v>14.32</v>
      </c>
      <c r="H859">
        <v>9.07</v>
      </c>
      <c r="I859">
        <v>88.5</v>
      </c>
      <c r="J859">
        <f t="shared" si="106"/>
        <v>0</v>
      </c>
      <c r="K859">
        <f t="shared" si="107"/>
        <v>0</v>
      </c>
      <c r="L859">
        <f t="shared" si="108"/>
        <v>0.01</v>
      </c>
      <c r="M859">
        <f t="shared" si="104"/>
        <v>1</v>
      </c>
      <c r="N859" s="35" t="s">
        <v>65</v>
      </c>
      <c r="O859">
        <f t="shared" si="109"/>
        <v>9.9999999999999645E-2</v>
      </c>
      <c r="P859">
        <f t="shared" si="110"/>
        <v>0.16000000000000014</v>
      </c>
      <c r="Q859" t="s">
        <v>69</v>
      </c>
      <c r="R859" s="2">
        <f t="shared" si="111"/>
        <v>1.0416666664241347E-2</v>
      </c>
      <c r="S859" s="4">
        <f t="shared" si="105"/>
        <v>42657.427083333328</v>
      </c>
    </row>
    <row r="860" spans="1:19" x14ac:dyDescent="0.35">
      <c r="A860">
        <v>2016</v>
      </c>
      <c r="B860" t="s">
        <v>63</v>
      </c>
      <c r="C860" t="s">
        <v>64</v>
      </c>
      <c r="D860">
        <v>859</v>
      </c>
      <c r="E860" s="4">
        <v>42657.434120370373</v>
      </c>
      <c r="F860">
        <v>9.35</v>
      </c>
      <c r="G860">
        <v>14.42</v>
      </c>
      <c r="H860">
        <v>9.23</v>
      </c>
      <c r="I860">
        <v>90.2</v>
      </c>
      <c r="J860">
        <f t="shared" si="106"/>
        <v>0</v>
      </c>
      <c r="K860">
        <f t="shared" si="107"/>
        <v>0</v>
      </c>
      <c r="L860">
        <f t="shared" si="108"/>
        <v>0.01</v>
      </c>
      <c r="M860">
        <f t="shared" si="104"/>
        <v>1</v>
      </c>
      <c r="N860" s="35" t="s">
        <v>65</v>
      </c>
      <c r="O860">
        <f t="shared" si="109"/>
        <v>9.9999999999999645E-2</v>
      </c>
      <c r="P860">
        <f t="shared" si="110"/>
        <v>3.9999999999999147E-2</v>
      </c>
      <c r="Q860" t="s">
        <v>69</v>
      </c>
      <c r="R860" s="2">
        <f t="shared" si="111"/>
        <v>1.0416666671517305E-2</v>
      </c>
      <c r="S860" s="4">
        <f t="shared" si="105"/>
        <v>42657.4375</v>
      </c>
    </row>
    <row r="861" spans="1:19" x14ac:dyDescent="0.35">
      <c r="A861">
        <v>2016</v>
      </c>
      <c r="B861" t="s">
        <v>63</v>
      </c>
      <c r="C861" t="s">
        <v>64</v>
      </c>
      <c r="D861">
        <v>860</v>
      </c>
      <c r="E861" s="4">
        <v>42657.444537037038</v>
      </c>
      <c r="F861">
        <v>9.39</v>
      </c>
      <c r="G861">
        <v>14.52</v>
      </c>
      <c r="H861">
        <v>9.27</v>
      </c>
      <c r="I861">
        <v>90.8</v>
      </c>
      <c r="J861">
        <f t="shared" si="106"/>
        <v>0</v>
      </c>
      <c r="K861">
        <f t="shared" si="107"/>
        <v>0</v>
      </c>
      <c r="L861">
        <f t="shared" si="108"/>
        <v>0.01</v>
      </c>
      <c r="M861">
        <f t="shared" si="104"/>
        <v>1</v>
      </c>
      <c r="N861" s="35" t="s">
        <v>65</v>
      </c>
      <c r="O861">
        <f t="shared" si="109"/>
        <v>9.9999999999999645E-2</v>
      </c>
      <c r="P861">
        <f t="shared" si="110"/>
        <v>0.16000000000000014</v>
      </c>
      <c r="Q861" t="s">
        <v>69</v>
      </c>
      <c r="R861" s="2">
        <f t="shared" si="111"/>
        <v>1.0416666664241347E-2</v>
      </c>
      <c r="S861" s="4">
        <f t="shared" si="105"/>
        <v>42657.447916666664</v>
      </c>
    </row>
    <row r="862" spans="1:19" x14ac:dyDescent="0.35">
      <c r="A862">
        <v>2016</v>
      </c>
      <c r="B862" t="s">
        <v>63</v>
      </c>
      <c r="C862" t="s">
        <v>64</v>
      </c>
      <c r="D862">
        <v>861</v>
      </c>
      <c r="E862" s="4">
        <v>42657.454953703702</v>
      </c>
      <c r="F862">
        <v>9.56</v>
      </c>
      <c r="G862">
        <v>14.62</v>
      </c>
      <c r="H862">
        <v>9.43</v>
      </c>
      <c r="I862">
        <v>92.7</v>
      </c>
      <c r="J862">
        <f t="shared" si="106"/>
        <v>0</v>
      </c>
      <c r="K862">
        <f t="shared" si="107"/>
        <v>0</v>
      </c>
      <c r="L862">
        <f t="shared" si="108"/>
        <v>0.01</v>
      </c>
      <c r="M862">
        <f t="shared" si="104"/>
        <v>1</v>
      </c>
      <c r="N862" s="35" t="s">
        <v>65</v>
      </c>
      <c r="O862">
        <f t="shared" si="109"/>
        <v>0.14000000000000057</v>
      </c>
      <c r="P862">
        <f t="shared" si="110"/>
        <v>9.9999999999999645E-2</v>
      </c>
      <c r="Q862" t="s">
        <v>69</v>
      </c>
      <c r="R862" s="2">
        <f t="shared" si="111"/>
        <v>1.0416666664241347E-2</v>
      </c>
      <c r="S862" s="4">
        <f t="shared" si="105"/>
        <v>42657.458333333328</v>
      </c>
    </row>
    <row r="863" spans="1:19" x14ac:dyDescent="0.35">
      <c r="A863">
        <v>2016</v>
      </c>
      <c r="B863" t="s">
        <v>63</v>
      </c>
      <c r="C863" t="s">
        <v>64</v>
      </c>
      <c r="D863">
        <v>862</v>
      </c>
      <c r="E863" s="4">
        <v>42657.465370370373</v>
      </c>
      <c r="F863">
        <v>9.66</v>
      </c>
      <c r="G863">
        <v>14.76</v>
      </c>
      <c r="H863">
        <v>9.5299999999999994</v>
      </c>
      <c r="I863">
        <v>93.9</v>
      </c>
      <c r="J863">
        <f t="shared" si="106"/>
        <v>0</v>
      </c>
      <c r="K863">
        <f t="shared" si="107"/>
        <v>0</v>
      </c>
      <c r="L863">
        <f t="shared" si="108"/>
        <v>0.01</v>
      </c>
      <c r="M863">
        <f t="shared" si="104"/>
        <v>1</v>
      </c>
      <c r="N863" s="35" t="s">
        <v>65</v>
      </c>
      <c r="O863">
        <f t="shared" si="109"/>
        <v>0.14000000000000057</v>
      </c>
      <c r="P863">
        <f t="shared" si="110"/>
        <v>0</v>
      </c>
      <c r="Q863" t="s">
        <v>69</v>
      </c>
      <c r="R863" s="2">
        <f t="shared" si="111"/>
        <v>1.0416666671517305E-2</v>
      </c>
      <c r="S863" s="4">
        <f t="shared" si="105"/>
        <v>42657.46875</v>
      </c>
    </row>
    <row r="864" spans="1:19" x14ac:dyDescent="0.35">
      <c r="A864">
        <v>2016</v>
      </c>
      <c r="B864" t="s">
        <v>63</v>
      </c>
      <c r="C864" t="s">
        <v>64</v>
      </c>
      <c r="D864">
        <v>863</v>
      </c>
      <c r="E864" s="4">
        <v>42657.475787037038</v>
      </c>
      <c r="F864">
        <v>9.66</v>
      </c>
      <c r="G864">
        <v>14.9</v>
      </c>
      <c r="H864">
        <v>9.5299999999999994</v>
      </c>
      <c r="I864">
        <v>94.2</v>
      </c>
      <c r="J864">
        <f t="shared" si="106"/>
        <v>0</v>
      </c>
      <c r="K864">
        <f t="shared" si="107"/>
        <v>0</v>
      </c>
      <c r="L864">
        <f t="shared" si="108"/>
        <v>0.01</v>
      </c>
      <c r="M864">
        <f t="shared" si="104"/>
        <v>1</v>
      </c>
      <c r="N864" s="35" t="s">
        <v>65</v>
      </c>
      <c r="O864">
        <f t="shared" si="109"/>
        <v>0.11999999999999922</v>
      </c>
      <c r="P864">
        <f t="shared" si="110"/>
        <v>3.0000000000001137E-2</v>
      </c>
      <c r="Q864" t="s">
        <v>69</v>
      </c>
      <c r="R864" s="2">
        <f t="shared" si="111"/>
        <v>1.0416666664241347E-2</v>
      </c>
      <c r="S864" s="4">
        <f t="shared" si="105"/>
        <v>42657.479166666664</v>
      </c>
    </row>
    <row r="865" spans="1:19" x14ac:dyDescent="0.35">
      <c r="A865">
        <v>2016</v>
      </c>
      <c r="B865" t="s">
        <v>63</v>
      </c>
      <c r="C865" t="s">
        <v>64</v>
      </c>
      <c r="D865">
        <v>864</v>
      </c>
      <c r="E865" s="4">
        <v>42657.486203703702</v>
      </c>
      <c r="F865">
        <v>9.69</v>
      </c>
      <c r="G865">
        <v>15.02</v>
      </c>
      <c r="H865">
        <v>9.56</v>
      </c>
      <c r="I865">
        <v>94.7</v>
      </c>
      <c r="J865">
        <f t="shared" si="106"/>
        <v>0</v>
      </c>
      <c r="K865">
        <f t="shared" si="107"/>
        <v>0</v>
      </c>
      <c r="L865">
        <f t="shared" si="108"/>
        <v>0.01</v>
      </c>
      <c r="M865">
        <f t="shared" si="104"/>
        <v>1</v>
      </c>
      <c r="N865" s="35" t="s">
        <v>65</v>
      </c>
      <c r="O865">
        <f t="shared" si="109"/>
        <v>9.9999999999999645E-2</v>
      </c>
      <c r="P865">
        <f t="shared" si="110"/>
        <v>9.9999999999997868E-3</v>
      </c>
      <c r="Q865" t="s">
        <v>69</v>
      </c>
      <c r="R865" s="2">
        <f t="shared" si="111"/>
        <v>1.0416666664241347E-2</v>
      </c>
      <c r="S865" s="4">
        <f t="shared" si="105"/>
        <v>42657.489583333328</v>
      </c>
    </row>
    <row r="866" spans="1:19" x14ac:dyDescent="0.35">
      <c r="A866">
        <v>2016</v>
      </c>
      <c r="B866" t="s">
        <v>63</v>
      </c>
      <c r="C866" t="s">
        <v>64</v>
      </c>
      <c r="D866">
        <v>865</v>
      </c>
      <c r="E866" s="4">
        <v>42657.496620370373</v>
      </c>
      <c r="F866">
        <v>9.68</v>
      </c>
      <c r="G866">
        <v>15.12</v>
      </c>
      <c r="H866">
        <v>9.5500000000000007</v>
      </c>
      <c r="I866">
        <v>94.8</v>
      </c>
      <c r="J866">
        <f t="shared" si="106"/>
        <v>0</v>
      </c>
      <c r="K866">
        <f t="shared" si="107"/>
        <v>0</v>
      </c>
      <c r="L866">
        <f t="shared" si="108"/>
        <v>0.01</v>
      </c>
      <c r="M866">
        <f t="shared" si="104"/>
        <v>1</v>
      </c>
      <c r="N866" s="35" t="s">
        <v>65</v>
      </c>
      <c r="O866">
        <f t="shared" si="109"/>
        <v>0.10000000000000142</v>
      </c>
      <c r="P866">
        <f t="shared" si="110"/>
        <v>0</v>
      </c>
      <c r="Q866" t="s">
        <v>69</v>
      </c>
      <c r="R866" s="2">
        <f t="shared" si="111"/>
        <v>1.0416666671517305E-2</v>
      </c>
      <c r="S866" s="4">
        <f t="shared" si="105"/>
        <v>42657.5</v>
      </c>
    </row>
    <row r="867" spans="1:19" x14ac:dyDescent="0.35">
      <c r="A867">
        <v>2016</v>
      </c>
      <c r="B867" t="s">
        <v>63</v>
      </c>
      <c r="C867" t="s">
        <v>64</v>
      </c>
      <c r="D867">
        <v>866</v>
      </c>
      <c r="E867" s="4">
        <v>42657.507037037038</v>
      </c>
      <c r="F867">
        <v>9.68</v>
      </c>
      <c r="G867">
        <v>15.22</v>
      </c>
      <c r="H867">
        <v>9.5500000000000007</v>
      </c>
      <c r="I867">
        <v>95.1</v>
      </c>
      <c r="J867">
        <f t="shared" si="106"/>
        <v>0</v>
      </c>
      <c r="K867">
        <f t="shared" si="107"/>
        <v>0</v>
      </c>
      <c r="L867">
        <f t="shared" si="108"/>
        <v>0.01</v>
      </c>
      <c r="M867">
        <f t="shared" si="104"/>
        <v>1</v>
      </c>
      <c r="N867" s="35" t="s">
        <v>65</v>
      </c>
      <c r="O867">
        <f t="shared" si="109"/>
        <v>0.11999999999999922</v>
      </c>
      <c r="P867">
        <f t="shared" si="110"/>
        <v>9.9999999999997868E-3</v>
      </c>
      <c r="Q867" t="s">
        <v>69</v>
      </c>
      <c r="R867" s="2">
        <f t="shared" si="111"/>
        <v>1.0416666664241347E-2</v>
      </c>
      <c r="S867" s="4">
        <f t="shared" si="105"/>
        <v>42657.510416666664</v>
      </c>
    </row>
    <row r="868" spans="1:19" x14ac:dyDescent="0.35">
      <c r="A868">
        <v>2016</v>
      </c>
      <c r="B868" t="s">
        <v>63</v>
      </c>
      <c r="C868" t="s">
        <v>64</v>
      </c>
      <c r="D868">
        <v>867</v>
      </c>
      <c r="E868" s="4">
        <v>42657.517453703702</v>
      </c>
      <c r="F868">
        <v>9.69</v>
      </c>
      <c r="G868">
        <v>15.34</v>
      </c>
      <c r="H868">
        <v>9.56</v>
      </c>
      <c r="I868">
        <v>95.4</v>
      </c>
      <c r="J868">
        <f t="shared" si="106"/>
        <v>0</v>
      </c>
      <c r="K868">
        <f t="shared" si="107"/>
        <v>0</v>
      </c>
      <c r="L868">
        <f t="shared" si="108"/>
        <v>0.01</v>
      </c>
      <c r="M868">
        <f t="shared" si="104"/>
        <v>1</v>
      </c>
      <c r="N868" s="35" t="s">
        <v>65</v>
      </c>
      <c r="O868">
        <f t="shared" si="109"/>
        <v>0.14000000000000057</v>
      </c>
      <c r="P868">
        <f t="shared" si="110"/>
        <v>0.10999999999999943</v>
      </c>
      <c r="Q868" t="s">
        <v>69</v>
      </c>
      <c r="R868" s="2">
        <f t="shared" si="111"/>
        <v>1.0416666664241347E-2</v>
      </c>
      <c r="S868" s="4">
        <f t="shared" si="105"/>
        <v>42657.520833333328</v>
      </c>
    </row>
    <row r="869" spans="1:19" x14ac:dyDescent="0.35">
      <c r="A869">
        <v>2016</v>
      </c>
      <c r="B869" t="s">
        <v>63</v>
      </c>
      <c r="C869" t="s">
        <v>64</v>
      </c>
      <c r="D869">
        <v>868</v>
      </c>
      <c r="E869" s="4">
        <v>42657.527870370373</v>
      </c>
      <c r="F869">
        <v>9.8000000000000007</v>
      </c>
      <c r="G869">
        <v>15.48</v>
      </c>
      <c r="H869">
        <v>9.67</v>
      </c>
      <c r="I869">
        <v>96.8</v>
      </c>
      <c r="J869">
        <f t="shared" si="106"/>
        <v>0</v>
      </c>
      <c r="K869">
        <f t="shared" si="107"/>
        <v>0</v>
      </c>
      <c r="L869">
        <f t="shared" si="108"/>
        <v>0.01</v>
      </c>
      <c r="M869">
        <f t="shared" si="104"/>
        <v>1</v>
      </c>
      <c r="N869" s="35" t="s">
        <v>65</v>
      </c>
      <c r="O869">
        <f t="shared" si="109"/>
        <v>9.9999999999999645E-2</v>
      </c>
      <c r="P869">
        <f t="shared" si="110"/>
        <v>2.9999999999999361E-2</v>
      </c>
      <c r="Q869" t="s">
        <v>69</v>
      </c>
      <c r="R869" s="2">
        <f t="shared" si="111"/>
        <v>1.0416666671517305E-2</v>
      </c>
      <c r="S869" s="4">
        <f t="shared" si="105"/>
        <v>42657.53125</v>
      </c>
    </row>
    <row r="870" spans="1:19" x14ac:dyDescent="0.35">
      <c r="A870">
        <v>2016</v>
      </c>
      <c r="B870" t="s">
        <v>63</v>
      </c>
      <c r="C870" t="s">
        <v>64</v>
      </c>
      <c r="D870">
        <v>869</v>
      </c>
      <c r="E870" s="4">
        <v>42657.538287037038</v>
      </c>
      <c r="F870">
        <v>9.77</v>
      </c>
      <c r="G870">
        <v>15.58</v>
      </c>
      <c r="H870">
        <v>9.64</v>
      </c>
      <c r="I870">
        <v>96.7</v>
      </c>
      <c r="J870">
        <f t="shared" si="106"/>
        <v>0</v>
      </c>
      <c r="K870">
        <f t="shared" si="107"/>
        <v>0</v>
      </c>
      <c r="L870">
        <f t="shared" si="108"/>
        <v>0.01</v>
      </c>
      <c r="M870">
        <f t="shared" si="104"/>
        <v>1</v>
      </c>
      <c r="N870" s="35" t="s">
        <v>65</v>
      </c>
      <c r="O870">
        <f t="shared" si="109"/>
        <v>8.0000000000000071E-2</v>
      </c>
      <c r="P870">
        <f t="shared" si="110"/>
        <v>8.0000000000000071E-2</v>
      </c>
      <c r="Q870" t="s">
        <v>69</v>
      </c>
      <c r="R870" s="2">
        <f t="shared" si="111"/>
        <v>1.0416666664241347E-2</v>
      </c>
      <c r="S870" s="4">
        <f t="shared" si="105"/>
        <v>42657.541666666664</v>
      </c>
    </row>
    <row r="871" spans="1:19" x14ac:dyDescent="0.35">
      <c r="A871">
        <v>2016</v>
      </c>
      <c r="B871" t="s">
        <v>63</v>
      </c>
      <c r="C871" t="s">
        <v>64</v>
      </c>
      <c r="D871">
        <v>870</v>
      </c>
      <c r="E871" s="4">
        <v>42657.548703703702</v>
      </c>
      <c r="F871">
        <v>9.69</v>
      </c>
      <c r="G871">
        <v>15.66</v>
      </c>
      <c r="H871">
        <v>9.56</v>
      </c>
      <c r="I871">
        <v>96.1</v>
      </c>
      <c r="J871">
        <f t="shared" si="106"/>
        <v>0</v>
      </c>
      <c r="K871">
        <f t="shared" si="107"/>
        <v>0</v>
      </c>
      <c r="L871">
        <f t="shared" si="108"/>
        <v>0.01</v>
      </c>
      <c r="M871">
        <f t="shared" si="104"/>
        <v>1</v>
      </c>
      <c r="N871" s="35" t="s">
        <v>65</v>
      </c>
      <c r="O871">
        <f t="shared" si="109"/>
        <v>3.9999999999999147E-2</v>
      </c>
      <c r="P871">
        <f t="shared" si="110"/>
        <v>6.0000000000000497E-2</v>
      </c>
      <c r="Q871" t="s">
        <v>69</v>
      </c>
      <c r="R871" s="2">
        <f t="shared" si="111"/>
        <v>1.0416666664241347E-2</v>
      </c>
      <c r="S871" s="4">
        <f t="shared" si="105"/>
        <v>42657.552083333328</v>
      </c>
    </row>
    <row r="872" spans="1:19" x14ac:dyDescent="0.35">
      <c r="A872">
        <v>2016</v>
      </c>
      <c r="B872" t="s">
        <v>63</v>
      </c>
      <c r="C872" t="s">
        <v>64</v>
      </c>
      <c r="D872">
        <v>871</v>
      </c>
      <c r="E872" s="4">
        <v>42657.559120370373</v>
      </c>
      <c r="F872">
        <v>9.6300000000000008</v>
      </c>
      <c r="G872">
        <v>15.7</v>
      </c>
      <c r="H872">
        <v>9.5</v>
      </c>
      <c r="I872">
        <v>95.5</v>
      </c>
      <c r="J872">
        <f t="shared" si="106"/>
        <v>0</v>
      </c>
      <c r="K872">
        <f t="shared" si="107"/>
        <v>0</v>
      </c>
      <c r="L872">
        <f t="shared" si="108"/>
        <v>0.01</v>
      </c>
      <c r="M872">
        <f t="shared" si="104"/>
        <v>1</v>
      </c>
      <c r="N872" s="35" t="s">
        <v>65</v>
      </c>
      <c r="O872">
        <f t="shared" si="109"/>
        <v>6.0000000000000497E-2</v>
      </c>
      <c r="P872">
        <f t="shared" si="110"/>
        <v>1.9999999999999574E-2</v>
      </c>
      <c r="Q872" t="s">
        <v>69</v>
      </c>
      <c r="R872" s="2">
        <f t="shared" si="111"/>
        <v>1.0416666671517305E-2</v>
      </c>
      <c r="S872" s="4">
        <f t="shared" si="105"/>
        <v>42657.5625</v>
      </c>
    </row>
    <row r="873" spans="1:19" x14ac:dyDescent="0.35">
      <c r="A873">
        <v>2016</v>
      </c>
      <c r="B873" t="s">
        <v>63</v>
      </c>
      <c r="C873" t="s">
        <v>64</v>
      </c>
      <c r="D873">
        <v>872</v>
      </c>
      <c r="E873" s="4">
        <v>42657.569537037038</v>
      </c>
      <c r="F873">
        <v>9.65</v>
      </c>
      <c r="G873">
        <v>15.76</v>
      </c>
      <c r="H873">
        <v>9.52</v>
      </c>
      <c r="I873">
        <v>95.9</v>
      </c>
      <c r="J873">
        <f t="shared" si="106"/>
        <v>0</v>
      </c>
      <c r="K873">
        <f t="shared" si="107"/>
        <v>0</v>
      </c>
      <c r="L873">
        <f t="shared" si="108"/>
        <v>0.01</v>
      </c>
      <c r="M873">
        <f t="shared" si="104"/>
        <v>1</v>
      </c>
      <c r="N873" s="35" t="s">
        <v>65</v>
      </c>
      <c r="O873">
        <f t="shared" si="109"/>
        <v>4.0000000000000924E-2</v>
      </c>
      <c r="P873">
        <f t="shared" si="110"/>
        <v>5.0000000000000711E-2</v>
      </c>
      <c r="Q873" t="s">
        <v>69</v>
      </c>
      <c r="R873" s="2">
        <f t="shared" si="111"/>
        <v>1.0416666664241347E-2</v>
      </c>
      <c r="S873" s="4">
        <f t="shared" si="105"/>
        <v>42657.572916666664</v>
      </c>
    </row>
    <row r="874" spans="1:19" x14ac:dyDescent="0.35">
      <c r="A874">
        <v>2016</v>
      </c>
      <c r="B874" t="s">
        <v>63</v>
      </c>
      <c r="C874" t="s">
        <v>64</v>
      </c>
      <c r="D874">
        <v>873</v>
      </c>
      <c r="E874" s="4">
        <v>42657.579953703702</v>
      </c>
      <c r="F874">
        <v>9.6999999999999993</v>
      </c>
      <c r="G874">
        <v>15.8</v>
      </c>
      <c r="H874">
        <v>9.57</v>
      </c>
      <c r="I874">
        <v>96.4</v>
      </c>
      <c r="J874">
        <f t="shared" si="106"/>
        <v>0</v>
      </c>
      <c r="K874">
        <f t="shared" si="107"/>
        <v>0</v>
      </c>
      <c r="L874">
        <f t="shared" si="108"/>
        <v>0.01</v>
      </c>
      <c r="M874">
        <f t="shared" si="104"/>
        <v>1</v>
      </c>
      <c r="N874" s="35" t="s">
        <v>65</v>
      </c>
      <c r="O874">
        <f t="shared" si="109"/>
        <v>3.9999999999999147E-2</v>
      </c>
      <c r="P874">
        <f t="shared" si="110"/>
        <v>8.9999999999999858E-2</v>
      </c>
      <c r="Q874" t="s">
        <v>69</v>
      </c>
      <c r="R874" s="2">
        <f t="shared" si="111"/>
        <v>1.0416666664241347E-2</v>
      </c>
      <c r="S874" s="4">
        <f t="shared" si="105"/>
        <v>42657.583333333328</v>
      </c>
    </row>
    <row r="875" spans="1:19" x14ac:dyDescent="0.35">
      <c r="A875">
        <v>2016</v>
      </c>
      <c r="B875" t="s">
        <v>63</v>
      </c>
      <c r="C875" t="s">
        <v>64</v>
      </c>
      <c r="D875">
        <v>874</v>
      </c>
      <c r="E875" s="4">
        <v>42657.590370370373</v>
      </c>
      <c r="F875">
        <v>9.61</v>
      </c>
      <c r="G875">
        <v>15.84</v>
      </c>
      <c r="H875">
        <v>9.48</v>
      </c>
      <c r="I875">
        <v>95.6</v>
      </c>
      <c r="J875">
        <f t="shared" si="106"/>
        <v>0</v>
      </c>
      <c r="K875">
        <f t="shared" si="107"/>
        <v>0</v>
      </c>
      <c r="L875">
        <f t="shared" si="108"/>
        <v>0.01</v>
      </c>
      <c r="M875">
        <f t="shared" si="104"/>
        <v>1</v>
      </c>
      <c r="N875" s="35" t="s">
        <v>65</v>
      </c>
      <c r="O875">
        <f t="shared" si="109"/>
        <v>0</v>
      </c>
      <c r="P875">
        <f t="shared" si="110"/>
        <v>0.11000000000000121</v>
      </c>
      <c r="Q875" t="s">
        <v>69</v>
      </c>
      <c r="R875" s="2">
        <f t="shared" si="111"/>
        <v>1.0416666671517305E-2</v>
      </c>
      <c r="S875" s="4">
        <f t="shared" si="105"/>
        <v>42657.59375</v>
      </c>
    </row>
    <row r="876" spans="1:19" x14ac:dyDescent="0.35">
      <c r="A876">
        <v>2016</v>
      </c>
      <c r="B876" t="s">
        <v>63</v>
      </c>
      <c r="C876" t="s">
        <v>64</v>
      </c>
      <c r="D876">
        <v>875</v>
      </c>
      <c r="E876" s="4">
        <v>42657.600787037038</v>
      </c>
      <c r="F876">
        <v>9.5</v>
      </c>
      <c r="G876">
        <v>15.84</v>
      </c>
      <c r="H876">
        <v>9.3699999999999992</v>
      </c>
      <c r="I876">
        <v>94.5</v>
      </c>
      <c r="J876">
        <f t="shared" si="106"/>
        <v>0</v>
      </c>
      <c r="K876">
        <f t="shared" si="107"/>
        <v>0</v>
      </c>
      <c r="L876">
        <f t="shared" si="108"/>
        <v>0.01</v>
      </c>
      <c r="M876">
        <f t="shared" si="104"/>
        <v>1</v>
      </c>
      <c r="N876" s="35" t="s">
        <v>65</v>
      </c>
      <c r="O876">
        <f t="shared" si="109"/>
        <v>6.0000000000000497E-2</v>
      </c>
      <c r="P876">
        <f t="shared" si="110"/>
        <v>7.0000000000000284E-2</v>
      </c>
      <c r="Q876" t="s">
        <v>69</v>
      </c>
      <c r="R876" s="2">
        <f t="shared" si="111"/>
        <v>1.0416666664241347E-2</v>
      </c>
      <c r="S876" s="4">
        <f t="shared" si="105"/>
        <v>42657.604166666664</v>
      </c>
    </row>
    <row r="877" spans="1:19" x14ac:dyDescent="0.35">
      <c r="A877">
        <v>2016</v>
      </c>
      <c r="B877" t="s">
        <v>63</v>
      </c>
      <c r="C877" t="s">
        <v>64</v>
      </c>
      <c r="D877">
        <v>876</v>
      </c>
      <c r="E877" s="4">
        <v>42657.611203703702</v>
      </c>
      <c r="F877">
        <v>9.57</v>
      </c>
      <c r="G877">
        <v>15.9</v>
      </c>
      <c r="H877">
        <v>9.44</v>
      </c>
      <c r="I877">
        <v>95.4</v>
      </c>
      <c r="J877">
        <f t="shared" si="106"/>
        <v>0</v>
      </c>
      <c r="K877">
        <f t="shared" si="107"/>
        <v>0</v>
      </c>
      <c r="L877">
        <f t="shared" si="108"/>
        <v>0.01</v>
      </c>
      <c r="M877">
        <f t="shared" si="104"/>
        <v>1</v>
      </c>
      <c r="N877" s="35" t="s">
        <v>65</v>
      </c>
      <c r="O877">
        <f t="shared" si="109"/>
        <v>8.0000000000000071E-2</v>
      </c>
      <c r="P877">
        <f t="shared" si="110"/>
        <v>4.9999999999998934E-2</v>
      </c>
      <c r="Q877" t="s">
        <v>69</v>
      </c>
      <c r="R877" s="2">
        <f t="shared" si="111"/>
        <v>1.0416666664241347E-2</v>
      </c>
      <c r="S877" s="4">
        <f t="shared" si="105"/>
        <v>42657.614583333328</v>
      </c>
    </row>
    <row r="878" spans="1:19" x14ac:dyDescent="0.35">
      <c r="A878">
        <v>2016</v>
      </c>
      <c r="B878" t="s">
        <v>63</v>
      </c>
      <c r="C878" t="s">
        <v>64</v>
      </c>
      <c r="D878">
        <v>877</v>
      </c>
      <c r="E878" s="4">
        <v>42657.621620370373</v>
      </c>
      <c r="F878">
        <v>9.52</v>
      </c>
      <c r="G878">
        <v>15.98</v>
      </c>
      <c r="H878">
        <v>9.39</v>
      </c>
      <c r="I878">
        <v>95</v>
      </c>
      <c r="J878">
        <f t="shared" si="106"/>
        <v>0</v>
      </c>
      <c r="K878">
        <f t="shared" si="107"/>
        <v>0</v>
      </c>
      <c r="L878">
        <f t="shared" si="108"/>
        <v>0.01</v>
      </c>
      <c r="M878">
        <f t="shared" si="104"/>
        <v>1</v>
      </c>
      <c r="N878" s="35" t="s">
        <v>65</v>
      </c>
      <c r="O878">
        <f t="shared" si="109"/>
        <v>7.9999999999998295E-2</v>
      </c>
      <c r="P878">
        <f t="shared" si="110"/>
        <v>0.11000000000000121</v>
      </c>
      <c r="Q878" t="s">
        <v>69</v>
      </c>
      <c r="R878" s="2">
        <f t="shared" si="111"/>
        <v>1.0416666671517305E-2</v>
      </c>
      <c r="S878" s="4">
        <f t="shared" si="105"/>
        <v>42657.625</v>
      </c>
    </row>
    <row r="879" spans="1:19" x14ac:dyDescent="0.35">
      <c r="A879">
        <v>2016</v>
      </c>
      <c r="B879" t="s">
        <v>63</v>
      </c>
      <c r="C879" t="s">
        <v>64</v>
      </c>
      <c r="D879">
        <v>878</v>
      </c>
      <c r="E879" s="4">
        <v>42657.632037037038</v>
      </c>
      <c r="F879">
        <v>9.41</v>
      </c>
      <c r="G879">
        <v>16.059999999999999</v>
      </c>
      <c r="H879">
        <v>9.2799999999999994</v>
      </c>
      <c r="I879">
        <v>94.1</v>
      </c>
      <c r="J879">
        <f t="shared" si="106"/>
        <v>0</v>
      </c>
      <c r="K879">
        <f t="shared" si="107"/>
        <v>0</v>
      </c>
      <c r="L879">
        <f t="shared" si="108"/>
        <v>0.01</v>
      </c>
      <c r="M879">
        <f t="shared" si="104"/>
        <v>1</v>
      </c>
      <c r="N879" s="35" t="s">
        <v>65</v>
      </c>
      <c r="O879">
        <f t="shared" si="109"/>
        <v>0.12000000000000099</v>
      </c>
      <c r="P879">
        <f t="shared" si="110"/>
        <v>9.9999999999997868E-3</v>
      </c>
      <c r="Q879" t="s">
        <v>69</v>
      </c>
      <c r="R879" s="2">
        <f t="shared" si="111"/>
        <v>1.0416666664241347E-2</v>
      </c>
      <c r="S879" s="4">
        <f t="shared" si="105"/>
        <v>42657.635416666664</v>
      </c>
    </row>
    <row r="880" spans="1:19" x14ac:dyDescent="0.35">
      <c r="A880">
        <v>2016</v>
      </c>
      <c r="B880" t="s">
        <v>63</v>
      </c>
      <c r="C880" t="s">
        <v>64</v>
      </c>
      <c r="D880">
        <v>879</v>
      </c>
      <c r="E880" s="4">
        <v>42657.642453703702</v>
      </c>
      <c r="F880">
        <v>9.4</v>
      </c>
      <c r="G880">
        <v>16.18</v>
      </c>
      <c r="H880">
        <v>9.27</v>
      </c>
      <c r="I880">
        <v>94.2</v>
      </c>
      <c r="J880">
        <f t="shared" si="106"/>
        <v>0</v>
      </c>
      <c r="K880">
        <f t="shared" si="107"/>
        <v>0</v>
      </c>
      <c r="L880">
        <f t="shared" si="108"/>
        <v>0.01</v>
      </c>
      <c r="M880">
        <f t="shared" si="104"/>
        <v>1</v>
      </c>
      <c r="N880" s="35" t="s">
        <v>65</v>
      </c>
      <c r="O880">
        <f t="shared" si="109"/>
        <v>0.10000000000000142</v>
      </c>
      <c r="P880">
        <f t="shared" si="110"/>
        <v>4.9999999999998934E-2</v>
      </c>
      <c r="Q880" t="s">
        <v>69</v>
      </c>
      <c r="R880" s="2">
        <f t="shared" si="111"/>
        <v>1.0416666664241347E-2</v>
      </c>
      <c r="S880" s="4">
        <f t="shared" si="105"/>
        <v>42657.645833333328</v>
      </c>
    </row>
    <row r="881" spans="1:19" x14ac:dyDescent="0.35">
      <c r="A881">
        <v>2016</v>
      </c>
      <c r="B881" t="s">
        <v>63</v>
      </c>
      <c r="C881" t="s">
        <v>64</v>
      </c>
      <c r="D881">
        <v>880</v>
      </c>
      <c r="E881" s="4">
        <v>42657.652870370373</v>
      </c>
      <c r="F881">
        <v>9.34</v>
      </c>
      <c r="G881">
        <v>16.28</v>
      </c>
      <c r="H881">
        <v>9.2200000000000006</v>
      </c>
      <c r="I881">
        <v>93.8</v>
      </c>
      <c r="J881">
        <f t="shared" si="106"/>
        <v>0</v>
      </c>
      <c r="K881">
        <f t="shared" si="107"/>
        <v>0</v>
      </c>
      <c r="L881">
        <f t="shared" si="108"/>
        <v>0.01</v>
      </c>
      <c r="M881">
        <f t="shared" si="104"/>
        <v>1</v>
      </c>
      <c r="N881" s="35" t="s">
        <v>65</v>
      </c>
      <c r="O881">
        <f t="shared" si="109"/>
        <v>7.9999999999998295E-2</v>
      </c>
      <c r="P881">
        <f t="shared" si="110"/>
        <v>6.0000000000000497E-2</v>
      </c>
      <c r="Q881" t="s">
        <v>69</v>
      </c>
      <c r="R881" s="2">
        <f t="shared" si="111"/>
        <v>1.0416666671517305E-2</v>
      </c>
      <c r="S881" s="4">
        <f t="shared" si="105"/>
        <v>42657.65625</v>
      </c>
    </row>
    <row r="882" spans="1:19" x14ac:dyDescent="0.35">
      <c r="A882">
        <v>2016</v>
      </c>
      <c r="B882" t="s">
        <v>63</v>
      </c>
      <c r="C882" t="s">
        <v>64</v>
      </c>
      <c r="D882">
        <v>881</v>
      </c>
      <c r="E882" s="4">
        <v>42657.663287037038</v>
      </c>
      <c r="F882">
        <v>9.2799999999999994</v>
      </c>
      <c r="G882">
        <v>16.36</v>
      </c>
      <c r="H882">
        <v>9.16</v>
      </c>
      <c r="I882">
        <v>93.4</v>
      </c>
      <c r="J882">
        <f t="shared" si="106"/>
        <v>0</v>
      </c>
      <c r="K882">
        <f t="shared" si="107"/>
        <v>0</v>
      </c>
      <c r="L882">
        <f t="shared" si="108"/>
        <v>0.01</v>
      </c>
      <c r="M882">
        <f t="shared" si="104"/>
        <v>1</v>
      </c>
      <c r="N882" s="35" t="s">
        <v>65</v>
      </c>
      <c r="O882">
        <f t="shared" si="109"/>
        <v>3.9999999999999147E-2</v>
      </c>
      <c r="P882">
        <f t="shared" si="110"/>
        <v>6.0000000000000497E-2</v>
      </c>
      <c r="Q882" t="s">
        <v>69</v>
      </c>
      <c r="R882" s="2">
        <f t="shared" si="111"/>
        <v>1.0416666664241347E-2</v>
      </c>
      <c r="S882" s="4">
        <f t="shared" si="105"/>
        <v>42657.666666666664</v>
      </c>
    </row>
    <row r="883" spans="1:19" x14ac:dyDescent="0.35">
      <c r="A883">
        <v>2016</v>
      </c>
      <c r="B883" t="s">
        <v>63</v>
      </c>
      <c r="C883" t="s">
        <v>64</v>
      </c>
      <c r="D883">
        <v>882</v>
      </c>
      <c r="E883" s="4">
        <v>42657.673703703702</v>
      </c>
      <c r="F883">
        <v>9.2200000000000006</v>
      </c>
      <c r="G883">
        <v>16.399999999999999</v>
      </c>
      <c r="H883">
        <v>9.1</v>
      </c>
      <c r="I883">
        <v>92.8</v>
      </c>
      <c r="J883">
        <f t="shared" si="106"/>
        <v>0</v>
      </c>
      <c r="K883">
        <f t="shared" si="107"/>
        <v>0</v>
      </c>
      <c r="L883">
        <f t="shared" si="108"/>
        <v>0.01</v>
      </c>
      <c r="M883">
        <f t="shared" si="104"/>
        <v>1</v>
      </c>
      <c r="N883" s="35" t="s">
        <v>65</v>
      </c>
      <c r="O883">
        <f t="shared" si="109"/>
        <v>4.00000000000027E-2</v>
      </c>
      <c r="P883">
        <f t="shared" si="110"/>
        <v>0.1899999999999995</v>
      </c>
      <c r="Q883" t="s">
        <v>69</v>
      </c>
      <c r="R883" s="2">
        <f t="shared" si="111"/>
        <v>1.0416666664241347E-2</v>
      </c>
      <c r="S883" s="4">
        <f t="shared" si="105"/>
        <v>42657.677083333328</v>
      </c>
    </row>
    <row r="884" spans="1:19" x14ac:dyDescent="0.35">
      <c r="A884">
        <v>2016</v>
      </c>
      <c r="B884" t="s">
        <v>63</v>
      </c>
      <c r="C884" t="s">
        <v>64</v>
      </c>
      <c r="D884">
        <v>883</v>
      </c>
      <c r="E884" s="4">
        <v>42657.684120370373</v>
      </c>
      <c r="F884">
        <v>9.0299999999999994</v>
      </c>
      <c r="G884">
        <v>16.440000000000001</v>
      </c>
      <c r="H884">
        <v>8.91</v>
      </c>
      <c r="I884">
        <v>91</v>
      </c>
      <c r="J884">
        <f t="shared" si="106"/>
        <v>0</v>
      </c>
      <c r="K884">
        <f t="shared" si="107"/>
        <v>0</v>
      </c>
      <c r="L884">
        <f t="shared" si="108"/>
        <v>0.01</v>
      </c>
      <c r="M884">
        <f t="shared" si="104"/>
        <v>1</v>
      </c>
      <c r="N884" s="35" t="s">
        <v>65</v>
      </c>
      <c r="O884">
        <f t="shared" si="109"/>
        <v>1.9999999999999574E-2</v>
      </c>
      <c r="P884">
        <f t="shared" si="110"/>
        <v>8.0000000000000071E-2</v>
      </c>
      <c r="Q884" t="s">
        <v>69</v>
      </c>
      <c r="R884" s="2">
        <f t="shared" si="111"/>
        <v>1.0416666671517305E-2</v>
      </c>
      <c r="S884" s="4">
        <f t="shared" si="105"/>
        <v>42657.6875</v>
      </c>
    </row>
    <row r="885" spans="1:19" x14ac:dyDescent="0.35">
      <c r="A885">
        <v>2016</v>
      </c>
      <c r="B885" t="s">
        <v>63</v>
      </c>
      <c r="C885" t="s">
        <v>64</v>
      </c>
      <c r="D885">
        <v>884</v>
      </c>
      <c r="E885" s="4">
        <v>42657.694537037038</v>
      </c>
      <c r="F885">
        <v>9.11</v>
      </c>
      <c r="G885">
        <v>16.46</v>
      </c>
      <c r="H885">
        <v>8.99</v>
      </c>
      <c r="I885">
        <v>91.8</v>
      </c>
      <c r="J885">
        <f t="shared" si="106"/>
        <v>0</v>
      </c>
      <c r="K885">
        <f t="shared" si="107"/>
        <v>0</v>
      </c>
      <c r="L885">
        <f t="shared" si="108"/>
        <v>0.01</v>
      </c>
      <c r="M885">
        <f t="shared" si="104"/>
        <v>1</v>
      </c>
      <c r="N885" s="35" t="s">
        <v>65</v>
      </c>
      <c r="O885">
        <f t="shared" si="109"/>
        <v>0</v>
      </c>
      <c r="P885">
        <f t="shared" si="110"/>
        <v>6.0000000000000497E-2</v>
      </c>
      <c r="Q885" t="s">
        <v>69</v>
      </c>
      <c r="R885" s="2">
        <f t="shared" si="111"/>
        <v>1.0416666664241347E-2</v>
      </c>
      <c r="S885" s="4">
        <f t="shared" si="105"/>
        <v>42657.697916666664</v>
      </c>
    </row>
    <row r="886" spans="1:19" x14ac:dyDescent="0.35">
      <c r="A886">
        <v>2016</v>
      </c>
      <c r="B886" t="s">
        <v>63</v>
      </c>
      <c r="C886" t="s">
        <v>64</v>
      </c>
      <c r="D886">
        <v>885</v>
      </c>
      <c r="E886" s="4">
        <v>42657.704953703702</v>
      </c>
      <c r="F886">
        <v>9.0500000000000007</v>
      </c>
      <c r="G886">
        <v>16.46</v>
      </c>
      <c r="H886">
        <v>8.93</v>
      </c>
      <c r="I886">
        <v>91.2</v>
      </c>
      <c r="J886">
        <f t="shared" si="106"/>
        <v>0</v>
      </c>
      <c r="K886">
        <f t="shared" si="107"/>
        <v>0</v>
      </c>
      <c r="L886">
        <f t="shared" si="108"/>
        <v>0.01</v>
      </c>
      <c r="M886">
        <f t="shared" si="104"/>
        <v>1</v>
      </c>
      <c r="N886" s="35" t="s">
        <v>65</v>
      </c>
      <c r="O886">
        <f t="shared" si="109"/>
        <v>0</v>
      </c>
      <c r="P886">
        <f t="shared" si="110"/>
        <v>8.9999999999999858E-2</v>
      </c>
      <c r="Q886" t="s">
        <v>69</v>
      </c>
      <c r="R886" s="2">
        <f t="shared" si="111"/>
        <v>1.0416666664241347E-2</v>
      </c>
      <c r="S886" s="4">
        <f t="shared" si="105"/>
        <v>42657.708333333328</v>
      </c>
    </row>
    <row r="887" spans="1:19" x14ac:dyDescent="0.35">
      <c r="A887">
        <v>2016</v>
      </c>
      <c r="B887" t="s">
        <v>63</v>
      </c>
      <c r="C887" t="s">
        <v>64</v>
      </c>
      <c r="D887">
        <v>886</v>
      </c>
      <c r="E887" s="4">
        <v>42657.715370370373</v>
      </c>
      <c r="F887">
        <v>8.9600000000000009</v>
      </c>
      <c r="G887">
        <v>16.46</v>
      </c>
      <c r="H887">
        <v>8.84</v>
      </c>
      <c r="I887">
        <v>90.3</v>
      </c>
      <c r="J887">
        <f t="shared" si="106"/>
        <v>0</v>
      </c>
      <c r="K887">
        <f t="shared" si="107"/>
        <v>0</v>
      </c>
      <c r="L887">
        <f t="shared" si="108"/>
        <v>0.01</v>
      </c>
      <c r="M887">
        <f t="shared" si="104"/>
        <v>1</v>
      </c>
      <c r="N887" s="35" t="s">
        <v>65</v>
      </c>
      <c r="O887">
        <f t="shared" si="109"/>
        <v>1.9999999999999574E-2</v>
      </c>
      <c r="P887">
        <f t="shared" si="110"/>
        <v>0.1899999999999995</v>
      </c>
      <c r="Q887" t="s">
        <v>69</v>
      </c>
      <c r="R887" s="2">
        <f t="shared" si="111"/>
        <v>1.0416666671517305E-2</v>
      </c>
      <c r="S887" s="4">
        <f t="shared" si="105"/>
        <v>42657.71875</v>
      </c>
    </row>
    <row r="888" spans="1:19" x14ac:dyDescent="0.35">
      <c r="A888">
        <v>2016</v>
      </c>
      <c r="B888" t="s">
        <v>63</v>
      </c>
      <c r="C888" t="s">
        <v>64</v>
      </c>
      <c r="D888">
        <v>887</v>
      </c>
      <c r="E888" s="4">
        <v>42657.725787037038</v>
      </c>
      <c r="F888">
        <v>8.77</v>
      </c>
      <c r="G888">
        <v>16.440000000000001</v>
      </c>
      <c r="H888">
        <v>8.65</v>
      </c>
      <c r="I888">
        <v>88.4</v>
      </c>
      <c r="J888">
        <f t="shared" si="106"/>
        <v>0</v>
      </c>
      <c r="K888">
        <f t="shared" si="107"/>
        <v>0</v>
      </c>
      <c r="L888">
        <f t="shared" si="108"/>
        <v>0.01</v>
      </c>
      <c r="M888">
        <f t="shared" si="104"/>
        <v>1</v>
      </c>
      <c r="N888" s="35" t="s">
        <v>65</v>
      </c>
      <c r="O888">
        <f t="shared" si="109"/>
        <v>1.9999999999999574E-2</v>
      </c>
      <c r="P888">
        <f t="shared" si="110"/>
        <v>0.16999999999999993</v>
      </c>
      <c r="Q888" t="s">
        <v>69</v>
      </c>
      <c r="R888" s="2">
        <f t="shared" si="111"/>
        <v>1.0416666664241347E-2</v>
      </c>
      <c r="S888" s="4">
        <f t="shared" si="105"/>
        <v>42657.729166666664</v>
      </c>
    </row>
    <row r="889" spans="1:19" x14ac:dyDescent="0.35">
      <c r="A889">
        <v>2016</v>
      </c>
      <c r="B889" t="s">
        <v>63</v>
      </c>
      <c r="C889" t="s">
        <v>64</v>
      </c>
      <c r="D889">
        <v>888</v>
      </c>
      <c r="E889" s="4">
        <v>42657.736203703702</v>
      </c>
      <c r="F889">
        <v>8.94</v>
      </c>
      <c r="G889">
        <v>16.420000000000002</v>
      </c>
      <c r="H889">
        <v>8.82</v>
      </c>
      <c r="I889">
        <v>90.1</v>
      </c>
      <c r="J889">
        <f t="shared" si="106"/>
        <v>0</v>
      </c>
      <c r="K889">
        <f t="shared" si="107"/>
        <v>0</v>
      </c>
      <c r="L889">
        <f t="shared" si="108"/>
        <v>0.01</v>
      </c>
      <c r="M889">
        <f t="shared" si="104"/>
        <v>1</v>
      </c>
      <c r="N889" s="35" t="s">
        <v>65</v>
      </c>
      <c r="O889">
        <f t="shared" si="109"/>
        <v>6.0000000000002274E-2</v>
      </c>
      <c r="P889">
        <f t="shared" si="110"/>
        <v>3.0000000000001137E-2</v>
      </c>
      <c r="Q889" t="s">
        <v>69</v>
      </c>
      <c r="R889" s="2">
        <f t="shared" si="111"/>
        <v>1.0416666664241347E-2</v>
      </c>
      <c r="S889" s="4">
        <f t="shared" si="105"/>
        <v>42657.739583333328</v>
      </c>
    </row>
    <row r="890" spans="1:19" x14ac:dyDescent="0.35">
      <c r="A890">
        <v>2016</v>
      </c>
      <c r="B890" t="s">
        <v>63</v>
      </c>
      <c r="C890" t="s">
        <v>64</v>
      </c>
      <c r="D890">
        <v>889</v>
      </c>
      <c r="E890" s="4">
        <v>42657.746620370373</v>
      </c>
      <c r="F890">
        <v>8.91</v>
      </c>
      <c r="G890">
        <v>16.36</v>
      </c>
      <c r="H890">
        <v>8.7899999999999991</v>
      </c>
      <c r="I890">
        <v>89.6</v>
      </c>
      <c r="J890">
        <f t="shared" si="106"/>
        <v>0</v>
      </c>
      <c r="K890">
        <f t="shared" si="107"/>
        <v>0</v>
      </c>
      <c r="L890">
        <f t="shared" si="108"/>
        <v>0.01</v>
      </c>
      <c r="M890">
        <f t="shared" si="104"/>
        <v>1</v>
      </c>
      <c r="N890" s="35" t="s">
        <v>65</v>
      </c>
      <c r="O890">
        <f t="shared" si="109"/>
        <v>3.9999999999999147E-2</v>
      </c>
      <c r="P890">
        <f t="shared" si="110"/>
        <v>4.9999999999998934E-2</v>
      </c>
      <c r="Q890" t="s">
        <v>69</v>
      </c>
      <c r="R890" s="2">
        <f t="shared" si="111"/>
        <v>1.0416666671517305E-2</v>
      </c>
      <c r="S890" s="4">
        <f t="shared" si="105"/>
        <v>42657.75</v>
      </c>
    </row>
    <row r="891" spans="1:19" x14ac:dyDescent="0.35">
      <c r="A891">
        <v>2016</v>
      </c>
      <c r="B891" t="s">
        <v>63</v>
      </c>
      <c r="C891" t="s">
        <v>64</v>
      </c>
      <c r="D891">
        <v>890</v>
      </c>
      <c r="E891" s="4">
        <v>42657.757037037038</v>
      </c>
      <c r="F891">
        <v>8.86</v>
      </c>
      <c r="G891">
        <v>16.32</v>
      </c>
      <c r="H891">
        <v>8.74</v>
      </c>
      <c r="I891">
        <v>89.1</v>
      </c>
      <c r="J891">
        <f t="shared" si="106"/>
        <v>0</v>
      </c>
      <c r="K891">
        <f t="shared" si="107"/>
        <v>0</v>
      </c>
      <c r="L891">
        <f t="shared" si="108"/>
        <v>0.01</v>
      </c>
      <c r="M891">
        <f t="shared" si="104"/>
        <v>1</v>
      </c>
      <c r="N891" s="35" t="s">
        <v>65</v>
      </c>
      <c r="O891">
        <f t="shared" si="109"/>
        <v>8.0000000000001847E-2</v>
      </c>
      <c r="P891">
        <f t="shared" si="110"/>
        <v>5.0000000000000711E-2</v>
      </c>
      <c r="Q891" t="s">
        <v>69</v>
      </c>
      <c r="R891" s="2">
        <f t="shared" si="111"/>
        <v>1.0416666664241347E-2</v>
      </c>
      <c r="S891" s="4">
        <f t="shared" si="105"/>
        <v>42657.760416666664</v>
      </c>
    </row>
    <row r="892" spans="1:19" x14ac:dyDescent="0.35">
      <c r="A892">
        <v>2016</v>
      </c>
      <c r="B892" t="s">
        <v>63</v>
      </c>
      <c r="C892" t="s">
        <v>64</v>
      </c>
      <c r="D892">
        <v>891</v>
      </c>
      <c r="E892" s="4">
        <v>42657.767453703702</v>
      </c>
      <c r="F892">
        <v>8.81</v>
      </c>
      <c r="G892">
        <v>16.239999999999998</v>
      </c>
      <c r="H892">
        <v>8.69</v>
      </c>
      <c r="I892">
        <v>88.4</v>
      </c>
      <c r="J892">
        <f t="shared" si="106"/>
        <v>0</v>
      </c>
      <c r="K892">
        <f t="shared" si="107"/>
        <v>0</v>
      </c>
      <c r="L892">
        <f t="shared" si="108"/>
        <v>0.01</v>
      </c>
      <c r="M892">
        <f t="shared" si="104"/>
        <v>1</v>
      </c>
      <c r="N892" s="35" t="s">
        <v>65</v>
      </c>
      <c r="O892">
        <f t="shared" si="109"/>
        <v>5.9999999999998721E-2</v>
      </c>
      <c r="P892">
        <f t="shared" si="110"/>
        <v>3.9999999999999147E-2</v>
      </c>
      <c r="Q892" t="s">
        <v>69</v>
      </c>
      <c r="R892" s="2">
        <f t="shared" si="111"/>
        <v>1.0416666664241347E-2</v>
      </c>
      <c r="S892" s="4">
        <f t="shared" si="105"/>
        <v>42657.770833333328</v>
      </c>
    </row>
    <row r="893" spans="1:19" x14ac:dyDescent="0.35">
      <c r="A893">
        <v>2016</v>
      </c>
      <c r="B893" t="s">
        <v>63</v>
      </c>
      <c r="C893" t="s">
        <v>64</v>
      </c>
      <c r="D893">
        <v>892</v>
      </c>
      <c r="E893" s="4">
        <v>42657.777870370373</v>
      </c>
      <c r="F893">
        <v>8.77</v>
      </c>
      <c r="G893">
        <v>16.18</v>
      </c>
      <c r="H893">
        <v>8.65</v>
      </c>
      <c r="I893">
        <v>87.9</v>
      </c>
      <c r="J893">
        <f t="shared" si="106"/>
        <v>0</v>
      </c>
      <c r="K893">
        <f t="shared" si="107"/>
        <v>0</v>
      </c>
      <c r="L893">
        <f t="shared" si="108"/>
        <v>0.01</v>
      </c>
      <c r="M893">
        <f t="shared" si="104"/>
        <v>1</v>
      </c>
      <c r="N893" s="35" t="s">
        <v>65</v>
      </c>
      <c r="O893">
        <f t="shared" si="109"/>
        <v>7.9999999999998295E-2</v>
      </c>
      <c r="P893">
        <f t="shared" si="110"/>
        <v>9.9999999999997868E-3</v>
      </c>
      <c r="Q893" t="s">
        <v>69</v>
      </c>
      <c r="R893" s="2">
        <f t="shared" si="111"/>
        <v>1.0416666671517305E-2</v>
      </c>
      <c r="S893" s="4">
        <f t="shared" si="105"/>
        <v>42657.78125</v>
      </c>
    </row>
    <row r="894" spans="1:19" x14ac:dyDescent="0.35">
      <c r="A894">
        <v>2016</v>
      </c>
      <c r="B894" t="s">
        <v>63</v>
      </c>
      <c r="C894" t="s">
        <v>64</v>
      </c>
      <c r="D894">
        <v>893</v>
      </c>
      <c r="E894" s="4">
        <v>42657.788287037038</v>
      </c>
      <c r="F894">
        <v>8.76</v>
      </c>
      <c r="G894">
        <v>16.100000000000001</v>
      </c>
      <c r="H894">
        <v>8.64</v>
      </c>
      <c r="I894">
        <v>87.7</v>
      </c>
      <c r="J894">
        <f t="shared" si="106"/>
        <v>0</v>
      </c>
      <c r="K894">
        <f t="shared" si="107"/>
        <v>0</v>
      </c>
      <c r="L894">
        <f t="shared" si="108"/>
        <v>0.01</v>
      </c>
      <c r="M894">
        <f t="shared" si="104"/>
        <v>1</v>
      </c>
      <c r="N894" s="35" t="s">
        <v>65</v>
      </c>
      <c r="O894">
        <f t="shared" si="109"/>
        <v>8.0000000000001847E-2</v>
      </c>
      <c r="P894">
        <f t="shared" si="110"/>
        <v>8.0000000000000071E-2</v>
      </c>
      <c r="Q894" t="s">
        <v>69</v>
      </c>
      <c r="R894" s="2">
        <f t="shared" si="111"/>
        <v>1.0416666664241347E-2</v>
      </c>
      <c r="S894" s="4">
        <f t="shared" si="105"/>
        <v>42657.791666666664</v>
      </c>
    </row>
    <row r="895" spans="1:19" x14ac:dyDescent="0.35">
      <c r="A895">
        <v>2016</v>
      </c>
      <c r="B895" t="s">
        <v>63</v>
      </c>
      <c r="C895" t="s">
        <v>64</v>
      </c>
      <c r="D895">
        <v>894</v>
      </c>
      <c r="E895" s="4">
        <v>42657.798703703702</v>
      </c>
      <c r="F895">
        <v>8.68</v>
      </c>
      <c r="G895">
        <v>16.02</v>
      </c>
      <c r="H895">
        <v>8.56</v>
      </c>
      <c r="I895">
        <v>86.7</v>
      </c>
      <c r="J895">
        <f t="shared" si="106"/>
        <v>0</v>
      </c>
      <c r="K895">
        <f t="shared" si="107"/>
        <v>0</v>
      </c>
      <c r="L895">
        <f t="shared" si="108"/>
        <v>0.01</v>
      </c>
      <c r="M895">
        <f t="shared" ref="M895:M958" si="112">COUNTIF(J895:L895,"&gt;0")</f>
        <v>1</v>
      </c>
      <c r="N895" s="35" t="s">
        <v>65</v>
      </c>
      <c r="O895">
        <f t="shared" si="109"/>
        <v>8.0000000000000071E-2</v>
      </c>
      <c r="P895">
        <f t="shared" si="110"/>
        <v>6.0000000000000497E-2</v>
      </c>
      <c r="Q895" t="s">
        <v>69</v>
      </c>
      <c r="R895" s="2">
        <f t="shared" si="111"/>
        <v>1.0416666664241347E-2</v>
      </c>
      <c r="S895" s="4">
        <f t="shared" si="105"/>
        <v>42657.802083333328</v>
      </c>
    </row>
    <row r="896" spans="1:19" x14ac:dyDescent="0.35">
      <c r="A896">
        <v>2016</v>
      </c>
      <c r="B896" t="s">
        <v>63</v>
      </c>
      <c r="C896" t="s">
        <v>64</v>
      </c>
      <c r="D896">
        <v>895</v>
      </c>
      <c r="E896" s="4">
        <v>42657.809120370373</v>
      </c>
      <c r="F896">
        <v>8.61</v>
      </c>
      <c r="G896">
        <v>15.94</v>
      </c>
      <c r="H896">
        <v>8.5</v>
      </c>
      <c r="I896">
        <v>85.9</v>
      </c>
      <c r="J896">
        <f t="shared" si="106"/>
        <v>0</v>
      </c>
      <c r="K896">
        <f t="shared" si="107"/>
        <v>0</v>
      </c>
      <c r="L896">
        <f t="shared" si="108"/>
        <v>0.01</v>
      </c>
      <c r="M896">
        <f t="shared" si="112"/>
        <v>1</v>
      </c>
      <c r="N896" s="35" t="s">
        <v>65</v>
      </c>
      <c r="O896">
        <f t="shared" si="109"/>
        <v>8.0000000000000071E-2</v>
      </c>
      <c r="P896">
        <f t="shared" si="110"/>
        <v>7.0000000000000284E-2</v>
      </c>
      <c r="Q896" t="s">
        <v>69</v>
      </c>
      <c r="R896" s="2">
        <f t="shared" si="111"/>
        <v>1.0416666671517305E-2</v>
      </c>
      <c r="S896" s="4">
        <f t="shared" si="105"/>
        <v>42657.8125</v>
      </c>
    </row>
    <row r="897" spans="1:22" x14ac:dyDescent="0.35">
      <c r="A897">
        <v>2016</v>
      </c>
      <c r="B897" t="s">
        <v>63</v>
      </c>
      <c r="C897" t="s">
        <v>64</v>
      </c>
      <c r="D897">
        <v>896</v>
      </c>
      <c r="E897" s="4">
        <v>42657.819537037038</v>
      </c>
      <c r="F897">
        <v>8.69</v>
      </c>
      <c r="G897">
        <v>15.86</v>
      </c>
      <c r="H897">
        <v>8.57</v>
      </c>
      <c r="I897">
        <v>86.5</v>
      </c>
      <c r="J897">
        <f t="shared" si="106"/>
        <v>0</v>
      </c>
      <c r="K897">
        <f t="shared" si="107"/>
        <v>0</v>
      </c>
      <c r="L897">
        <f t="shared" si="108"/>
        <v>0.01</v>
      </c>
      <c r="M897">
        <f t="shared" si="112"/>
        <v>1</v>
      </c>
      <c r="N897" s="35" t="s">
        <v>65</v>
      </c>
      <c r="O897">
        <f t="shared" si="109"/>
        <v>8.0000000000000071E-2</v>
      </c>
      <c r="P897">
        <f t="shared" si="110"/>
        <v>1.9999999999999574E-2</v>
      </c>
      <c r="Q897" t="s">
        <v>69</v>
      </c>
      <c r="R897" s="2">
        <f t="shared" si="111"/>
        <v>1.0416666664241347E-2</v>
      </c>
      <c r="S897" s="4">
        <f t="shared" si="105"/>
        <v>42657.822916666664</v>
      </c>
    </row>
    <row r="898" spans="1:22" x14ac:dyDescent="0.35">
      <c r="A898">
        <v>2016</v>
      </c>
      <c r="B898" t="s">
        <v>63</v>
      </c>
      <c r="C898" t="s">
        <v>64</v>
      </c>
      <c r="D898">
        <v>897</v>
      </c>
      <c r="E898" s="4">
        <v>42657.829953703702</v>
      </c>
      <c r="F898">
        <v>8.67</v>
      </c>
      <c r="G898">
        <v>15.78</v>
      </c>
      <c r="H898">
        <v>8.5500000000000007</v>
      </c>
      <c r="I898">
        <v>86.2</v>
      </c>
      <c r="J898">
        <f t="shared" si="106"/>
        <v>0</v>
      </c>
      <c r="K898">
        <f t="shared" si="107"/>
        <v>0</v>
      </c>
      <c r="L898">
        <f t="shared" si="108"/>
        <v>0.01</v>
      </c>
      <c r="M898">
        <f t="shared" si="112"/>
        <v>1</v>
      </c>
      <c r="N898" s="35" t="s">
        <v>65</v>
      </c>
      <c r="O898">
        <f t="shared" si="109"/>
        <v>5.9999999999998721E-2</v>
      </c>
      <c r="P898">
        <f t="shared" si="110"/>
        <v>6.9999999999998508E-2</v>
      </c>
      <c r="Q898" t="s">
        <v>69</v>
      </c>
      <c r="R898" s="2">
        <f t="shared" si="111"/>
        <v>1.0416666664241347E-2</v>
      </c>
      <c r="S898" s="4">
        <f t="shared" ref="S898:S961" si="113">MROUND(E898,"0:15")</f>
        <v>42657.833333333328</v>
      </c>
    </row>
    <row r="899" spans="1:22" x14ac:dyDescent="0.35">
      <c r="A899">
        <v>2016</v>
      </c>
      <c r="B899" t="s">
        <v>63</v>
      </c>
      <c r="C899" t="s">
        <v>64</v>
      </c>
      <c r="D899">
        <v>898</v>
      </c>
      <c r="E899" s="4">
        <v>42657.840370370373</v>
      </c>
      <c r="F899">
        <v>8.74</v>
      </c>
      <c r="G899">
        <v>15.72</v>
      </c>
      <c r="H899">
        <v>8.6199999999999992</v>
      </c>
      <c r="I899">
        <v>86.7</v>
      </c>
      <c r="J899">
        <f t="shared" ref="J899:J962" si="114">IF(G899="",0.5,IF(G899&lt;=0,2,IF(G899&gt;=40,2, IF(AND(G899&gt;0,G899&lt;1),5,IF(AND(G899&gt;35,G899&lt;40),5,IF(O899&gt;=1.5,1.5,0))))))</f>
        <v>0</v>
      </c>
      <c r="K899">
        <f t="shared" ref="K899:K962" si="115">IF(H899="",0.5,IF(H899&lt;=0.1,2,IF(H899&gt;=20,2, IF(AND(H899&gt;0.1,H899&lt;0.2),5,IF(AND(H899&gt;16,H899&lt;20),5,IF(P899&gt;=2,1.5,0))))))</f>
        <v>0</v>
      </c>
      <c r="L899">
        <f t="shared" ref="L899:L962" si="116">IF(A899="",0.5,IF(B899="",0.5,IF(C899="",0.5,IF(E899="",0.5,IF(Q899="Y",0.01,0)))))</f>
        <v>0.01</v>
      </c>
      <c r="M899">
        <f t="shared" si="112"/>
        <v>1</v>
      </c>
      <c r="N899" s="35" t="s">
        <v>65</v>
      </c>
      <c r="O899">
        <f t="shared" ref="O899:O962" si="117">IF(G899="","",ABS(G900-G899))</f>
        <v>6.0000000000000497E-2</v>
      </c>
      <c r="P899">
        <f t="shared" ref="P899:P962" si="118">IF(H899="","",ABS(H900-H899))</f>
        <v>3.9999999999999147E-2</v>
      </c>
      <c r="Q899" t="s">
        <v>69</v>
      </c>
      <c r="R899" s="2">
        <f t="shared" ref="R899:R962" si="119">E899-E898</f>
        <v>1.0416666671517305E-2</v>
      </c>
      <c r="S899" s="4">
        <f t="shared" si="113"/>
        <v>42657.84375</v>
      </c>
    </row>
    <row r="900" spans="1:22" x14ac:dyDescent="0.35">
      <c r="A900">
        <v>2016</v>
      </c>
      <c r="B900" t="s">
        <v>63</v>
      </c>
      <c r="C900" t="s">
        <v>64</v>
      </c>
      <c r="D900">
        <v>899</v>
      </c>
      <c r="E900" s="4">
        <v>42657.850787037038</v>
      </c>
      <c r="F900">
        <v>8.6999999999999993</v>
      </c>
      <c r="G900">
        <v>15.66</v>
      </c>
      <c r="H900">
        <v>8.58</v>
      </c>
      <c r="I900">
        <v>86.2</v>
      </c>
      <c r="J900">
        <f t="shared" si="114"/>
        <v>0</v>
      </c>
      <c r="K900">
        <f t="shared" si="115"/>
        <v>0</v>
      </c>
      <c r="L900">
        <f t="shared" si="116"/>
        <v>0.01</v>
      </c>
      <c r="M900">
        <f t="shared" si="112"/>
        <v>1</v>
      </c>
      <c r="N900" s="35" t="s">
        <v>65</v>
      </c>
      <c r="O900">
        <f t="shared" si="117"/>
        <v>8.0000000000000071E-2</v>
      </c>
      <c r="P900">
        <f t="shared" si="118"/>
        <v>2.9999999999999361E-2</v>
      </c>
      <c r="Q900" t="s">
        <v>69</v>
      </c>
      <c r="R900" s="2">
        <f t="shared" si="119"/>
        <v>1.0416666664241347E-2</v>
      </c>
      <c r="S900" s="4">
        <f t="shared" si="113"/>
        <v>42657.854166666664</v>
      </c>
    </row>
    <row r="901" spans="1:22" x14ac:dyDescent="0.35">
      <c r="A901">
        <v>2016</v>
      </c>
      <c r="B901" t="s">
        <v>63</v>
      </c>
      <c r="C901" t="s">
        <v>64</v>
      </c>
      <c r="D901">
        <v>900</v>
      </c>
      <c r="E901" s="4">
        <v>42657.861203703702</v>
      </c>
      <c r="F901">
        <v>8.67</v>
      </c>
      <c r="G901">
        <v>15.58</v>
      </c>
      <c r="H901">
        <v>8.5500000000000007</v>
      </c>
      <c r="I901">
        <v>85.8</v>
      </c>
      <c r="J901">
        <f t="shared" si="114"/>
        <v>0</v>
      </c>
      <c r="K901">
        <f t="shared" si="115"/>
        <v>0</v>
      </c>
      <c r="L901">
        <f t="shared" si="116"/>
        <v>0.01</v>
      </c>
      <c r="M901">
        <f t="shared" si="112"/>
        <v>1</v>
      </c>
      <c r="N901" s="35" t="s">
        <v>65</v>
      </c>
      <c r="O901">
        <f t="shared" si="117"/>
        <v>6.0000000000000497E-2</v>
      </c>
      <c r="P901">
        <f t="shared" si="118"/>
        <v>8.9999999999999858E-2</v>
      </c>
      <c r="Q901" t="s">
        <v>69</v>
      </c>
      <c r="R901" s="2">
        <f t="shared" si="119"/>
        <v>1.0416666664241347E-2</v>
      </c>
      <c r="S901" s="4">
        <f t="shared" si="113"/>
        <v>42657.864583333328</v>
      </c>
    </row>
    <row r="902" spans="1:22" x14ac:dyDescent="0.35">
      <c r="A902">
        <v>2016</v>
      </c>
      <c r="B902" t="s">
        <v>63</v>
      </c>
      <c r="C902" t="s">
        <v>64</v>
      </c>
      <c r="D902">
        <v>901</v>
      </c>
      <c r="E902" s="4">
        <v>42657.871620370373</v>
      </c>
      <c r="F902">
        <v>8.76</v>
      </c>
      <c r="G902">
        <v>15.52</v>
      </c>
      <c r="H902">
        <v>8.64</v>
      </c>
      <c r="I902">
        <v>86.6</v>
      </c>
      <c r="J902">
        <f t="shared" si="114"/>
        <v>0</v>
      </c>
      <c r="K902">
        <f t="shared" si="115"/>
        <v>0</v>
      </c>
      <c r="L902">
        <f t="shared" si="116"/>
        <v>0.01</v>
      </c>
      <c r="M902">
        <f t="shared" si="112"/>
        <v>1</v>
      </c>
      <c r="N902" s="35" t="s">
        <v>65</v>
      </c>
      <c r="O902">
        <f t="shared" si="117"/>
        <v>5.9999999999998721E-2</v>
      </c>
      <c r="P902">
        <f t="shared" si="118"/>
        <v>1.9999999999999574E-2</v>
      </c>
      <c r="Q902" t="s">
        <v>69</v>
      </c>
      <c r="R902" s="2">
        <f t="shared" si="119"/>
        <v>1.0416666671517305E-2</v>
      </c>
      <c r="S902" s="4">
        <f t="shared" si="113"/>
        <v>42657.875</v>
      </c>
    </row>
    <row r="903" spans="1:22" x14ac:dyDescent="0.35">
      <c r="A903">
        <v>2016</v>
      </c>
      <c r="B903" t="s">
        <v>63</v>
      </c>
      <c r="C903" t="s">
        <v>64</v>
      </c>
      <c r="D903">
        <v>902</v>
      </c>
      <c r="E903" s="4">
        <v>42657.882037037038</v>
      </c>
      <c r="F903">
        <v>8.7799999999999994</v>
      </c>
      <c r="G903">
        <v>15.46</v>
      </c>
      <c r="H903">
        <v>8.66</v>
      </c>
      <c r="I903">
        <v>86.7</v>
      </c>
      <c r="J903">
        <f t="shared" si="114"/>
        <v>0</v>
      </c>
      <c r="K903">
        <f t="shared" si="115"/>
        <v>0</v>
      </c>
      <c r="L903">
        <f t="shared" si="116"/>
        <v>0.01</v>
      </c>
      <c r="M903">
        <f t="shared" si="112"/>
        <v>1</v>
      </c>
      <c r="N903" s="35" t="s">
        <v>65</v>
      </c>
      <c r="O903">
        <f t="shared" si="117"/>
        <v>4.0000000000000924E-2</v>
      </c>
      <c r="P903">
        <f t="shared" si="118"/>
        <v>7.0000000000000284E-2</v>
      </c>
      <c r="Q903" t="s">
        <v>69</v>
      </c>
      <c r="R903" s="2">
        <f t="shared" si="119"/>
        <v>1.0416666664241347E-2</v>
      </c>
      <c r="S903" s="4">
        <f t="shared" si="113"/>
        <v>42657.885416666664</v>
      </c>
    </row>
    <row r="904" spans="1:22" x14ac:dyDescent="0.35">
      <c r="A904">
        <v>2016</v>
      </c>
      <c r="B904" t="s">
        <v>63</v>
      </c>
      <c r="C904" t="s">
        <v>64</v>
      </c>
      <c r="D904">
        <v>903</v>
      </c>
      <c r="E904" s="4">
        <v>42657.892453703702</v>
      </c>
      <c r="F904">
        <v>8.85</v>
      </c>
      <c r="G904">
        <v>15.42</v>
      </c>
      <c r="H904">
        <v>8.73</v>
      </c>
      <c r="I904">
        <v>87.3</v>
      </c>
      <c r="J904">
        <f t="shared" si="114"/>
        <v>0</v>
      </c>
      <c r="K904">
        <f t="shared" si="115"/>
        <v>0</v>
      </c>
      <c r="L904">
        <f t="shared" si="116"/>
        <v>0.01</v>
      </c>
      <c r="M904">
        <f t="shared" si="112"/>
        <v>1</v>
      </c>
      <c r="N904" s="35" t="s">
        <v>65</v>
      </c>
      <c r="O904">
        <f t="shared" si="117"/>
        <v>6.0000000000000497E-2</v>
      </c>
      <c r="P904">
        <f t="shared" si="118"/>
        <v>6.0000000000000497E-2</v>
      </c>
      <c r="Q904" t="s">
        <v>69</v>
      </c>
      <c r="R904" s="2">
        <f t="shared" si="119"/>
        <v>1.0416666664241347E-2</v>
      </c>
      <c r="S904" s="4">
        <f t="shared" si="113"/>
        <v>42657.895833333328</v>
      </c>
    </row>
    <row r="905" spans="1:22" x14ac:dyDescent="0.35">
      <c r="A905">
        <v>2016</v>
      </c>
      <c r="B905" t="s">
        <v>63</v>
      </c>
      <c r="C905" t="s">
        <v>64</v>
      </c>
      <c r="D905">
        <v>904</v>
      </c>
      <c r="E905" s="4">
        <v>42657.902870370373</v>
      </c>
      <c r="F905">
        <v>8.7899999999999991</v>
      </c>
      <c r="G905">
        <v>15.36</v>
      </c>
      <c r="H905">
        <v>8.67</v>
      </c>
      <c r="I905">
        <v>86.6</v>
      </c>
      <c r="J905">
        <f t="shared" si="114"/>
        <v>0</v>
      </c>
      <c r="K905">
        <f t="shared" si="115"/>
        <v>0</v>
      </c>
      <c r="L905">
        <f t="shared" si="116"/>
        <v>0.01</v>
      </c>
      <c r="M905">
        <f t="shared" si="112"/>
        <v>1</v>
      </c>
      <c r="N905" s="35" t="s">
        <v>65</v>
      </c>
      <c r="O905">
        <f t="shared" si="117"/>
        <v>5.9999999999998721E-2</v>
      </c>
      <c r="P905">
        <f t="shared" si="118"/>
        <v>2.9999999999999361E-2</v>
      </c>
      <c r="Q905" t="s">
        <v>69</v>
      </c>
      <c r="R905" s="2">
        <f t="shared" si="119"/>
        <v>1.0416666671517305E-2</v>
      </c>
      <c r="S905" s="4">
        <f t="shared" si="113"/>
        <v>42657.90625</v>
      </c>
    </row>
    <row r="906" spans="1:22" x14ac:dyDescent="0.35">
      <c r="A906">
        <v>2016</v>
      </c>
      <c r="B906" t="s">
        <v>63</v>
      </c>
      <c r="C906" t="s">
        <v>64</v>
      </c>
      <c r="D906">
        <v>905</v>
      </c>
      <c r="E906" s="4">
        <v>42657.913287037038</v>
      </c>
      <c r="F906">
        <v>8.82</v>
      </c>
      <c r="G906">
        <v>15.3</v>
      </c>
      <c r="H906">
        <v>8.6999999999999993</v>
      </c>
      <c r="I906">
        <v>86.8</v>
      </c>
      <c r="J906">
        <f t="shared" si="114"/>
        <v>0</v>
      </c>
      <c r="K906">
        <f t="shared" si="115"/>
        <v>0</v>
      </c>
      <c r="L906">
        <f t="shared" si="116"/>
        <v>0.01</v>
      </c>
      <c r="M906">
        <f t="shared" si="112"/>
        <v>1</v>
      </c>
      <c r="N906" s="35" t="s">
        <v>65</v>
      </c>
      <c r="O906">
        <f t="shared" si="117"/>
        <v>6.0000000000000497E-2</v>
      </c>
      <c r="P906">
        <f t="shared" si="118"/>
        <v>4.9999999999998934E-2</v>
      </c>
      <c r="Q906" t="s">
        <v>69</v>
      </c>
      <c r="R906" s="2">
        <f t="shared" si="119"/>
        <v>1.0416666664241347E-2</v>
      </c>
      <c r="S906" s="4">
        <f t="shared" si="113"/>
        <v>42657.916666666664</v>
      </c>
      <c r="U906" s="5"/>
      <c r="V906" s="6"/>
    </row>
    <row r="907" spans="1:22" x14ac:dyDescent="0.35">
      <c r="A907">
        <v>2016</v>
      </c>
      <c r="B907" t="s">
        <v>63</v>
      </c>
      <c r="C907" t="s">
        <v>64</v>
      </c>
      <c r="D907">
        <v>906</v>
      </c>
      <c r="E907" s="4">
        <v>42657.923703703702</v>
      </c>
      <c r="F907">
        <v>8.77</v>
      </c>
      <c r="G907">
        <v>15.24</v>
      </c>
      <c r="H907">
        <v>8.65</v>
      </c>
      <c r="I907">
        <v>86.2</v>
      </c>
      <c r="J907">
        <f t="shared" si="114"/>
        <v>0</v>
      </c>
      <c r="K907">
        <f t="shared" si="115"/>
        <v>0</v>
      </c>
      <c r="L907">
        <f t="shared" si="116"/>
        <v>0.01</v>
      </c>
      <c r="M907">
        <f t="shared" si="112"/>
        <v>1</v>
      </c>
      <c r="N907" s="35" t="s">
        <v>65</v>
      </c>
      <c r="O907">
        <f t="shared" si="117"/>
        <v>4.0000000000000924E-2</v>
      </c>
      <c r="P907">
        <f t="shared" si="118"/>
        <v>4.9999999999998934E-2</v>
      </c>
      <c r="Q907" t="s">
        <v>69</v>
      </c>
      <c r="R907" s="2">
        <f t="shared" si="119"/>
        <v>1.0416666664241347E-2</v>
      </c>
      <c r="S907" s="4">
        <f t="shared" si="113"/>
        <v>42657.927083333328</v>
      </c>
    </row>
    <row r="908" spans="1:22" x14ac:dyDescent="0.35">
      <c r="A908">
        <v>2016</v>
      </c>
      <c r="B908" t="s">
        <v>63</v>
      </c>
      <c r="C908" t="s">
        <v>64</v>
      </c>
      <c r="D908">
        <v>907</v>
      </c>
      <c r="E908" s="4">
        <v>42657.934120370373</v>
      </c>
      <c r="F908">
        <v>8.82</v>
      </c>
      <c r="G908">
        <v>15.2</v>
      </c>
      <c r="H908">
        <v>8.6999999999999993</v>
      </c>
      <c r="I908">
        <v>86.6</v>
      </c>
      <c r="J908">
        <f t="shared" si="114"/>
        <v>0</v>
      </c>
      <c r="K908">
        <f t="shared" si="115"/>
        <v>0</v>
      </c>
      <c r="L908">
        <f t="shared" si="116"/>
        <v>0.01</v>
      </c>
      <c r="M908">
        <f t="shared" si="112"/>
        <v>1</v>
      </c>
      <c r="N908" s="35" t="s">
        <v>65</v>
      </c>
      <c r="O908">
        <f t="shared" si="117"/>
        <v>5.9999999999998721E-2</v>
      </c>
      <c r="P908">
        <f t="shared" si="118"/>
        <v>2.000000000000135E-2</v>
      </c>
      <c r="Q908" t="s">
        <v>69</v>
      </c>
      <c r="R908" s="2">
        <f t="shared" si="119"/>
        <v>1.0416666671517305E-2</v>
      </c>
      <c r="S908" s="4">
        <f t="shared" si="113"/>
        <v>42657.9375</v>
      </c>
    </row>
    <row r="909" spans="1:22" x14ac:dyDescent="0.35">
      <c r="A909">
        <v>2016</v>
      </c>
      <c r="B909" t="s">
        <v>63</v>
      </c>
      <c r="C909" t="s">
        <v>64</v>
      </c>
      <c r="D909">
        <v>908</v>
      </c>
      <c r="E909" s="4">
        <v>42657.944537037038</v>
      </c>
      <c r="F909">
        <v>8.84</v>
      </c>
      <c r="G909">
        <v>15.14</v>
      </c>
      <c r="H909">
        <v>8.7200000000000006</v>
      </c>
      <c r="I909">
        <v>86.7</v>
      </c>
      <c r="J909">
        <f t="shared" si="114"/>
        <v>0</v>
      </c>
      <c r="K909">
        <f t="shared" si="115"/>
        <v>0</v>
      </c>
      <c r="L909">
        <f t="shared" si="116"/>
        <v>0.01</v>
      </c>
      <c r="M909">
        <f t="shared" si="112"/>
        <v>1</v>
      </c>
      <c r="N909" s="35" t="s">
        <v>65</v>
      </c>
      <c r="O909">
        <f t="shared" si="117"/>
        <v>6.0000000000000497E-2</v>
      </c>
      <c r="P909">
        <f t="shared" si="118"/>
        <v>4.9999999999998934E-2</v>
      </c>
      <c r="Q909" t="s">
        <v>69</v>
      </c>
      <c r="R909" s="2">
        <f t="shared" si="119"/>
        <v>1.0416666664241347E-2</v>
      </c>
      <c r="S909" s="4">
        <f t="shared" si="113"/>
        <v>42657.947916666664</v>
      </c>
    </row>
    <row r="910" spans="1:22" x14ac:dyDescent="0.35">
      <c r="A910">
        <v>2016</v>
      </c>
      <c r="B910" t="s">
        <v>63</v>
      </c>
      <c r="C910" t="s">
        <v>64</v>
      </c>
      <c r="D910">
        <v>909</v>
      </c>
      <c r="E910" s="4">
        <v>42657.954953703702</v>
      </c>
      <c r="F910">
        <v>8.89</v>
      </c>
      <c r="G910">
        <v>15.08</v>
      </c>
      <c r="H910">
        <v>8.77</v>
      </c>
      <c r="I910">
        <v>87</v>
      </c>
      <c r="J910">
        <f t="shared" si="114"/>
        <v>0</v>
      </c>
      <c r="K910">
        <f t="shared" si="115"/>
        <v>0</v>
      </c>
      <c r="L910">
        <f t="shared" si="116"/>
        <v>0.01</v>
      </c>
      <c r="M910">
        <f t="shared" si="112"/>
        <v>1</v>
      </c>
      <c r="N910" s="35" t="s">
        <v>65</v>
      </c>
      <c r="O910">
        <f t="shared" si="117"/>
        <v>6.0000000000000497E-2</v>
      </c>
      <c r="P910">
        <f t="shared" si="118"/>
        <v>3.0000000000001137E-2</v>
      </c>
      <c r="Q910" t="s">
        <v>69</v>
      </c>
      <c r="R910" s="2">
        <f t="shared" si="119"/>
        <v>1.0416666664241347E-2</v>
      </c>
      <c r="S910" s="4">
        <f t="shared" si="113"/>
        <v>42657.958333333328</v>
      </c>
    </row>
    <row r="911" spans="1:22" x14ac:dyDescent="0.35">
      <c r="A911">
        <v>2016</v>
      </c>
      <c r="B911" t="s">
        <v>63</v>
      </c>
      <c r="C911" t="s">
        <v>64</v>
      </c>
      <c r="D911">
        <v>910</v>
      </c>
      <c r="E911" s="4">
        <v>42657.965370370373</v>
      </c>
      <c r="F911">
        <v>8.92</v>
      </c>
      <c r="G911">
        <v>15.02</v>
      </c>
      <c r="H911">
        <v>8.8000000000000007</v>
      </c>
      <c r="I911">
        <v>87.2</v>
      </c>
      <c r="J911">
        <f t="shared" si="114"/>
        <v>0</v>
      </c>
      <c r="K911">
        <f t="shared" si="115"/>
        <v>0</v>
      </c>
      <c r="L911">
        <f t="shared" si="116"/>
        <v>0.01</v>
      </c>
      <c r="M911">
        <f t="shared" si="112"/>
        <v>1</v>
      </c>
      <c r="N911" s="35" t="s">
        <v>65</v>
      </c>
      <c r="O911">
        <f t="shared" si="117"/>
        <v>3.9999999999999147E-2</v>
      </c>
      <c r="P911">
        <f t="shared" si="118"/>
        <v>5.0000000000000711E-2</v>
      </c>
      <c r="Q911" t="s">
        <v>69</v>
      </c>
      <c r="R911" s="2">
        <f t="shared" si="119"/>
        <v>1.0416666671517305E-2</v>
      </c>
      <c r="S911" s="4">
        <f t="shared" si="113"/>
        <v>42657.96875</v>
      </c>
    </row>
    <row r="912" spans="1:22" x14ac:dyDescent="0.35">
      <c r="A912">
        <v>2016</v>
      </c>
      <c r="B912" t="s">
        <v>63</v>
      </c>
      <c r="C912" t="s">
        <v>64</v>
      </c>
      <c r="D912">
        <v>911</v>
      </c>
      <c r="E912" s="4">
        <v>42657.975787037038</v>
      </c>
      <c r="F912">
        <v>8.8699999999999992</v>
      </c>
      <c r="G912">
        <v>14.98</v>
      </c>
      <c r="H912">
        <v>8.75</v>
      </c>
      <c r="I912">
        <v>86.7</v>
      </c>
      <c r="J912">
        <f t="shared" si="114"/>
        <v>0</v>
      </c>
      <c r="K912">
        <f t="shared" si="115"/>
        <v>0</v>
      </c>
      <c r="L912">
        <f t="shared" si="116"/>
        <v>0.01</v>
      </c>
      <c r="M912">
        <f t="shared" si="112"/>
        <v>1</v>
      </c>
      <c r="N912" s="35" t="s">
        <v>65</v>
      </c>
      <c r="O912">
        <f t="shared" si="117"/>
        <v>6.0000000000000497E-2</v>
      </c>
      <c r="P912">
        <f t="shared" si="118"/>
        <v>9.9999999999997868E-3</v>
      </c>
      <c r="Q912" t="s">
        <v>69</v>
      </c>
      <c r="R912" s="2">
        <f t="shared" si="119"/>
        <v>1.0416666664241347E-2</v>
      </c>
      <c r="S912" s="4">
        <f t="shared" si="113"/>
        <v>42657.979166666664</v>
      </c>
    </row>
    <row r="913" spans="1:19" x14ac:dyDescent="0.35">
      <c r="A913">
        <v>2016</v>
      </c>
      <c r="B913" t="s">
        <v>63</v>
      </c>
      <c r="C913" t="s">
        <v>64</v>
      </c>
      <c r="D913">
        <v>912</v>
      </c>
      <c r="E913" s="4">
        <v>42657.986203703702</v>
      </c>
      <c r="F913">
        <v>8.8800000000000008</v>
      </c>
      <c r="G913">
        <v>14.92</v>
      </c>
      <c r="H913">
        <v>8.76</v>
      </c>
      <c r="I913">
        <v>86.6</v>
      </c>
      <c r="J913">
        <f t="shared" si="114"/>
        <v>0</v>
      </c>
      <c r="K913">
        <f t="shared" si="115"/>
        <v>0</v>
      </c>
      <c r="L913">
        <f t="shared" si="116"/>
        <v>0.01</v>
      </c>
      <c r="M913">
        <f t="shared" si="112"/>
        <v>1</v>
      </c>
      <c r="N913" s="35" t="s">
        <v>65</v>
      </c>
      <c r="O913">
        <f t="shared" si="117"/>
        <v>6.0000000000000497E-2</v>
      </c>
      <c r="P913">
        <f t="shared" si="118"/>
        <v>4.0000000000000924E-2</v>
      </c>
      <c r="Q913" t="s">
        <v>69</v>
      </c>
      <c r="R913" s="2">
        <f t="shared" si="119"/>
        <v>1.0416666664241347E-2</v>
      </c>
      <c r="S913" s="4">
        <f t="shared" si="113"/>
        <v>42657.989583333328</v>
      </c>
    </row>
    <row r="914" spans="1:19" x14ac:dyDescent="0.35">
      <c r="A914">
        <v>2016</v>
      </c>
      <c r="B914" t="s">
        <v>63</v>
      </c>
      <c r="C914" t="s">
        <v>64</v>
      </c>
      <c r="D914">
        <v>913</v>
      </c>
      <c r="E914" s="4">
        <v>42657.996620370373</v>
      </c>
      <c r="F914">
        <v>8.92</v>
      </c>
      <c r="G914">
        <v>14.86</v>
      </c>
      <c r="H914">
        <v>8.8000000000000007</v>
      </c>
      <c r="I914">
        <v>86.9</v>
      </c>
      <c r="J914">
        <f t="shared" si="114"/>
        <v>0</v>
      </c>
      <c r="K914">
        <f t="shared" si="115"/>
        <v>0</v>
      </c>
      <c r="L914">
        <f t="shared" si="116"/>
        <v>0.01</v>
      </c>
      <c r="M914">
        <f t="shared" si="112"/>
        <v>1</v>
      </c>
      <c r="N914" s="35" t="s">
        <v>65</v>
      </c>
      <c r="O914">
        <f t="shared" si="117"/>
        <v>3.9999999999999147E-2</v>
      </c>
      <c r="P914">
        <f t="shared" si="118"/>
        <v>9.9999999999997868E-3</v>
      </c>
      <c r="Q914" t="s">
        <v>69</v>
      </c>
      <c r="R914" s="2">
        <f t="shared" si="119"/>
        <v>1.0416666671517305E-2</v>
      </c>
      <c r="S914" s="4">
        <f t="shared" si="113"/>
        <v>42658</v>
      </c>
    </row>
    <row r="915" spans="1:19" x14ac:dyDescent="0.35">
      <c r="A915">
        <v>2016</v>
      </c>
      <c r="B915" t="s">
        <v>63</v>
      </c>
      <c r="C915" t="s">
        <v>64</v>
      </c>
      <c r="D915">
        <v>914</v>
      </c>
      <c r="E915" s="4">
        <v>42658.007037037038</v>
      </c>
      <c r="F915">
        <v>8.93</v>
      </c>
      <c r="G915">
        <v>14.82</v>
      </c>
      <c r="H915">
        <v>8.81</v>
      </c>
      <c r="I915">
        <v>86.9</v>
      </c>
      <c r="J915">
        <f t="shared" si="114"/>
        <v>0</v>
      </c>
      <c r="K915">
        <f t="shared" si="115"/>
        <v>0</v>
      </c>
      <c r="L915">
        <f t="shared" si="116"/>
        <v>0.01</v>
      </c>
      <c r="M915">
        <f t="shared" si="112"/>
        <v>1</v>
      </c>
      <c r="N915" s="35" t="s">
        <v>65</v>
      </c>
      <c r="O915">
        <f t="shared" si="117"/>
        <v>4.0000000000000924E-2</v>
      </c>
      <c r="P915">
        <f t="shared" si="118"/>
        <v>8.0000000000000071E-2</v>
      </c>
      <c r="Q915" t="s">
        <v>69</v>
      </c>
      <c r="R915" s="2">
        <f t="shared" si="119"/>
        <v>1.0416666664241347E-2</v>
      </c>
      <c r="S915" s="4">
        <f t="shared" si="113"/>
        <v>42658.010416666664</v>
      </c>
    </row>
    <row r="916" spans="1:19" x14ac:dyDescent="0.35">
      <c r="A916">
        <v>2016</v>
      </c>
      <c r="B916" t="s">
        <v>63</v>
      </c>
      <c r="C916" t="s">
        <v>64</v>
      </c>
      <c r="D916">
        <v>915</v>
      </c>
      <c r="E916" s="4">
        <v>42658.017453703702</v>
      </c>
      <c r="F916">
        <v>8.85</v>
      </c>
      <c r="G916">
        <v>14.78</v>
      </c>
      <c r="H916">
        <v>8.73</v>
      </c>
      <c r="I916">
        <v>86.1</v>
      </c>
      <c r="J916">
        <f t="shared" si="114"/>
        <v>0</v>
      </c>
      <c r="K916">
        <f t="shared" si="115"/>
        <v>0</v>
      </c>
      <c r="L916">
        <f t="shared" si="116"/>
        <v>0.01</v>
      </c>
      <c r="M916">
        <f t="shared" si="112"/>
        <v>1</v>
      </c>
      <c r="N916" s="35" t="s">
        <v>65</v>
      </c>
      <c r="O916">
        <f t="shared" si="117"/>
        <v>5.9999999999998721E-2</v>
      </c>
      <c r="P916">
        <f t="shared" si="118"/>
        <v>5.9999999999998721E-2</v>
      </c>
      <c r="Q916" t="s">
        <v>69</v>
      </c>
      <c r="R916" s="2">
        <f t="shared" si="119"/>
        <v>1.0416666664241347E-2</v>
      </c>
      <c r="S916" s="4">
        <f t="shared" si="113"/>
        <v>42658.020833333328</v>
      </c>
    </row>
    <row r="917" spans="1:19" x14ac:dyDescent="0.35">
      <c r="A917">
        <v>2016</v>
      </c>
      <c r="B917" t="s">
        <v>63</v>
      </c>
      <c r="C917" t="s">
        <v>64</v>
      </c>
      <c r="D917">
        <v>916</v>
      </c>
      <c r="E917" s="4">
        <v>42658.027870370373</v>
      </c>
      <c r="F917">
        <v>8.91</v>
      </c>
      <c r="G917">
        <v>14.72</v>
      </c>
      <c r="H917">
        <v>8.7899999999999991</v>
      </c>
      <c r="I917">
        <v>86.6</v>
      </c>
      <c r="J917">
        <f t="shared" si="114"/>
        <v>0</v>
      </c>
      <c r="K917">
        <f t="shared" si="115"/>
        <v>0</v>
      </c>
      <c r="L917">
        <f t="shared" si="116"/>
        <v>0.01</v>
      </c>
      <c r="M917">
        <f t="shared" si="112"/>
        <v>1</v>
      </c>
      <c r="N917" s="35" t="s">
        <v>65</v>
      </c>
      <c r="O917">
        <f t="shared" si="117"/>
        <v>4.0000000000000924E-2</v>
      </c>
      <c r="P917">
        <f t="shared" si="118"/>
        <v>8.9999999999999858E-2</v>
      </c>
      <c r="Q917" t="s">
        <v>69</v>
      </c>
      <c r="R917" s="2">
        <f t="shared" si="119"/>
        <v>1.0416666671517305E-2</v>
      </c>
      <c r="S917" s="4">
        <f t="shared" si="113"/>
        <v>42658.03125</v>
      </c>
    </row>
    <row r="918" spans="1:19" x14ac:dyDescent="0.35">
      <c r="A918">
        <v>2016</v>
      </c>
      <c r="B918" t="s">
        <v>63</v>
      </c>
      <c r="C918" t="s">
        <v>64</v>
      </c>
      <c r="D918">
        <v>917</v>
      </c>
      <c r="E918" s="4">
        <v>42658.038287037038</v>
      </c>
      <c r="F918">
        <v>8.82</v>
      </c>
      <c r="G918">
        <v>14.68</v>
      </c>
      <c r="H918">
        <v>8.6999999999999993</v>
      </c>
      <c r="I918">
        <v>85.6</v>
      </c>
      <c r="J918">
        <f t="shared" si="114"/>
        <v>0</v>
      </c>
      <c r="K918">
        <f t="shared" si="115"/>
        <v>0</v>
      </c>
      <c r="L918">
        <f t="shared" si="116"/>
        <v>0.01</v>
      </c>
      <c r="M918">
        <f t="shared" si="112"/>
        <v>1</v>
      </c>
      <c r="N918" s="35" t="s">
        <v>65</v>
      </c>
      <c r="O918">
        <f t="shared" si="117"/>
        <v>6.0000000000000497E-2</v>
      </c>
      <c r="P918">
        <f t="shared" si="118"/>
        <v>4.0000000000000924E-2</v>
      </c>
      <c r="Q918" t="s">
        <v>69</v>
      </c>
      <c r="R918" s="2">
        <f t="shared" si="119"/>
        <v>1.0416666664241347E-2</v>
      </c>
      <c r="S918" s="4">
        <f t="shared" si="113"/>
        <v>42658.041666666664</v>
      </c>
    </row>
    <row r="919" spans="1:19" x14ac:dyDescent="0.35">
      <c r="A919">
        <v>2016</v>
      </c>
      <c r="B919" t="s">
        <v>63</v>
      </c>
      <c r="C919" t="s">
        <v>64</v>
      </c>
      <c r="D919">
        <v>918</v>
      </c>
      <c r="E919" s="4">
        <v>42658.048703703702</v>
      </c>
      <c r="F919">
        <v>8.86</v>
      </c>
      <c r="G919">
        <v>14.62</v>
      </c>
      <c r="H919">
        <v>8.74</v>
      </c>
      <c r="I919">
        <v>85.9</v>
      </c>
      <c r="J919">
        <f t="shared" si="114"/>
        <v>0</v>
      </c>
      <c r="K919">
        <f t="shared" si="115"/>
        <v>0</v>
      </c>
      <c r="L919">
        <f t="shared" si="116"/>
        <v>0.01</v>
      </c>
      <c r="M919">
        <f t="shared" si="112"/>
        <v>1</v>
      </c>
      <c r="N919" s="35" t="s">
        <v>65</v>
      </c>
      <c r="O919">
        <f t="shared" si="117"/>
        <v>3.9999999999999147E-2</v>
      </c>
      <c r="P919">
        <f t="shared" si="118"/>
        <v>2.9999999999999361E-2</v>
      </c>
      <c r="Q919" t="s">
        <v>69</v>
      </c>
      <c r="R919" s="2">
        <f t="shared" si="119"/>
        <v>1.0416666664241347E-2</v>
      </c>
      <c r="S919" s="4">
        <f t="shared" si="113"/>
        <v>42658.052083333328</v>
      </c>
    </row>
    <row r="920" spans="1:19" x14ac:dyDescent="0.35">
      <c r="A920">
        <v>2016</v>
      </c>
      <c r="B920" t="s">
        <v>63</v>
      </c>
      <c r="C920" t="s">
        <v>64</v>
      </c>
      <c r="D920">
        <v>919</v>
      </c>
      <c r="E920" s="4">
        <v>42658.059120370373</v>
      </c>
      <c r="F920">
        <v>8.89</v>
      </c>
      <c r="G920">
        <v>14.58</v>
      </c>
      <c r="H920">
        <v>8.77</v>
      </c>
      <c r="I920">
        <v>86.1</v>
      </c>
      <c r="J920">
        <f t="shared" si="114"/>
        <v>0</v>
      </c>
      <c r="K920">
        <f t="shared" si="115"/>
        <v>0</v>
      </c>
      <c r="L920">
        <f t="shared" si="116"/>
        <v>0.01</v>
      </c>
      <c r="M920">
        <f t="shared" si="112"/>
        <v>1</v>
      </c>
      <c r="N920" s="35" t="s">
        <v>65</v>
      </c>
      <c r="O920">
        <f t="shared" si="117"/>
        <v>4.0000000000000924E-2</v>
      </c>
      <c r="P920">
        <f t="shared" si="118"/>
        <v>4.9999999999998934E-2</v>
      </c>
      <c r="Q920" t="s">
        <v>69</v>
      </c>
      <c r="R920" s="2">
        <f t="shared" si="119"/>
        <v>1.0416666671517305E-2</v>
      </c>
      <c r="S920" s="4">
        <f t="shared" si="113"/>
        <v>42658.0625</v>
      </c>
    </row>
    <row r="921" spans="1:19" x14ac:dyDescent="0.35">
      <c r="A921">
        <v>2016</v>
      </c>
      <c r="B921" t="s">
        <v>63</v>
      </c>
      <c r="C921" t="s">
        <v>64</v>
      </c>
      <c r="D921">
        <v>920</v>
      </c>
      <c r="E921" s="4">
        <v>42658.069537037038</v>
      </c>
      <c r="F921">
        <v>8.84</v>
      </c>
      <c r="G921">
        <v>14.54</v>
      </c>
      <c r="H921">
        <v>8.7200000000000006</v>
      </c>
      <c r="I921">
        <v>85.5</v>
      </c>
      <c r="J921">
        <f t="shared" si="114"/>
        <v>0</v>
      </c>
      <c r="K921">
        <f t="shared" si="115"/>
        <v>0</v>
      </c>
      <c r="L921">
        <f t="shared" si="116"/>
        <v>0.01</v>
      </c>
      <c r="M921">
        <f t="shared" si="112"/>
        <v>1</v>
      </c>
      <c r="N921" s="35" t="s">
        <v>65</v>
      </c>
      <c r="O921">
        <f t="shared" si="117"/>
        <v>3.9999999999999147E-2</v>
      </c>
      <c r="P921">
        <f t="shared" si="118"/>
        <v>6.9999999999998508E-2</v>
      </c>
      <c r="Q921" t="s">
        <v>69</v>
      </c>
      <c r="R921" s="2">
        <f t="shared" si="119"/>
        <v>1.0416666664241347E-2</v>
      </c>
      <c r="S921" s="4">
        <f t="shared" si="113"/>
        <v>42658.072916666664</v>
      </c>
    </row>
    <row r="922" spans="1:19" x14ac:dyDescent="0.35">
      <c r="A922">
        <v>2016</v>
      </c>
      <c r="B922" t="s">
        <v>63</v>
      </c>
      <c r="C922" t="s">
        <v>64</v>
      </c>
      <c r="D922">
        <v>921</v>
      </c>
      <c r="E922" s="4">
        <v>42658.079953703702</v>
      </c>
      <c r="F922">
        <v>8.91</v>
      </c>
      <c r="G922">
        <v>14.5</v>
      </c>
      <c r="H922">
        <v>8.7899999999999991</v>
      </c>
      <c r="I922">
        <v>86.1</v>
      </c>
      <c r="J922">
        <f t="shared" si="114"/>
        <v>0</v>
      </c>
      <c r="K922">
        <f t="shared" si="115"/>
        <v>0</v>
      </c>
      <c r="L922">
        <f t="shared" si="116"/>
        <v>0.01</v>
      </c>
      <c r="M922">
        <f t="shared" si="112"/>
        <v>1</v>
      </c>
      <c r="N922" s="35" t="s">
        <v>65</v>
      </c>
      <c r="O922">
        <f t="shared" si="117"/>
        <v>3.9999999999999147E-2</v>
      </c>
      <c r="P922">
        <f t="shared" si="118"/>
        <v>1.9999999999999574E-2</v>
      </c>
      <c r="Q922" t="s">
        <v>69</v>
      </c>
      <c r="R922" s="2">
        <f t="shared" si="119"/>
        <v>1.0416666664241347E-2</v>
      </c>
      <c r="S922" s="4">
        <f t="shared" si="113"/>
        <v>42658.083333333328</v>
      </c>
    </row>
    <row r="923" spans="1:19" x14ac:dyDescent="0.35">
      <c r="A923">
        <v>2016</v>
      </c>
      <c r="B923" t="s">
        <v>63</v>
      </c>
      <c r="C923" t="s">
        <v>64</v>
      </c>
      <c r="D923">
        <v>922</v>
      </c>
      <c r="E923" s="4">
        <v>42658.090370370373</v>
      </c>
      <c r="F923">
        <v>8.89</v>
      </c>
      <c r="G923">
        <v>14.46</v>
      </c>
      <c r="H923">
        <v>8.77</v>
      </c>
      <c r="I923">
        <v>85.9</v>
      </c>
      <c r="J923">
        <f t="shared" si="114"/>
        <v>0</v>
      </c>
      <c r="K923">
        <f t="shared" si="115"/>
        <v>0</v>
      </c>
      <c r="L923">
        <f t="shared" si="116"/>
        <v>0.01</v>
      </c>
      <c r="M923">
        <f t="shared" si="112"/>
        <v>1</v>
      </c>
      <c r="N923" s="35" t="s">
        <v>65</v>
      </c>
      <c r="O923">
        <f t="shared" si="117"/>
        <v>4.0000000000000924E-2</v>
      </c>
      <c r="P923">
        <f t="shared" si="118"/>
        <v>9.9999999999997868E-3</v>
      </c>
      <c r="Q923" t="s">
        <v>69</v>
      </c>
      <c r="R923" s="2">
        <f t="shared" si="119"/>
        <v>1.0416666671517305E-2</v>
      </c>
      <c r="S923" s="4">
        <f t="shared" si="113"/>
        <v>42658.09375</v>
      </c>
    </row>
    <row r="924" spans="1:19" x14ac:dyDescent="0.35">
      <c r="A924">
        <v>2016</v>
      </c>
      <c r="B924" t="s">
        <v>63</v>
      </c>
      <c r="C924" t="s">
        <v>64</v>
      </c>
      <c r="D924">
        <v>923</v>
      </c>
      <c r="E924" s="4">
        <v>42658.100787037038</v>
      </c>
      <c r="F924">
        <v>8.8800000000000008</v>
      </c>
      <c r="G924">
        <v>14.42</v>
      </c>
      <c r="H924">
        <v>8.76</v>
      </c>
      <c r="I924">
        <v>85.7</v>
      </c>
      <c r="J924">
        <f t="shared" si="114"/>
        <v>0</v>
      </c>
      <c r="K924">
        <f t="shared" si="115"/>
        <v>0</v>
      </c>
      <c r="L924">
        <f t="shared" si="116"/>
        <v>0.01</v>
      </c>
      <c r="M924">
        <f t="shared" si="112"/>
        <v>1</v>
      </c>
      <c r="N924" s="35" t="s">
        <v>65</v>
      </c>
      <c r="O924">
        <f t="shared" si="117"/>
        <v>3.9999999999999147E-2</v>
      </c>
      <c r="P924">
        <f t="shared" si="118"/>
        <v>0</v>
      </c>
      <c r="Q924" t="s">
        <v>69</v>
      </c>
      <c r="R924" s="2">
        <f t="shared" si="119"/>
        <v>1.0416666664241347E-2</v>
      </c>
      <c r="S924" s="4">
        <f t="shared" si="113"/>
        <v>42658.104166666664</v>
      </c>
    </row>
    <row r="925" spans="1:19" x14ac:dyDescent="0.35">
      <c r="A925">
        <v>2016</v>
      </c>
      <c r="B925" t="s">
        <v>63</v>
      </c>
      <c r="C925" t="s">
        <v>64</v>
      </c>
      <c r="D925">
        <v>924</v>
      </c>
      <c r="E925" s="4">
        <v>42658.111203703702</v>
      </c>
      <c r="F925">
        <v>8.8800000000000008</v>
      </c>
      <c r="G925">
        <v>14.38</v>
      </c>
      <c r="H925">
        <v>8.76</v>
      </c>
      <c r="I925">
        <v>85.6</v>
      </c>
      <c r="J925">
        <f t="shared" si="114"/>
        <v>0</v>
      </c>
      <c r="K925">
        <f t="shared" si="115"/>
        <v>0</v>
      </c>
      <c r="L925">
        <f t="shared" si="116"/>
        <v>0.01</v>
      </c>
      <c r="M925">
        <f t="shared" si="112"/>
        <v>1</v>
      </c>
      <c r="N925" s="35" t="s">
        <v>65</v>
      </c>
      <c r="O925">
        <f t="shared" si="117"/>
        <v>4.0000000000000924E-2</v>
      </c>
      <c r="P925">
        <f t="shared" si="118"/>
        <v>1.9999999999999574E-2</v>
      </c>
      <c r="Q925" t="s">
        <v>69</v>
      </c>
      <c r="R925" s="2">
        <f t="shared" si="119"/>
        <v>1.0416666664241347E-2</v>
      </c>
      <c r="S925" s="4">
        <f t="shared" si="113"/>
        <v>42658.114583333328</v>
      </c>
    </row>
    <row r="926" spans="1:19" x14ac:dyDescent="0.35">
      <c r="A926">
        <v>2016</v>
      </c>
      <c r="B926" t="s">
        <v>63</v>
      </c>
      <c r="C926" t="s">
        <v>64</v>
      </c>
      <c r="D926">
        <v>925</v>
      </c>
      <c r="E926" s="4">
        <v>42658.121620370373</v>
      </c>
      <c r="F926">
        <v>8.86</v>
      </c>
      <c r="G926">
        <v>14.34</v>
      </c>
      <c r="H926">
        <v>8.74</v>
      </c>
      <c r="I926">
        <v>85.4</v>
      </c>
      <c r="J926">
        <f t="shared" si="114"/>
        <v>0</v>
      </c>
      <c r="K926">
        <f t="shared" si="115"/>
        <v>0</v>
      </c>
      <c r="L926">
        <f t="shared" si="116"/>
        <v>0.01</v>
      </c>
      <c r="M926">
        <f t="shared" si="112"/>
        <v>1</v>
      </c>
      <c r="N926" s="35" t="s">
        <v>65</v>
      </c>
      <c r="O926">
        <f t="shared" si="117"/>
        <v>3.9999999999999147E-2</v>
      </c>
      <c r="P926">
        <f t="shared" si="118"/>
        <v>0.14000000000000057</v>
      </c>
      <c r="Q926" t="s">
        <v>69</v>
      </c>
      <c r="R926" s="2">
        <f t="shared" si="119"/>
        <v>1.0416666671517305E-2</v>
      </c>
      <c r="S926" s="4">
        <f t="shared" si="113"/>
        <v>42658.125</v>
      </c>
    </row>
    <row r="927" spans="1:19" x14ac:dyDescent="0.35">
      <c r="A927">
        <v>2016</v>
      </c>
      <c r="B927" t="s">
        <v>63</v>
      </c>
      <c r="C927" t="s">
        <v>64</v>
      </c>
      <c r="D927">
        <v>926</v>
      </c>
      <c r="E927" s="4">
        <v>42658.132037037038</v>
      </c>
      <c r="F927">
        <v>9</v>
      </c>
      <c r="G927">
        <v>14.3</v>
      </c>
      <c r="H927">
        <v>8.8800000000000008</v>
      </c>
      <c r="I927">
        <v>86.6</v>
      </c>
      <c r="J927">
        <f t="shared" si="114"/>
        <v>0</v>
      </c>
      <c r="K927">
        <f t="shared" si="115"/>
        <v>0</v>
      </c>
      <c r="L927">
        <f t="shared" si="116"/>
        <v>0.01</v>
      </c>
      <c r="M927">
        <f t="shared" si="112"/>
        <v>1</v>
      </c>
      <c r="N927" s="35" t="s">
        <v>65</v>
      </c>
      <c r="O927">
        <f t="shared" si="117"/>
        <v>4.0000000000000924E-2</v>
      </c>
      <c r="P927">
        <f t="shared" si="118"/>
        <v>8.0000000000000071E-2</v>
      </c>
      <c r="Q927" t="s">
        <v>69</v>
      </c>
      <c r="R927" s="2">
        <f t="shared" si="119"/>
        <v>1.0416666664241347E-2</v>
      </c>
      <c r="S927" s="4">
        <f t="shared" si="113"/>
        <v>42658.135416666664</v>
      </c>
    </row>
    <row r="928" spans="1:19" x14ac:dyDescent="0.35">
      <c r="A928">
        <v>2016</v>
      </c>
      <c r="B928" t="s">
        <v>63</v>
      </c>
      <c r="C928" t="s">
        <v>64</v>
      </c>
      <c r="D928">
        <v>927</v>
      </c>
      <c r="E928" s="4">
        <v>42658.142453703702</v>
      </c>
      <c r="F928">
        <v>8.92</v>
      </c>
      <c r="G928">
        <v>14.26</v>
      </c>
      <c r="H928">
        <v>8.8000000000000007</v>
      </c>
      <c r="I928">
        <v>85.8</v>
      </c>
      <c r="J928">
        <f t="shared" si="114"/>
        <v>0</v>
      </c>
      <c r="K928">
        <f t="shared" si="115"/>
        <v>0</v>
      </c>
      <c r="L928">
        <f t="shared" si="116"/>
        <v>0.01</v>
      </c>
      <c r="M928">
        <f t="shared" si="112"/>
        <v>1</v>
      </c>
      <c r="N928" s="35" t="s">
        <v>65</v>
      </c>
      <c r="O928">
        <f t="shared" si="117"/>
        <v>3.9999999999999147E-2</v>
      </c>
      <c r="P928">
        <f t="shared" si="118"/>
        <v>6.0000000000000497E-2</v>
      </c>
      <c r="Q928" t="s">
        <v>69</v>
      </c>
      <c r="R928" s="2">
        <f t="shared" si="119"/>
        <v>1.0416666664241347E-2</v>
      </c>
      <c r="S928" s="4">
        <f t="shared" si="113"/>
        <v>42658.145833333328</v>
      </c>
    </row>
    <row r="929" spans="1:19" x14ac:dyDescent="0.35">
      <c r="A929">
        <v>2016</v>
      </c>
      <c r="B929" t="s">
        <v>63</v>
      </c>
      <c r="C929" t="s">
        <v>64</v>
      </c>
      <c r="D929">
        <v>928</v>
      </c>
      <c r="E929" s="4">
        <v>42658.152870370373</v>
      </c>
      <c r="F929">
        <v>8.86</v>
      </c>
      <c r="G929">
        <v>14.22</v>
      </c>
      <c r="H929">
        <v>8.74</v>
      </c>
      <c r="I929">
        <v>85.1</v>
      </c>
      <c r="J929">
        <f t="shared" si="114"/>
        <v>0</v>
      </c>
      <c r="K929">
        <f t="shared" si="115"/>
        <v>0</v>
      </c>
      <c r="L929">
        <f t="shared" si="116"/>
        <v>0.01</v>
      </c>
      <c r="M929">
        <f t="shared" si="112"/>
        <v>1</v>
      </c>
      <c r="N929" s="35" t="s">
        <v>65</v>
      </c>
      <c r="O929">
        <f t="shared" si="117"/>
        <v>4.0000000000000924E-2</v>
      </c>
      <c r="P929">
        <f t="shared" si="118"/>
        <v>4.0000000000000924E-2</v>
      </c>
      <c r="Q929" t="s">
        <v>69</v>
      </c>
      <c r="R929" s="2">
        <f t="shared" si="119"/>
        <v>1.0416666671517305E-2</v>
      </c>
      <c r="S929" s="4">
        <f t="shared" si="113"/>
        <v>42658.15625</v>
      </c>
    </row>
    <row r="930" spans="1:19" x14ac:dyDescent="0.35">
      <c r="A930">
        <v>2016</v>
      </c>
      <c r="B930" t="s">
        <v>63</v>
      </c>
      <c r="C930" t="s">
        <v>64</v>
      </c>
      <c r="D930">
        <v>929</v>
      </c>
      <c r="E930" s="4">
        <v>42658.163287037038</v>
      </c>
      <c r="F930">
        <v>8.82</v>
      </c>
      <c r="G930">
        <v>14.18</v>
      </c>
      <c r="H930">
        <v>8.6999999999999993</v>
      </c>
      <c r="I930">
        <v>84.7</v>
      </c>
      <c r="J930">
        <f t="shared" si="114"/>
        <v>0</v>
      </c>
      <c r="K930">
        <f t="shared" si="115"/>
        <v>0</v>
      </c>
      <c r="L930">
        <f t="shared" si="116"/>
        <v>0.01</v>
      </c>
      <c r="M930">
        <f t="shared" si="112"/>
        <v>1</v>
      </c>
      <c r="N930" s="35" t="s">
        <v>65</v>
      </c>
      <c r="O930">
        <f t="shared" si="117"/>
        <v>3.9999999999999147E-2</v>
      </c>
      <c r="P930">
        <f t="shared" si="118"/>
        <v>3.0000000000001137E-2</v>
      </c>
      <c r="Q930" t="s">
        <v>69</v>
      </c>
      <c r="R930" s="2">
        <f t="shared" si="119"/>
        <v>1.0416666664241347E-2</v>
      </c>
      <c r="S930" s="4">
        <f t="shared" si="113"/>
        <v>42658.166666666664</v>
      </c>
    </row>
    <row r="931" spans="1:19" x14ac:dyDescent="0.35">
      <c r="A931">
        <v>2016</v>
      </c>
      <c r="B931" t="s">
        <v>63</v>
      </c>
      <c r="C931" t="s">
        <v>64</v>
      </c>
      <c r="D931">
        <v>930</v>
      </c>
      <c r="E931" s="4">
        <v>42658.173703703702</v>
      </c>
      <c r="F931">
        <v>8.85</v>
      </c>
      <c r="G931">
        <v>14.14</v>
      </c>
      <c r="H931">
        <v>8.73</v>
      </c>
      <c r="I931">
        <v>84.9</v>
      </c>
      <c r="J931">
        <f t="shared" si="114"/>
        <v>0</v>
      </c>
      <c r="K931">
        <f t="shared" si="115"/>
        <v>0</v>
      </c>
      <c r="L931">
        <f t="shared" si="116"/>
        <v>0.01</v>
      </c>
      <c r="M931">
        <f t="shared" si="112"/>
        <v>1</v>
      </c>
      <c r="N931" s="35" t="s">
        <v>65</v>
      </c>
      <c r="O931">
        <f t="shared" si="117"/>
        <v>2.000000000000135E-2</v>
      </c>
      <c r="P931">
        <f t="shared" si="118"/>
        <v>2.9999999999999361E-2</v>
      </c>
      <c r="Q931" t="s">
        <v>69</v>
      </c>
      <c r="R931" s="2">
        <f t="shared" si="119"/>
        <v>1.0416666664241347E-2</v>
      </c>
      <c r="S931" s="4">
        <f t="shared" si="113"/>
        <v>42658.177083333328</v>
      </c>
    </row>
    <row r="932" spans="1:19" x14ac:dyDescent="0.35">
      <c r="A932">
        <v>2016</v>
      </c>
      <c r="B932" t="s">
        <v>63</v>
      </c>
      <c r="C932" t="s">
        <v>64</v>
      </c>
      <c r="D932">
        <v>931</v>
      </c>
      <c r="E932" s="4">
        <v>42658.184120370373</v>
      </c>
      <c r="F932">
        <v>8.8800000000000008</v>
      </c>
      <c r="G932">
        <v>14.12</v>
      </c>
      <c r="H932">
        <v>8.76</v>
      </c>
      <c r="I932">
        <v>85.1</v>
      </c>
      <c r="J932">
        <f t="shared" si="114"/>
        <v>0</v>
      </c>
      <c r="K932">
        <f t="shared" si="115"/>
        <v>0</v>
      </c>
      <c r="L932">
        <f t="shared" si="116"/>
        <v>0.01</v>
      </c>
      <c r="M932">
        <f t="shared" si="112"/>
        <v>1</v>
      </c>
      <c r="N932" s="35" t="s">
        <v>65</v>
      </c>
      <c r="O932">
        <f t="shared" si="117"/>
        <v>3.9999999999999147E-2</v>
      </c>
      <c r="P932">
        <f t="shared" si="118"/>
        <v>9.9999999999997868E-3</v>
      </c>
      <c r="Q932" t="s">
        <v>69</v>
      </c>
      <c r="R932" s="2">
        <f t="shared" si="119"/>
        <v>1.0416666671517305E-2</v>
      </c>
      <c r="S932" s="4">
        <f t="shared" si="113"/>
        <v>42658.1875</v>
      </c>
    </row>
    <row r="933" spans="1:19" x14ac:dyDescent="0.35">
      <c r="A933">
        <v>2016</v>
      </c>
      <c r="B933" t="s">
        <v>63</v>
      </c>
      <c r="C933" t="s">
        <v>64</v>
      </c>
      <c r="D933">
        <v>932</v>
      </c>
      <c r="E933" s="4">
        <v>42658.194537037038</v>
      </c>
      <c r="F933">
        <v>8.89</v>
      </c>
      <c r="G933">
        <v>14.08</v>
      </c>
      <c r="H933">
        <v>8.77</v>
      </c>
      <c r="I933">
        <v>85.2</v>
      </c>
      <c r="J933">
        <f t="shared" si="114"/>
        <v>0</v>
      </c>
      <c r="K933">
        <f t="shared" si="115"/>
        <v>0</v>
      </c>
      <c r="L933">
        <f t="shared" si="116"/>
        <v>0.01</v>
      </c>
      <c r="M933">
        <f t="shared" si="112"/>
        <v>1</v>
      </c>
      <c r="N933" s="35" t="s">
        <v>65</v>
      </c>
      <c r="O933">
        <f t="shared" si="117"/>
        <v>4.0000000000000924E-2</v>
      </c>
      <c r="P933">
        <f t="shared" si="118"/>
        <v>1.9999999999999574E-2</v>
      </c>
      <c r="Q933" t="s">
        <v>69</v>
      </c>
      <c r="R933" s="2">
        <f t="shared" si="119"/>
        <v>1.0416666664241347E-2</v>
      </c>
      <c r="S933" s="4">
        <f t="shared" si="113"/>
        <v>42658.197916666664</v>
      </c>
    </row>
    <row r="934" spans="1:19" x14ac:dyDescent="0.35">
      <c r="A934">
        <v>2016</v>
      </c>
      <c r="B934" t="s">
        <v>63</v>
      </c>
      <c r="C934" t="s">
        <v>64</v>
      </c>
      <c r="D934">
        <v>933</v>
      </c>
      <c r="E934" s="4">
        <v>42658.204953703702</v>
      </c>
      <c r="F934">
        <v>8.91</v>
      </c>
      <c r="G934">
        <v>14.04</v>
      </c>
      <c r="H934">
        <v>8.7899999999999991</v>
      </c>
      <c r="I934">
        <v>85.3</v>
      </c>
      <c r="J934">
        <f t="shared" si="114"/>
        <v>0</v>
      </c>
      <c r="K934">
        <f t="shared" si="115"/>
        <v>0</v>
      </c>
      <c r="L934">
        <f t="shared" si="116"/>
        <v>0.01</v>
      </c>
      <c r="M934">
        <f t="shared" si="112"/>
        <v>1</v>
      </c>
      <c r="N934" s="35" t="s">
        <v>65</v>
      </c>
      <c r="O934">
        <f t="shared" si="117"/>
        <v>3.9999999999999147E-2</v>
      </c>
      <c r="P934">
        <f t="shared" si="118"/>
        <v>7.9999999999998295E-2</v>
      </c>
      <c r="Q934" t="s">
        <v>69</v>
      </c>
      <c r="R934" s="2">
        <f t="shared" si="119"/>
        <v>1.0416666664241347E-2</v>
      </c>
      <c r="S934" s="4">
        <f t="shared" si="113"/>
        <v>42658.208333333328</v>
      </c>
    </row>
    <row r="935" spans="1:19" x14ac:dyDescent="0.35">
      <c r="A935">
        <v>2016</v>
      </c>
      <c r="B935" t="s">
        <v>63</v>
      </c>
      <c r="C935" t="s">
        <v>64</v>
      </c>
      <c r="D935">
        <v>934</v>
      </c>
      <c r="E935" s="4">
        <v>42658.215370370373</v>
      </c>
      <c r="F935">
        <v>8.83</v>
      </c>
      <c r="G935">
        <v>14</v>
      </c>
      <c r="H935">
        <v>8.7100000000000009</v>
      </c>
      <c r="I935">
        <v>84.4</v>
      </c>
      <c r="J935">
        <f t="shared" si="114"/>
        <v>0</v>
      </c>
      <c r="K935">
        <f t="shared" si="115"/>
        <v>0</v>
      </c>
      <c r="L935">
        <f t="shared" si="116"/>
        <v>0.01</v>
      </c>
      <c r="M935">
        <f t="shared" si="112"/>
        <v>1</v>
      </c>
      <c r="N935" s="35" t="s">
        <v>65</v>
      </c>
      <c r="O935">
        <f t="shared" si="117"/>
        <v>3.9999999999999147E-2</v>
      </c>
      <c r="P935">
        <f t="shared" si="118"/>
        <v>1.0000000000001563E-2</v>
      </c>
      <c r="Q935" t="s">
        <v>69</v>
      </c>
      <c r="R935" s="2">
        <f t="shared" si="119"/>
        <v>1.0416666671517305E-2</v>
      </c>
      <c r="S935" s="4">
        <f t="shared" si="113"/>
        <v>42658.21875</v>
      </c>
    </row>
    <row r="936" spans="1:19" x14ac:dyDescent="0.35">
      <c r="A936">
        <v>2016</v>
      </c>
      <c r="B936" t="s">
        <v>63</v>
      </c>
      <c r="C936" t="s">
        <v>64</v>
      </c>
      <c r="D936">
        <v>935</v>
      </c>
      <c r="E936" s="4">
        <v>42658.225787037038</v>
      </c>
      <c r="F936">
        <v>8.82</v>
      </c>
      <c r="G936">
        <v>13.96</v>
      </c>
      <c r="H936">
        <v>8.6999999999999993</v>
      </c>
      <c r="I936">
        <v>84.3</v>
      </c>
      <c r="J936">
        <f t="shared" si="114"/>
        <v>0</v>
      </c>
      <c r="K936">
        <f t="shared" si="115"/>
        <v>0</v>
      </c>
      <c r="L936">
        <f t="shared" si="116"/>
        <v>0.01</v>
      </c>
      <c r="M936">
        <f t="shared" si="112"/>
        <v>1</v>
      </c>
      <c r="N936" s="35" t="s">
        <v>65</v>
      </c>
      <c r="O936">
        <f t="shared" si="117"/>
        <v>2.000000000000135E-2</v>
      </c>
      <c r="P936">
        <f t="shared" si="118"/>
        <v>4.0000000000000924E-2</v>
      </c>
      <c r="Q936" t="s">
        <v>69</v>
      </c>
      <c r="R936" s="2">
        <f t="shared" si="119"/>
        <v>1.0416666664241347E-2</v>
      </c>
      <c r="S936" s="4">
        <f t="shared" si="113"/>
        <v>42658.229166666664</v>
      </c>
    </row>
    <row r="937" spans="1:19" x14ac:dyDescent="0.35">
      <c r="A937">
        <v>2016</v>
      </c>
      <c r="B937" t="s">
        <v>63</v>
      </c>
      <c r="C937" t="s">
        <v>64</v>
      </c>
      <c r="D937">
        <v>936</v>
      </c>
      <c r="E937" s="4">
        <v>42658.236203703702</v>
      </c>
      <c r="F937">
        <v>8.86</v>
      </c>
      <c r="G937">
        <v>13.94</v>
      </c>
      <c r="H937">
        <v>8.74</v>
      </c>
      <c r="I937">
        <v>84.6</v>
      </c>
      <c r="J937">
        <f t="shared" si="114"/>
        <v>0</v>
      </c>
      <c r="K937">
        <f t="shared" si="115"/>
        <v>0</v>
      </c>
      <c r="L937">
        <f t="shared" si="116"/>
        <v>0.01</v>
      </c>
      <c r="M937">
        <f t="shared" si="112"/>
        <v>1</v>
      </c>
      <c r="N937" s="35" t="s">
        <v>65</v>
      </c>
      <c r="O937">
        <f t="shared" si="117"/>
        <v>1.9999999999999574E-2</v>
      </c>
      <c r="P937">
        <f t="shared" si="118"/>
        <v>9.9999999999997868E-3</v>
      </c>
      <c r="Q937" t="s">
        <v>69</v>
      </c>
      <c r="R937" s="2">
        <f t="shared" si="119"/>
        <v>1.0416666664241347E-2</v>
      </c>
      <c r="S937" s="4">
        <f t="shared" si="113"/>
        <v>42658.239583333328</v>
      </c>
    </row>
    <row r="938" spans="1:19" x14ac:dyDescent="0.35">
      <c r="A938">
        <v>2016</v>
      </c>
      <c r="B938" t="s">
        <v>63</v>
      </c>
      <c r="C938" t="s">
        <v>64</v>
      </c>
      <c r="D938">
        <v>937</v>
      </c>
      <c r="E938" s="4">
        <v>42658.246620370373</v>
      </c>
      <c r="F938">
        <v>8.85</v>
      </c>
      <c r="G938">
        <v>13.92</v>
      </c>
      <c r="H938">
        <v>8.73</v>
      </c>
      <c r="I938">
        <v>84.5</v>
      </c>
      <c r="J938">
        <f t="shared" si="114"/>
        <v>0</v>
      </c>
      <c r="K938">
        <f t="shared" si="115"/>
        <v>0</v>
      </c>
      <c r="L938">
        <f t="shared" si="116"/>
        <v>0.01</v>
      </c>
      <c r="M938">
        <f t="shared" si="112"/>
        <v>1</v>
      </c>
      <c r="N938" s="35" t="s">
        <v>65</v>
      </c>
      <c r="O938">
        <f t="shared" si="117"/>
        <v>1.9999999999999574E-2</v>
      </c>
      <c r="P938">
        <f t="shared" si="118"/>
        <v>1.9999999999999574E-2</v>
      </c>
      <c r="Q938" t="s">
        <v>69</v>
      </c>
      <c r="R938" s="2">
        <f t="shared" si="119"/>
        <v>1.0416666671517305E-2</v>
      </c>
      <c r="S938" s="4">
        <f t="shared" si="113"/>
        <v>42658.25</v>
      </c>
    </row>
    <row r="939" spans="1:19" x14ac:dyDescent="0.35">
      <c r="A939">
        <v>2016</v>
      </c>
      <c r="B939" t="s">
        <v>63</v>
      </c>
      <c r="C939" t="s">
        <v>64</v>
      </c>
      <c r="D939">
        <v>938</v>
      </c>
      <c r="E939" s="4">
        <v>42658.257037037038</v>
      </c>
      <c r="F939">
        <v>8.8699999999999992</v>
      </c>
      <c r="G939">
        <v>13.9</v>
      </c>
      <c r="H939">
        <v>8.75</v>
      </c>
      <c r="I939">
        <v>84.6</v>
      </c>
      <c r="J939">
        <f t="shared" si="114"/>
        <v>0</v>
      </c>
      <c r="K939">
        <f t="shared" si="115"/>
        <v>0</v>
      </c>
      <c r="L939">
        <f t="shared" si="116"/>
        <v>0.01</v>
      </c>
      <c r="M939">
        <f t="shared" si="112"/>
        <v>1</v>
      </c>
      <c r="N939" s="35" t="s">
        <v>65</v>
      </c>
      <c r="O939">
        <f t="shared" si="117"/>
        <v>1.9999999999999574E-2</v>
      </c>
      <c r="P939">
        <f t="shared" si="118"/>
        <v>2.9999999999999361E-2</v>
      </c>
      <c r="Q939" t="s">
        <v>69</v>
      </c>
      <c r="R939" s="2">
        <f t="shared" si="119"/>
        <v>1.0416666664241347E-2</v>
      </c>
      <c r="S939" s="4">
        <f t="shared" si="113"/>
        <v>42658.260416666664</v>
      </c>
    </row>
    <row r="940" spans="1:19" x14ac:dyDescent="0.35">
      <c r="A940">
        <v>2016</v>
      </c>
      <c r="B940" t="s">
        <v>63</v>
      </c>
      <c r="C940" t="s">
        <v>64</v>
      </c>
      <c r="D940">
        <v>939</v>
      </c>
      <c r="E940" s="4">
        <v>42658.267453703702</v>
      </c>
      <c r="F940">
        <v>8.84</v>
      </c>
      <c r="G940">
        <v>13.88</v>
      </c>
      <c r="H940">
        <v>8.7200000000000006</v>
      </c>
      <c r="I940">
        <v>84.3</v>
      </c>
      <c r="J940">
        <f t="shared" si="114"/>
        <v>0</v>
      </c>
      <c r="K940">
        <f t="shared" si="115"/>
        <v>0</v>
      </c>
      <c r="L940">
        <f t="shared" si="116"/>
        <v>0.01</v>
      </c>
      <c r="M940">
        <f t="shared" si="112"/>
        <v>1</v>
      </c>
      <c r="N940" s="35" t="s">
        <v>65</v>
      </c>
      <c r="O940">
        <f t="shared" si="117"/>
        <v>4.0000000000000924E-2</v>
      </c>
      <c r="P940">
        <f t="shared" si="118"/>
        <v>6.0000000000000497E-2</v>
      </c>
      <c r="Q940" t="s">
        <v>69</v>
      </c>
      <c r="R940" s="2">
        <f t="shared" si="119"/>
        <v>1.0416666664241347E-2</v>
      </c>
      <c r="S940" s="4">
        <f t="shared" si="113"/>
        <v>42658.270833333328</v>
      </c>
    </row>
    <row r="941" spans="1:19" x14ac:dyDescent="0.35">
      <c r="A941">
        <v>2016</v>
      </c>
      <c r="B941" t="s">
        <v>63</v>
      </c>
      <c r="C941" t="s">
        <v>64</v>
      </c>
      <c r="D941">
        <v>940</v>
      </c>
      <c r="E941" s="4">
        <v>42658.277870370373</v>
      </c>
      <c r="F941">
        <v>8.7799999999999994</v>
      </c>
      <c r="G941">
        <v>13.84</v>
      </c>
      <c r="H941">
        <v>8.66</v>
      </c>
      <c r="I941">
        <v>83.7</v>
      </c>
      <c r="J941">
        <f t="shared" si="114"/>
        <v>0</v>
      </c>
      <c r="K941">
        <f t="shared" si="115"/>
        <v>0</v>
      </c>
      <c r="L941">
        <f t="shared" si="116"/>
        <v>0.01</v>
      </c>
      <c r="M941">
        <f t="shared" si="112"/>
        <v>1</v>
      </c>
      <c r="N941" s="35" t="s">
        <v>65</v>
      </c>
      <c r="O941">
        <f t="shared" si="117"/>
        <v>1.9999999999999574E-2</v>
      </c>
      <c r="P941">
        <f t="shared" si="118"/>
        <v>9.9999999999997868E-3</v>
      </c>
      <c r="Q941" t="s">
        <v>69</v>
      </c>
      <c r="R941" s="2">
        <f t="shared" si="119"/>
        <v>1.0416666671517305E-2</v>
      </c>
      <c r="S941" s="4">
        <f t="shared" si="113"/>
        <v>42658.28125</v>
      </c>
    </row>
    <row r="942" spans="1:19" x14ac:dyDescent="0.35">
      <c r="A942">
        <v>2016</v>
      </c>
      <c r="B942" t="s">
        <v>63</v>
      </c>
      <c r="C942" t="s">
        <v>64</v>
      </c>
      <c r="D942">
        <v>941</v>
      </c>
      <c r="E942" s="4">
        <v>42658.288287037038</v>
      </c>
      <c r="F942">
        <v>8.77</v>
      </c>
      <c r="G942">
        <v>13.82</v>
      </c>
      <c r="H942">
        <v>8.65</v>
      </c>
      <c r="I942">
        <v>83.5</v>
      </c>
      <c r="J942">
        <f t="shared" si="114"/>
        <v>0</v>
      </c>
      <c r="K942">
        <f t="shared" si="115"/>
        <v>0</v>
      </c>
      <c r="L942">
        <f t="shared" si="116"/>
        <v>0.01</v>
      </c>
      <c r="M942">
        <f t="shared" si="112"/>
        <v>1</v>
      </c>
      <c r="N942" s="35" t="s">
        <v>65</v>
      </c>
      <c r="O942">
        <f t="shared" si="117"/>
        <v>1.9999999999999574E-2</v>
      </c>
      <c r="P942">
        <f t="shared" si="118"/>
        <v>9.9999999999997868E-3</v>
      </c>
      <c r="Q942" t="s">
        <v>69</v>
      </c>
      <c r="R942" s="2">
        <f t="shared" si="119"/>
        <v>1.0416666664241347E-2</v>
      </c>
      <c r="S942" s="4">
        <f t="shared" si="113"/>
        <v>42658.291666666664</v>
      </c>
    </row>
    <row r="943" spans="1:19" x14ac:dyDescent="0.35">
      <c r="A943">
        <v>2016</v>
      </c>
      <c r="B943" t="s">
        <v>63</v>
      </c>
      <c r="C943" t="s">
        <v>64</v>
      </c>
      <c r="D943">
        <v>942</v>
      </c>
      <c r="E943" s="4">
        <v>42658.298703703702</v>
      </c>
      <c r="F943">
        <v>8.76</v>
      </c>
      <c r="G943">
        <v>13.8</v>
      </c>
      <c r="H943">
        <v>8.64</v>
      </c>
      <c r="I943">
        <v>83.4</v>
      </c>
      <c r="J943">
        <f t="shared" si="114"/>
        <v>0</v>
      </c>
      <c r="K943">
        <f t="shared" si="115"/>
        <v>0</v>
      </c>
      <c r="L943">
        <f t="shared" si="116"/>
        <v>0.01</v>
      </c>
      <c r="M943">
        <f t="shared" si="112"/>
        <v>1</v>
      </c>
      <c r="N943" s="35" t="s">
        <v>65</v>
      </c>
      <c r="O943">
        <f t="shared" si="117"/>
        <v>2.000000000000135E-2</v>
      </c>
      <c r="P943">
        <f t="shared" si="118"/>
        <v>1.9999999999999574E-2</v>
      </c>
      <c r="Q943" t="s">
        <v>69</v>
      </c>
      <c r="R943" s="2">
        <f t="shared" si="119"/>
        <v>1.0416666664241347E-2</v>
      </c>
      <c r="S943" s="4">
        <f t="shared" si="113"/>
        <v>42658.302083333328</v>
      </c>
    </row>
    <row r="944" spans="1:19" x14ac:dyDescent="0.35">
      <c r="A944">
        <v>2016</v>
      </c>
      <c r="B944" t="s">
        <v>63</v>
      </c>
      <c r="C944" t="s">
        <v>64</v>
      </c>
      <c r="D944">
        <v>943</v>
      </c>
      <c r="E944" s="4">
        <v>42658.309120370373</v>
      </c>
      <c r="F944">
        <v>8.7799999999999994</v>
      </c>
      <c r="G944">
        <v>13.78</v>
      </c>
      <c r="H944">
        <v>8.66</v>
      </c>
      <c r="I944">
        <v>83.6</v>
      </c>
      <c r="J944">
        <f t="shared" si="114"/>
        <v>0</v>
      </c>
      <c r="K944">
        <f t="shared" si="115"/>
        <v>0</v>
      </c>
      <c r="L944">
        <f t="shared" si="116"/>
        <v>0.01</v>
      </c>
      <c r="M944">
        <f t="shared" si="112"/>
        <v>1</v>
      </c>
      <c r="N944" s="35" t="s">
        <v>65</v>
      </c>
      <c r="O944">
        <f t="shared" si="117"/>
        <v>3.9999999999999147E-2</v>
      </c>
      <c r="P944">
        <f t="shared" si="118"/>
        <v>1.9999999999999574E-2</v>
      </c>
      <c r="Q944" t="s">
        <v>69</v>
      </c>
      <c r="R944" s="2">
        <f t="shared" si="119"/>
        <v>1.0416666671517305E-2</v>
      </c>
      <c r="S944" s="4">
        <f t="shared" si="113"/>
        <v>42658.3125</v>
      </c>
    </row>
    <row r="945" spans="1:19" x14ac:dyDescent="0.35">
      <c r="A945">
        <v>2016</v>
      </c>
      <c r="B945" t="s">
        <v>63</v>
      </c>
      <c r="C945" t="s">
        <v>64</v>
      </c>
      <c r="D945">
        <v>944</v>
      </c>
      <c r="E945" s="4">
        <v>42658.319537037038</v>
      </c>
      <c r="F945">
        <v>8.76</v>
      </c>
      <c r="G945">
        <v>13.74</v>
      </c>
      <c r="H945">
        <v>8.64</v>
      </c>
      <c r="I945">
        <v>83.3</v>
      </c>
      <c r="J945">
        <f t="shared" si="114"/>
        <v>0</v>
      </c>
      <c r="K945">
        <f t="shared" si="115"/>
        <v>0</v>
      </c>
      <c r="L945">
        <f t="shared" si="116"/>
        <v>0.01</v>
      </c>
      <c r="M945">
        <f t="shared" si="112"/>
        <v>1</v>
      </c>
      <c r="N945" s="35" t="s">
        <v>65</v>
      </c>
      <c r="O945">
        <f t="shared" si="117"/>
        <v>0</v>
      </c>
      <c r="P945">
        <f t="shared" si="118"/>
        <v>1.9999999999999574E-2</v>
      </c>
      <c r="Q945" t="s">
        <v>69</v>
      </c>
      <c r="R945" s="2">
        <f t="shared" si="119"/>
        <v>1.0416666664241347E-2</v>
      </c>
      <c r="S945" s="4">
        <f t="shared" si="113"/>
        <v>42658.322916666664</v>
      </c>
    </row>
    <row r="946" spans="1:19" x14ac:dyDescent="0.35">
      <c r="A946">
        <v>2016</v>
      </c>
      <c r="B946" t="s">
        <v>63</v>
      </c>
      <c r="C946" t="s">
        <v>64</v>
      </c>
      <c r="D946">
        <v>945</v>
      </c>
      <c r="E946" s="4">
        <v>42658.329953703702</v>
      </c>
      <c r="F946">
        <v>8.7799999999999994</v>
      </c>
      <c r="G946">
        <v>13.74</v>
      </c>
      <c r="H946">
        <v>8.66</v>
      </c>
      <c r="I946">
        <v>83.5</v>
      </c>
      <c r="J946">
        <f t="shared" si="114"/>
        <v>0</v>
      </c>
      <c r="K946">
        <f t="shared" si="115"/>
        <v>0</v>
      </c>
      <c r="L946">
        <f t="shared" si="116"/>
        <v>0.01</v>
      </c>
      <c r="M946">
        <f t="shared" si="112"/>
        <v>1</v>
      </c>
      <c r="N946" s="35" t="s">
        <v>65</v>
      </c>
      <c r="O946">
        <f t="shared" si="117"/>
        <v>0</v>
      </c>
      <c r="P946">
        <f t="shared" si="118"/>
        <v>6.0000000000000497E-2</v>
      </c>
      <c r="Q946" t="s">
        <v>69</v>
      </c>
      <c r="R946" s="2">
        <f t="shared" si="119"/>
        <v>1.0416666664241347E-2</v>
      </c>
      <c r="S946" s="4">
        <f t="shared" si="113"/>
        <v>42658.333333333328</v>
      </c>
    </row>
    <row r="947" spans="1:19" x14ac:dyDescent="0.35">
      <c r="A947">
        <v>2016</v>
      </c>
      <c r="B947" t="s">
        <v>63</v>
      </c>
      <c r="C947" t="s">
        <v>64</v>
      </c>
      <c r="D947">
        <v>946</v>
      </c>
      <c r="E947" s="4">
        <v>42658.340370370373</v>
      </c>
      <c r="F947">
        <v>8.84</v>
      </c>
      <c r="G947">
        <v>13.74</v>
      </c>
      <c r="H947">
        <v>8.7200000000000006</v>
      </c>
      <c r="I947">
        <v>84.1</v>
      </c>
      <c r="J947">
        <f t="shared" si="114"/>
        <v>0</v>
      </c>
      <c r="K947">
        <f t="shared" si="115"/>
        <v>0</v>
      </c>
      <c r="L947">
        <f t="shared" si="116"/>
        <v>0.01</v>
      </c>
      <c r="M947">
        <f t="shared" si="112"/>
        <v>1</v>
      </c>
      <c r="N947" s="35" t="s">
        <v>65</v>
      </c>
      <c r="O947">
        <f t="shared" si="117"/>
        <v>0</v>
      </c>
      <c r="P947">
        <f t="shared" si="118"/>
        <v>1.9999999999999574E-2</v>
      </c>
      <c r="Q947" t="s">
        <v>69</v>
      </c>
      <c r="R947" s="2">
        <f t="shared" si="119"/>
        <v>1.0416666671517305E-2</v>
      </c>
      <c r="S947" s="4">
        <f t="shared" si="113"/>
        <v>42658.34375</v>
      </c>
    </row>
    <row r="948" spans="1:19" x14ac:dyDescent="0.35">
      <c r="A948">
        <v>2016</v>
      </c>
      <c r="B948" t="s">
        <v>63</v>
      </c>
      <c r="C948" t="s">
        <v>64</v>
      </c>
      <c r="D948">
        <v>947</v>
      </c>
      <c r="E948" s="4">
        <v>42658.350787037038</v>
      </c>
      <c r="F948">
        <v>8.86</v>
      </c>
      <c r="G948">
        <v>13.74</v>
      </c>
      <c r="H948">
        <v>8.74</v>
      </c>
      <c r="I948">
        <v>84.2</v>
      </c>
      <c r="J948">
        <f t="shared" si="114"/>
        <v>0</v>
      </c>
      <c r="K948">
        <f t="shared" si="115"/>
        <v>0</v>
      </c>
      <c r="L948">
        <f t="shared" si="116"/>
        <v>0.01</v>
      </c>
      <c r="M948">
        <f t="shared" si="112"/>
        <v>1</v>
      </c>
      <c r="N948" s="35" t="s">
        <v>65</v>
      </c>
      <c r="O948">
        <f t="shared" si="117"/>
        <v>1.9999999999999574E-2</v>
      </c>
      <c r="P948">
        <f t="shared" si="118"/>
        <v>8.9999999999999858E-2</v>
      </c>
      <c r="Q948" t="s">
        <v>69</v>
      </c>
      <c r="R948" s="2">
        <f t="shared" si="119"/>
        <v>1.0416666664241347E-2</v>
      </c>
      <c r="S948" s="4">
        <f t="shared" si="113"/>
        <v>42658.354166666664</v>
      </c>
    </row>
    <row r="949" spans="1:19" x14ac:dyDescent="0.35">
      <c r="A949">
        <v>2016</v>
      </c>
      <c r="B949" t="s">
        <v>63</v>
      </c>
      <c r="C949" t="s">
        <v>64</v>
      </c>
      <c r="D949">
        <v>948</v>
      </c>
      <c r="E949" s="4">
        <v>42658.361203703702</v>
      </c>
      <c r="F949">
        <v>8.9499999999999993</v>
      </c>
      <c r="G949">
        <v>13.76</v>
      </c>
      <c r="H949">
        <v>8.83</v>
      </c>
      <c r="I949">
        <v>85.1</v>
      </c>
      <c r="J949">
        <f t="shared" si="114"/>
        <v>0</v>
      </c>
      <c r="K949">
        <f t="shared" si="115"/>
        <v>0</v>
      </c>
      <c r="L949">
        <f t="shared" si="116"/>
        <v>0.01</v>
      </c>
      <c r="M949">
        <f t="shared" si="112"/>
        <v>1</v>
      </c>
      <c r="N949" s="35" t="s">
        <v>65</v>
      </c>
      <c r="O949">
        <f t="shared" si="117"/>
        <v>1.9999999999999574E-2</v>
      </c>
      <c r="P949">
        <f t="shared" si="118"/>
        <v>2.9999999999999361E-2</v>
      </c>
      <c r="Q949" t="s">
        <v>69</v>
      </c>
      <c r="R949" s="2">
        <f t="shared" si="119"/>
        <v>1.0416666664241347E-2</v>
      </c>
      <c r="S949" s="4">
        <f t="shared" si="113"/>
        <v>42658.364583333328</v>
      </c>
    </row>
    <row r="950" spans="1:19" x14ac:dyDescent="0.35">
      <c r="A950">
        <v>2016</v>
      </c>
      <c r="B950" t="s">
        <v>63</v>
      </c>
      <c r="C950" t="s">
        <v>64</v>
      </c>
      <c r="D950">
        <v>949</v>
      </c>
      <c r="E950" s="4">
        <v>42658.371620370373</v>
      </c>
      <c r="F950">
        <v>8.98</v>
      </c>
      <c r="G950">
        <v>13.78</v>
      </c>
      <c r="H950">
        <v>8.86</v>
      </c>
      <c r="I950">
        <v>85.5</v>
      </c>
      <c r="J950">
        <f t="shared" si="114"/>
        <v>0</v>
      </c>
      <c r="K950">
        <f t="shared" si="115"/>
        <v>0</v>
      </c>
      <c r="L950">
        <f t="shared" si="116"/>
        <v>0.01</v>
      </c>
      <c r="M950">
        <f t="shared" si="112"/>
        <v>1</v>
      </c>
      <c r="N950" s="35" t="s">
        <v>65</v>
      </c>
      <c r="O950">
        <f t="shared" si="117"/>
        <v>4.0000000000000924E-2</v>
      </c>
      <c r="P950">
        <f t="shared" si="118"/>
        <v>5.9999999999998721E-2</v>
      </c>
      <c r="Q950" t="s">
        <v>69</v>
      </c>
      <c r="R950" s="2">
        <f t="shared" si="119"/>
        <v>1.0416666671517305E-2</v>
      </c>
      <c r="S950" s="4">
        <f t="shared" si="113"/>
        <v>42658.375</v>
      </c>
    </row>
    <row r="951" spans="1:19" x14ac:dyDescent="0.35">
      <c r="A951">
        <v>2016</v>
      </c>
      <c r="B951" t="s">
        <v>63</v>
      </c>
      <c r="C951" t="s">
        <v>64</v>
      </c>
      <c r="D951">
        <v>950</v>
      </c>
      <c r="E951" s="4">
        <v>42658.382037037038</v>
      </c>
      <c r="F951">
        <v>8.92</v>
      </c>
      <c r="G951">
        <v>13.82</v>
      </c>
      <c r="H951">
        <v>8.8000000000000007</v>
      </c>
      <c r="I951">
        <v>85</v>
      </c>
      <c r="J951">
        <f t="shared" si="114"/>
        <v>0</v>
      </c>
      <c r="K951">
        <f t="shared" si="115"/>
        <v>0</v>
      </c>
      <c r="L951">
        <f t="shared" si="116"/>
        <v>0.01</v>
      </c>
      <c r="M951">
        <f t="shared" si="112"/>
        <v>1</v>
      </c>
      <c r="N951" s="35" t="s">
        <v>65</v>
      </c>
      <c r="O951">
        <f t="shared" si="117"/>
        <v>6.0000000000000497E-2</v>
      </c>
      <c r="P951">
        <f t="shared" si="118"/>
        <v>9.9999999999997868E-3</v>
      </c>
      <c r="Q951" t="s">
        <v>69</v>
      </c>
      <c r="R951" s="2">
        <f t="shared" si="119"/>
        <v>1.0416666664241347E-2</v>
      </c>
      <c r="S951" s="4">
        <f t="shared" si="113"/>
        <v>42658.385416666664</v>
      </c>
    </row>
    <row r="952" spans="1:19" x14ac:dyDescent="0.35">
      <c r="A952">
        <v>2016</v>
      </c>
      <c r="B952" t="s">
        <v>63</v>
      </c>
      <c r="C952" t="s">
        <v>64</v>
      </c>
      <c r="D952">
        <v>951</v>
      </c>
      <c r="E952" s="4">
        <v>42658.392453703702</v>
      </c>
      <c r="F952">
        <v>8.93</v>
      </c>
      <c r="G952">
        <v>13.88</v>
      </c>
      <c r="H952">
        <v>8.81</v>
      </c>
      <c r="I952">
        <v>85.2</v>
      </c>
      <c r="J952">
        <f t="shared" si="114"/>
        <v>0</v>
      </c>
      <c r="K952">
        <f t="shared" si="115"/>
        <v>0</v>
      </c>
      <c r="L952">
        <f t="shared" si="116"/>
        <v>0.01</v>
      </c>
      <c r="M952">
        <f t="shared" si="112"/>
        <v>1</v>
      </c>
      <c r="N952" s="35" t="s">
        <v>65</v>
      </c>
      <c r="O952">
        <f t="shared" si="117"/>
        <v>8.0000000000000071E-2</v>
      </c>
      <c r="P952">
        <f t="shared" si="118"/>
        <v>0.10999999999999943</v>
      </c>
      <c r="Q952" t="s">
        <v>69</v>
      </c>
      <c r="R952" s="2">
        <f t="shared" si="119"/>
        <v>1.0416666664241347E-2</v>
      </c>
      <c r="S952" s="4">
        <f t="shared" si="113"/>
        <v>42658.395833333328</v>
      </c>
    </row>
    <row r="953" spans="1:19" x14ac:dyDescent="0.35">
      <c r="A953">
        <v>2016</v>
      </c>
      <c r="B953" t="s">
        <v>63</v>
      </c>
      <c r="C953" t="s">
        <v>64</v>
      </c>
      <c r="D953">
        <v>952</v>
      </c>
      <c r="E953" s="4">
        <v>42658.402870370373</v>
      </c>
      <c r="F953">
        <v>9.0399999999999991</v>
      </c>
      <c r="G953">
        <v>13.96</v>
      </c>
      <c r="H953">
        <v>8.92</v>
      </c>
      <c r="I953">
        <v>86.4</v>
      </c>
      <c r="J953">
        <f t="shared" si="114"/>
        <v>0</v>
      </c>
      <c r="K953">
        <f t="shared" si="115"/>
        <v>0</v>
      </c>
      <c r="L953">
        <f t="shared" si="116"/>
        <v>0.01</v>
      </c>
      <c r="M953">
        <f t="shared" si="112"/>
        <v>1</v>
      </c>
      <c r="N953" s="35" t="s">
        <v>65</v>
      </c>
      <c r="O953">
        <f t="shared" si="117"/>
        <v>7.9999999999998295E-2</v>
      </c>
      <c r="P953">
        <f t="shared" si="118"/>
        <v>0.3100000000000005</v>
      </c>
      <c r="Q953" t="s">
        <v>69</v>
      </c>
      <c r="R953" s="2">
        <f t="shared" si="119"/>
        <v>1.0416666671517305E-2</v>
      </c>
      <c r="S953" s="4">
        <f t="shared" si="113"/>
        <v>42658.40625</v>
      </c>
    </row>
    <row r="954" spans="1:19" x14ac:dyDescent="0.35">
      <c r="A954">
        <v>2016</v>
      </c>
      <c r="B954" t="s">
        <v>63</v>
      </c>
      <c r="C954" t="s">
        <v>64</v>
      </c>
      <c r="D954">
        <v>953</v>
      </c>
      <c r="E954" s="4">
        <v>42658.413287037038</v>
      </c>
      <c r="F954">
        <v>9.35</v>
      </c>
      <c r="G954">
        <v>14.04</v>
      </c>
      <c r="H954">
        <v>9.23</v>
      </c>
      <c r="I954">
        <v>89.5</v>
      </c>
      <c r="J954">
        <f t="shared" si="114"/>
        <v>0</v>
      </c>
      <c r="K954">
        <f t="shared" si="115"/>
        <v>0</v>
      </c>
      <c r="L954">
        <f t="shared" si="116"/>
        <v>0.01</v>
      </c>
      <c r="M954">
        <f t="shared" si="112"/>
        <v>1</v>
      </c>
      <c r="N954" s="35" t="s">
        <v>65</v>
      </c>
      <c r="O954">
        <f t="shared" si="117"/>
        <v>8.0000000000000071E-2</v>
      </c>
      <c r="P954">
        <f t="shared" si="118"/>
        <v>4.9999999999998934E-2</v>
      </c>
      <c r="Q954" t="s">
        <v>69</v>
      </c>
      <c r="R954" s="2">
        <f t="shared" si="119"/>
        <v>1.0416666664241347E-2</v>
      </c>
      <c r="S954" s="4">
        <f t="shared" si="113"/>
        <v>42658.416666666664</v>
      </c>
    </row>
    <row r="955" spans="1:19" x14ac:dyDescent="0.35">
      <c r="A955">
        <v>2016</v>
      </c>
      <c r="B955" t="s">
        <v>63</v>
      </c>
      <c r="C955" t="s">
        <v>64</v>
      </c>
      <c r="D955">
        <v>954</v>
      </c>
      <c r="E955" s="4">
        <v>42658.423703703702</v>
      </c>
      <c r="F955">
        <v>9.41</v>
      </c>
      <c r="G955">
        <v>14.12</v>
      </c>
      <c r="H955">
        <v>9.2799999999999994</v>
      </c>
      <c r="I955">
        <v>90.2</v>
      </c>
      <c r="J955">
        <f t="shared" si="114"/>
        <v>0</v>
      </c>
      <c r="K955">
        <f t="shared" si="115"/>
        <v>0</v>
      </c>
      <c r="L955">
        <f t="shared" si="116"/>
        <v>0.01</v>
      </c>
      <c r="M955">
        <f t="shared" si="112"/>
        <v>1</v>
      </c>
      <c r="N955" s="35" t="s">
        <v>65</v>
      </c>
      <c r="O955">
        <f t="shared" si="117"/>
        <v>0.10000000000000142</v>
      </c>
      <c r="P955">
        <f t="shared" si="118"/>
        <v>0.15000000000000036</v>
      </c>
      <c r="Q955" t="s">
        <v>69</v>
      </c>
      <c r="R955" s="2">
        <f t="shared" si="119"/>
        <v>1.0416666664241347E-2</v>
      </c>
      <c r="S955" s="4">
        <f t="shared" si="113"/>
        <v>42658.427083333328</v>
      </c>
    </row>
    <row r="956" spans="1:19" x14ac:dyDescent="0.35">
      <c r="A956">
        <v>2016</v>
      </c>
      <c r="B956" t="s">
        <v>63</v>
      </c>
      <c r="C956" t="s">
        <v>64</v>
      </c>
      <c r="D956">
        <v>955</v>
      </c>
      <c r="E956" s="4">
        <v>42658.434120370373</v>
      </c>
      <c r="F956">
        <v>9.56</v>
      </c>
      <c r="G956">
        <v>14.22</v>
      </c>
      <c r="H956">
        <v>9.43</v>
      </c>
      <c r="I956">
        <v>91.9</v>
      </c>
      <c r="J956">
        <f t="shared" si="114"/>
        <v>0</v>
      </c>
      <c r="K956">
        <f t="shared" si="115"/>
        <v>0</v>
      </c>
      <c r="L956">
        <f t="shared" si="116"/>
        <v>0.01</v>
      </c>
      <c r="M956">
        <f t="shared" si="112"/>
        <v>1</v>
      </c>
      <c r="N956" s="35" t="s">
        <v>65</v>
      </c>
      <c r="O956">
        <f t="shared" si="117"/>
        <v>0.11999999999999922</v>
      </c>
      <c r="P956">
        <f t="shared" si="118"/>
        <v>9.9999999999999645E-2</v>
      </c>
      <c r="Q956" t="s">
        <v>69</v>
      </c>
      <c r="R956" s="2">
        <f t="shared" si="119"/>
        <v>1.0416666671517305E-2</v>
      </c>
      <c r="S956" s="4">
        <f t="shared" si="113"/>
        <v>42658.4375</v>
      </c>
    </row>
    <row r="957" spans="1:19" x14ac:dyDescent="0.35">
      <c r="A957">
        <v>2016</v>
      </c>
      <c r="B957" t="s">
        <v>63</v>
      </c>
      <c r="C957" t="s">
        <v>64</v>
      </c>
      <c r="D957">
        <v>956</v>
      </c>
      <c r="E957" s="4">
        <v>42658.444537037038</v>
      </c>
      <c r="F957">
        <v>9.66</v>
      </c>
      <c r="G957">
        <v>14.34</v>
      </c>
      <c r="H957">
        <v>9.5299999999999994</v>
      </c>
      <c r="I957">
        <v>93.1</v>
      </c>
      <c r="J957">
        <f t="shared" si="114"/>
        <v>0</v>
      </c>
      <c r="K957">
        <f t="shared" si="115"/>
        <v>0</v>
      </c>
      <c r="L957">
        <f t="shared" si="116"/>
        <v>0.01</v>
      </c>
      <c r="M957">
        <f t="shared" si="112"/>
        <v>1</v>
      </c>
      <c r="N957" s="35" t="s">
        <v>65</v>
      </c>
      <c r="O957">
        <f t="shared" si="117"/>
        <v>0.12000000000000099</v>
      </c>
      <c r="P957">
        <f t="shared" si="118"/>
        <v>5.0000000000000711E-2</v>
      </c>
      <c r="Q957" t="s">
        <v>69</v>
      </c>
      <c r="R957" s="2">
        <f t="shared" si="119"/>
        <v>1.0416666664241347E-2</v>
      </c>
      <c r="S957" s="4">
        <f t="shared" si="113"/>
        <v>42658.447916666664</v>
      </c>
    </row>
    <row r="958" spans="1:19" x14ac:dyDescent="0.35">
      <c r="A958">
        <v>2016</v>
      </c>
      <c r="B958" t="s">
        <v>63</v>
      </c>
      <c r="C958" t="s">
        <v>64</v>
      </c>
      <c r="D958">
        <v>957</v>
      </c>
      <c r="E958" s="4">
        <v>42658.454953703702</v>
      </c>
      <c r="F958">
        <v>9.7100000000000009</v>
      </c>
      <c r="G958">
        <v>14.46</v>
      </c>
      <c r="H958">
        <v>9.58</v>
      </c>
      <c r="I958">
        <v>93.8</v>
      </c>
      <c r="J958">
        <f t="shared" si="114"/>
        <v>0</v>
      </c>
      <c r="K958">
        <f t="shared" si="115"/>
        <v>0</v>
      </c>
      <c r="L958">
        <f t="shared" si="116"/>
        <v>0.01</v>
      </c>
      <c r="M958">
        <f t="shared" si="112"/>
        <v>1</v>
      </c>
      <c r="N958" s="35" t="s">
        <v>65</v>
      </c>
      <c r="O958">
        <f t="shared" si="117"/>
        <v>0.13999999999999879</v>
      </c>
      <c r="P958">
        <f t="shared" si="118"/>
        <v>6.0000000000000497E-2</v>
      </c>
      <c r="Q958" t="s">
        <v>69</v>
      </c>
      <c r="R958" s="2">
        <f t="shared" si="119"/>
        <v>1.0416666664241347E-2</v>
      </c>
      <c r="S958" s="4">
        <f t="shared" si="113"/>
        <v>42658.458333333328</v>
      </c>
    </row>
    <row r="959" spans="1:19" x14ac:dyDescent="0.35">
      <c r="A959">
        <v>2016</v>
      </c>
      <c r="B959" t="s">
        <v>63</v>
      </c>
      <c r="C959" t="s">
        <v>64</v>
      </c>
      <c r="D959">
        <v>958</v>
      </c>
      <c r="E959" s="4">
        <v>42658.465370370373</v>
      </c>
      <c r="F959">
        <v>9.77</v>
      </c>
      <c r="G959">
        <v>14.6</v>
      </c>
      <c r="H959">
        <v>9.64</v>
      </c>
      <c r="I959">
        <v>94.7</v>
      </c>
      <c r="J959">
        <f t="shared" si="114"/>
        <v>0</v>
      </c>
      <c r="K959">
        <f t="shared" si="115"/>
        <v>0</v>
      </c>
      <c r="L959">
        <f t="shared" si="116"/>
        <v>0.01</v>
      </c>
      <c r="M959">
        <f t="shared" ref="M959:M1022" si="120">COUNTIF(J959:L959,"&gt;0")</f>
        <v>1</v>
      </c>
      <c r="N959" s="35" t="s">
        <v>65</v>
      </c>
      <c r="O959">
        <f t="shared" si="117"/>
        <v>0.14000000000000057</v>
      </c>
      <c r="P959">
        <f t="shared" si="118"/>
        <v>2.9999999999999361E-2</v>
      </c>
      <c r="Q959" t="s">
        <v>69</v>
      </c>
      <c r="R959" s="2">
        <f t="shared" si="119"/>
        <v>1.0416666671517305E-2</v>
      </c>
      <c r="S959" s="4">
        <f t="shared" si="113"/>
        <v>42658.46875</v>
      </c>
    </row>
    <row r="960" spans="1:19" x14ac:dyDescent="0.35">
      <c r="A960">
        <v>2016</v>
      </c>
      <c r="B960" t="s">
        <v>63</v>
      </c>
      <c r="C960" t="s">
        <v>64</v>
      </c>
      <c r="D960">
        <v>959</v>
      </c>
      <c r="E960" s="4">
        <v>42658.475787037038</v>
      </c>
      <c r="F960">
        <v>9.8000000000000007</v>
      </c>
      <c r="G960">
        <v>14.74</v>
      </c>
      <c r="H960">
        <v>9.67</v>
      </c>
      <c r="I960">
        <v>95.2</v>
      </c>
      <c r="J960">
        <f t="shared" si="114"/>
        <v>0</v>
      </c>
      <c r="K960">
        <f t="shared" si="115"/>
        <v>0</v>
      </c>
      <c r="L960">
        <f t="shared" si="116"/>
        <v>0.01</v>
      </c>
      <c r="M960">
        <f t="shared" si="120"/>
        <v>1</v>
      </c>
      <c r="N960" s="35" t="s">
        <v>65</v>
      </c>
      <c r="O960">
        <f t="shared" si="117"/>
        <v>0.14000000000000057</v>
      </c>
      <c r="P960">
        <f t="shared" si="118"/>
        <v>2.9999999999999361E-2</v>
      </c>
      <c r="Q960" t="s">
        <v>69</v>
      </c>
      <c r="R960" s="2">
        <f t="shared" si="119"/>
        <v>1.0416666664241347E-2</v>
      </c>
      <c r="S960" s="4">
        <f t="shared" si="113"/>
        <v>42658.479166666664</v>
      </c>
    </row>
    <row r="961" spans="1:19" x14ac:dyDescent="0.35">
      <c r="A961">
        <v>2016</v>
      </c>
      <c r="B961" t="s">
        <v>63</v>
      </c>
      <c r="C961" t="s">
        <v>64</v>
      </c>
      <c r="D961">
        <v>960</v>
      </c>
      <c r="E961" s="4">
        <v>42658.486203703702</v>
      </c>
      <c r="F961">
        <v>9.77</v>
      </c>
      <c r="G961">
        <v>14.88</v>
      </c>
      <c r="H961">
        <v>9.64</v>
      </c>
      <c r="I961">
        <v>95.2</v>
      </c>
      <c r="J961">
        <f t="shared" si="114"/>
        <v>0</v>
      </c>
      <c r="K961">
        <f t="shared" si="115"/>
        <v>0</v>
      </c>
      <c r="L961">
        <f t="shared" si="116"/>
        <v>0.01</v>
      </c>
      <c r="M961">
        <f t="shared" si="120"/>
        <v>1</v>
      </c>
      <c r="N961" s="35" t="s">
        <v>65</v>
      </c>
      <c r="O961">
        <f t="shared" si="117"/>
        <v>0.15999999999999837</v>
      </c>
      <c r="P961">
        <f t="shared" si="118"/>
        <v>7.0000000000000284E-2</v>
      </c>
      <c r="Q961" t="s">
        <v>69</v>
      </c>
      <c r="R961" s="2">
        <f t="shared" si="119"/>
        <v>1.0416666664241347E-2</v>
      </c>
      <c r="S961" s="4">
        <f t="shared" si="113"/>
        <v>42658.489583333328</v>
      </c>
    </row>
    <row r="962" spans="1:19" x14ac:dyDescent="0.35">
      <c r="A962">
        <v>2016</v>
      </c>
      <c r="B962" t="s">
        <v>63</v>
      </c>
      <c r="C962" t="s">
        <v>64</v>
      </c>
      <c r="D962">
        <v>961</v>
      </c>
      <c r="E962" s="4">
        <v>42658.496620370373</v>
      </c>
      <c r="F962">
        <v>9.84</v>
      </c>
      <c r="G962">
        <v>15.04</v>
      </c>
      <c r="H962">
        <v>9.7100000000000009</v>
      </c>
      <c r="I962">
        <v>96.3</v>
      </c>
      <c r="J962">
        <f t="shared" si="114"/>
        <v>0</v>
      </c>
      <c r="K962">
        <f t="shared" si="115"/>
        <v>0</v>
      </c>
      <c r="L962">
        <f t="shared" si="116"/>
        <v>0.01</v>
      </c>
      <c r="M962">
        <f t="shared" si="120"/>
        <v>1</v>
      </c>
      <c r="N962" s="35" t="s">
        <v>65</v>
      </c>
      <c r="O962">
        <f t="shared" si="117"/>
        <v>0.16000000000000014</v>
      </c>
      <c r="P962">
        <f t="shared" si="118"/>
        <v>4.0000000000000924E-2</v>
      </c>
      <c r="Q962" t="s">
        <v>69</v>
      </c>
      <c r="R962" s="2">
        <f t="shared" si="119"/>
        <v>1.0416666671517305E-2</v>
      </c>
      <c r="S962" s="4">
        <f t="shared" ref="S962:S1025" si="121">MROUND(E962,"0:15")</f>
        <v>42658.5</v>
      </c>
    </row>
    <row r="963" spans="1:19" x14ac:dyDescent="0.35">
      <c r="A963">
        <v>2016</v>
      </c>
      <c r="B963" t="s">
        <v>63</v>
      </c>
      <c r="C963" t="s">
        <v>64</v>
      </c>
      <c r="D963">
        <v>962</v>
      </c>
      <c r="E963" s="4">
        <v>42658.507037037038</v>
      </c>
      <c r="F963">
        <v>9.8000000000000007</v>
      </c>
      <c r="G963">
        <v>15.2</v>
      </c>
      <c r="H963">
        <v>9.67</v>
      </c>
      <c r="I963">
        <v>96.2</v>
      </c>
      <c r="J963">
        <f t="shared" ref="J963:J1026" si="122">IF(G963="",0.5,IF(G963&lt;=0,2,IF(G963&gt;=40,2, IF(AND(G963&gt;0,G963&lt;1),5,IF(AND(G963&gt;35,G963&lt;40),5,IF(O963&gt;=1.5,1.5,0))))))</f>
        <v>0</v>
      </c>
      <c r="K963">
        <f t="shared" ref="K963:K1026" si="123">IF(H963="",0.5,IF(H963&lt;=0.1,2,IF(H963&gt;=20,2, IF(AND(H963&gt;0.1,H963&lt;0.2),5,IF(AND(H963&gt;16,H963&lt;20),5,IF(P963&gt;=2,1.5,0))))))</f>
        <v>0</v>
      </c>
      <c r="L963">
        <f t="shared" ref="L963:L1026" si="124">IF(A963="",0.5,IF(B963="",0.5,IF(C963="",0.5,IF(E963="",0.5,IF(Q963="Y",0.01,0)))))</f>
        <v>0.01</v>
      </c>
      <c r="M963">
        <f t="shared" si="120"/>
        <v>1</v>
      </c>
      <c r="N963" s="35" t="s">
        <v>65</v>
      </c>
      <c r="O963">
        <f t="shared" ref="O963:O1026" si="125">IF(G963="","",ABS(G964-G963))</f>
        <v>0.14000000000000057</v>
      </c>
      <c r="P963">
        <f t="shared" ref="P963:P1026" si="126">IF(H963="","",ABS(H964-H963))</f>
        <v>0</v>
      </c>
      <c r="Q963" t="s">
        <v>69</v>
      </c>
      <c r="R963" s="2">
        <f t="shared" ref="R963:R1026" si="127">E963-E962</f>
        <v>1.0416666664241347E-2</v>
      </c>
      <c r="S963" s="4">
        <f t="shared" si="121"/>
        <v>42658.510416666664</v>
      </c>
    </row>
    <row r="964" spans="1:19" x14ac:dyDescent="0.35">
      <c r="A964">
        <v>2016</v>
      </c>
      <c r="B964" t="s">
        <v>63</v>
      </c>
      <c r="C964" t="s">
        <v>64</v>
      </c>
      <c r="D964">
        <v>963</v>
      </c>
      <c r="E964" s="4">
        <v>42658.517453703702</v>
      </c>
      <c r="F964">
        <v>9.8000000000000007</v>
      </c>
      <c r="G964">
        <v>15.34</v>
      </c>
      <c r="H964">
        <v>9.67</v>
      </c>
      <c r="I964">
        <v>96.5</v>
      </c>
      <c r="J964">
        <f t="shared" si="122"/>
        <v>0</v>
      </c>
      <c r="K964">
        <f t="shared" si="123"/>
        <v>0</v>
      </c>
      <c r="L964">
        <f t="shared" si="124"/>
        <v>0.01</v>
      </c>
      <c r="M964">
        <f t="shared" si="120"/>
        <v>1</v>
      </c>
      <c r="N964" s="35" t="s">
        <v>65</v>
      </c>
      <c r="O964">
        <f t="shared" si="125"/>
        <v>0.16000000000000014</v>
      </c>
      <c r="P964">
        <f t="shared" si="126"/>
        <v>1.9999999999999574E-2</v>
      </c>
      <c r="Q964" t="s">
        <v>69</v>
      </c>
      <c r="R964" s="2">
        <f t="shared" si="127"/>
        <v>1.0416666664241347E-2</v>
      </c>
      <c r="S964" s="4">
        <f t="shared" si="121"/>
        <v>42658.520833333328</v>
      </c>
    </row>
    <row r="965" spans="1:19" x14ac:dyDescent="0.35">
      <c r="A965">
        <v>2016</v>
      </c>
      <c r="B965" t="s">
        <v>63</v>
      </c>
      <c r="C965" t="s">
        <v>64</v>
      </c>
      <c r="D965">
        <v>964</v>
      </c>
      <c r="E965" s="4">
        <v>42658.527870370373</v>
      </c>
      <c r="F965">
        <v>9.7799999999999994</v>
      </c>
      <c r="G965">
        <v>15.5</v>
      </c>
      <c r="H965">
        <v>9.65</v>
      </c>
      <c r="I965">
        <v>96.6</v>
      </c>
      <c r="J965">
        <f t="shared" si="122"/>
        <v>0</v>
      </c>
      <c r="K965">
        <f t="shared" si="123"/>
        <v>0</v>
      </c>
      <c r="L965">
        <f t="shared" si="124"/>
        <v>0.01</v>
      </c>
      <c r="M965">
        <f t="shared" si="120"/>
        <v>1</v>
      </c>
      <c r="N965" s="35" t="s">
        <v>65</v>
      </c>
      <c r="O965">
        <f t="shared" si="125"/>
        <v>0.11999999999999922</v>
      </c>
      <c r="P965">
        <f t="shared" si="126"/>
        <v>9.9999999999997868E-3</v>
      </c>
      <c r="Q965" t="s">
        <v>69</v>
      </c>
      <c r="R965" s="2">
        <f t="shared" si="127"/>
        <v>1.0416666671517305E-2</v>
      </c>
      <c r="S965" s="4">
        <f t="shared" si="121"/>
        <v>42658.53125</v>
      </c>
    </row>
    <row r="966" spans="1:19" x14ac:dyDescent="0.35">
      <c r="A966">
        <v>2016</v>
      </c>
      <c r="B966" t="s">
        <v>63</v>
      </c>
      <c r="C966" t="s">
        <v>64</v>
      </c>
      <c r="D966">
        <v>965</v>
      </c>
      <c r="E966" s="4">
        <v>42658.538287037038</v>
      </c>
      <c r="F966">
        <v>9.7899999999999991</v>
      </c>
      <c r="G966">
        <v>15.62</v>
      </c>
      <c r="H966">
        <v>9.66</v>
      </c>
      <c r="I966">
        <v>97</v>
      </c>
      <c r="J966">
        <f t="shared" si="122"/>
        <v>0</v>
      </c>
      <c r="K966">
        <f t="shared" si="123"/>
        <v>0</v>
      </c>
      <c r="L966">
        <f t="shared" si="124"/>
        <v>0.01</v>
      </c>
      <c r="M966">
        <f t="shared" si="120"/>
        <v>1</v>
      </c>
      <c r="N966" s="35" t="s">
        <v>65</v>
      </c>
      <c r="O966">
        <f t="shared" si="125"/>
        <v>0.10000000000000142</v>
      </c>
      <c r="P966">
        <f t="shared" si="126"/>
        <v>9.9999999999997868E-3</v>
      </c>
      <c r="Q966" t="s">
        <v>69</v>
      </c>
      <c r="R966" s="2">
        <f t="shared" si="127"/>
        <v>1.0416666664241347E-2</v>
      </c>
      <c r="S966" s="4">
        <f t="shared" si="121"/>
        <v>42658.541666666664</v>
      </c>
    </row>
    <row r="967" spans="1:19" x14ac:dyDescent="0.35">
      <c r="A967">
        <v>2016</v>
      </c>
      <c r="B967" t="s">
        <v>63</v>
      </c>
      <c r="C967" t="s">
        <v>64</v>
      </c>
      <c r="D967">
        <v>966</v>
      </c>
      <c r="E967" s="4">
        <v>42658.548703703702</v>
      </c>
      <c r="F967">
        <v>9.7799999999999994</v>
      </c>
      <c r="G967">
        <v>15.72</v>
      </c>
      <c r="H967">
        <v>9.65</v>
      </c>
      <c r="I967">
        <v>97.1</v>
      </c>
      <c r="J967">
        <f t="shared" si="122"/>
        <v>0</v>
      </c>
      <c r="K967">
        <f t="shared" si="123"/>
        <v>0</v>
      </c>
      <c r="L967">
        <f t="shared" si="124"/>
        <v>0.01</v>
      </c>
      <c r="M967">
        <f t="shared" si="120"/>
        <v>1</v>
      </c>
      <c r="N967" s="35" t="s">
        <v>65</v>
      </c>
      <c r="O967">
        <f t="shared" si="125"/>
        <v>3.9999999999999147E-2</v>
      </c>
      <c r="P967">
        <f t="shared" si="126"/>
        <v>2.9999999999999361E-2</v>
      </c>
      <c r="Q967" t="s">
        <v>69</v>
      </c>
      <c r="R967" s="2">
        <f t="shared" si="127"/>
        <v>1.0416666664241347E-2</v>
      </c>
      <c r="S967" s="4">
        <f t="shared" si="121"/>
        <v>42658.552083333328</v>
      </c>
    </row>
    <row r="968" spans="1:19" x14ac:dyDescent="0.35">
      <c r="A968">
        <v>2016</v>
      </c>
      <c r="B968" t="s">
        <v>63</v>
      </c>
      <c r="C968" t="s">
        <v>64</v>
      </c>
      <c r="D968">
        <v>967</v>
      </c>
      <c r="E968" s="4">
        <v>42658.559120370373</v>
      </c>
      <c r="F968">
        <v>9.81</v>
      </c>
      <c r="G968">
        <v>15.76</v>
      </c>
      <c r="H968">
        <v>9.68</v>
      </c>
      <c r="I968">
        <v>97.5</v>
      </c>
      <c r="J968">
        <f t="shared" si="122"/>
        <v>0</v>
      </c>
      <c r="K968">
        <f t="shared" si="123"/>
        <v>0</v>
      </c>
      <c r="L968">
        <f t="shared" si="124"/>
        <v>0.01</v>
      </c>
      <c r="M968">
        <f t="shared" si="120"/>
        <v>1</v>
      </c>
      <c r="N968" s="35" t="s">
        <v>65</v>
      </c>
      <c r="O968">
        <f t="shared" si="125"/>
        <v>0</v>
      </c>
      <c r="P968">
        <f t="shared" si="126"/>
        <v>8.9999999999999858E-2</v>
      </c>
      <c r="Q968" t="s">
        <v>69</v>
      </c>
      <c r="R968" s="2">
        <f t="shared" si="127"/>
        <v>1.0416666671517305E-2</v>
      </c>
      <c r="S968" s="4">
        <f t="shared" si="121"/>
        <v>42658.5625</v>
      </c>
    </row>
    <row r="969" spans="1:19" x14ac:dyDescent="0.35">
      <c r="A969">
        <v>2016</v>
      </c>
      <c r="B969" t="s">
        <v>63</v>
      </c>
      <c r="C969" t="s">
        <v>64</v>
      </c>
      <c r="D969">
        <v>968</v>
      </c>
      <c r="E969" s="4">
        <v>42658.569537037038</v>
      </c>
      <c r="F969">
        <v>9.7200000000000006</v>
      </c>
      <c r="G969">
        <v>15.76</v>
      </c>
      <c r="H969">
        <v>9.59</v>
      </c>
      <c r="I969">
        <v>96.6</v>
      </c>
      <c r="J969">
        <f t="shared" si="122"/>
        <v>0</v>
      </c>
      <c r="K969">
        <f t="shared" si="123"/>
        <v>0</v>
      </c>
      <c r="L969">
        <f t="shared" si="124"/>
        <v>0.01</v>
      </c>
      <c r="M969">
        <f t="shared" si="120"/>
        <v>1</v>
      </c>
      <c r="N969" s="35" t="s">
        <v>65</v>
      </c>
      <c r="O969">
        <f t="shared" si="125"/>
        <v>6.0000000000000497E-2</v>
      </c>
      <c r="P969">
        <f t="shared" si="126"/>
        <v>5.0000000000000711E-2</v>
      </c>
      <c r="Q969" t="s">
        <v>69</v>
      </c>
      <c r="R969" s="2">
        <f t="shared" si="127"/>
        <v>1.0416666664241347E-2</v>
      </c>
      <c r="S969" s="4">
        <f t="shared" si="121"/>
        <v>42658.572916666664</v>
      </c>
    </row>
    <row r="970" spans="1:19" x14ac:dyDescent="0.35">
      <c r="A970">
        <v>2016</v>
      </c>
      <c r="B970" t="s">
        <v>63</v>
      </c>
      <c r="C970" t="s">
        <v>64</v>
      </c>
      <c r="D970">
        <v>969</v>
      </c>
      <c r="E970" s="4">
        <v>42658.579953703702</v>
      </c>
      <c r="F970">
        <v>9.77</v>
      </c>
      <c r="G970">
        <v>15.7</v>
      </c>
      <c r="H970">
        <v>9.64</v>
      </c>
      <c r="I970">
        <v>96.9</v>
      </c>
      <c r="J970">
        <f t="shared" si="122"/>
        <v>0</v>
      </c>
      <c r="K970">
        <f t="shared" si="123"/>
        <v>0</v>
      </c>
      <c r="L970">
        <f t="shared" si="124"/>
        <v>0.01</v>
      </c>
      <c r="M970">
        <f t="shared" si="120"/>
        <v>1</v>
      </c>
      <c r="N970" s="35" t="s">
        <v>65</v>
      </c>
      <c r="O970">
        <f t="shared" si="125"/>
        <v>8.0000000000000071E-2</v>
      </c>
      <c r="P970">
        <f t="shared" si="126"/>
        <v>2.000000000000135E-2</v>
      </c>
      <c r="Q970" t="s">
        <v>69</v>
      </c>
      <c r="R970" s="2">
        <f t="shared" si="127"/>
        <v>1.0416666664241347E-2</v>
      </c>
      <c r="S970" s="4">
        <f t="shared" si="121"/>
        <v>42658.583333333328</v>
      </c>
    </row>
    <row r="971" spans="1:19" x14ac:dyDescent="0.35">
      <c r="A971">
        <v>2016</v>
      </c>
      <c r="B971" t="s">
        <v>63</v>
      </c>
      <c r="C971" t="s">
        <v>64</v>
      </c>
      <c r="D971">
        <v>970</v>
      </c>
      <c r="E971" s="4">
        <v>42658.590370370373</v>
      </c>
      <c r="F971">
        <v>9.75</v>
      </c>
      <c r="G971">
        <v>15.62</v>
      </c>
      <c r="H971">
        <v>9.6199999999999992</v>
      </c>
      <c r="I971">
        <v>96.6</v>
      </c>
      <c r="J971">
        <f t="shared" si="122"/>
        <v>0</v>
      </c>
      <c r="K971">
        <f t="shared" si="123"/>
        <v>0</v>
      </c>
      <c r="L971">
        <f t="shared" si="124"/>
        <v>0.01</v>
      </c>
      <c r="M971">
        <f t="shared" si="120"/>
        <v>1</v>
      </c>
      <c r="N971" s="35" t="s">
        <v>65</v>
      </c>
      <c r="O971">
        <f t="shared" si="125"/>
        <v>5.9999999999998721E-2</v>
      </c>
      <c r="P971">
        <f t="shared" si="126"/>
        <v>8.9999999999999858E-2</v>
      </c>
      <c r="Q971" t="s">
        <v>69</v>
      </c>
      <c r="R971" s="2">
        <f t="shared" si="127"/>
        <v>1.0416666671517305E-2</v>
      </c>
      <c r="S971" s="4">
        <f t="shared" si="121"/>
        <v>42658.59375</v>
      </c>
    </row>
    <row r="972" spans="1:19" x14ac:dyDescent="0.35">
      <c r="A972">
        <v>2016</v>
      </c>
      <c r="B972" t="s">
        <v>63</v>
      </c>
      <c r="C972" t="s">
        <v>64</v>
      </c>
      <c r="D972">
        <v>971</v>
      </c>
      <c r="E972" s="4">
        <v>42658.600787037038</v>
      </c>
      <c r="F972">
        <v>9.66</v>
      </c>
      <c r="G972">
        <v>15.56</v>
      </c>
      <c r="H972">
        <v>9.5299999999999994</v>
      </c>
      <c r="I972">
        <v>95.6</v>
      </c>
      <c r="J972">
        <f t="shared" si="122"/>
        <v>0</v>
      </c>
      <c r="K972">
        <f t="shared" si="123"/>
        <v>0</v>
      </c>
      <c r="L972">
        <f t="shared" si="124"/>
        <v>0.01</v>
      </c>
      <c r="M972">
        <f t="shared" si="120"/>
        <v>1</v>
      </c>
      <c r="N972" s="35" t="s">
        <v>65</v>
      </c>
      <c r="O972">
        <f t="shared" si="125"/>
        <v>8.0000000000000071E-2</v>
      </c>
      <c r="P972">
        <f t="shared" si="126"/>
        <v>0</v>
      </c>
      <c r="Q972" t="s">
        <v>69</v>
      </c>
      <c r="R972" s="2">
        <f t="shared" si="127"/>
        <v>1.0416666664241347E-2</v>
      </c>
      <c r="S972" s="4">
        <f t="shared" si="121"/>
        <v>42658.604166666664</v>
      </c>
    </row>
    <row r="973" spans="1:19" x14ac:dyDescent="0.35">
      <c r="A973">
        <v>2016</v>
      </c>
      <c r="B973" t="s">
        <v>63</v>
      </c>
      <c r="C973" t="s">
        <v>64</v>
      </c>
      <c r="D973">
        <v>972</v>
      </c>
      <c r="E973" s="4">
        <v>42658.611203703702</v>
      </c>
      <c r="F973">
        <v>9.66</v>
      </c>
      <c r="G973">
        <v>15.48</v>
      </c>
      <c r="H973">
        <v>9.5299999999999994</v>
      </c>
      <c r="I973">
        <v>95.4</v>
      </c>
      <c r="J973">
        <f t="shared" si="122"/>
        <v>0</v>
      </c>
      <c r="K973">
        <f t="shared" si="123"/>
        <v>0</v>
      </c>
      <c r="L973">
        <f t="shared" si="124"/>
        <v>0.01</v>
      </c>
      <c r="M973">
        <f t="shared" si="120"/>
        <v>1</v>
      </c>
      <c r="N973" s="35" t="s">
        <v>65</v>
      </c>
      <c r="O973">
        <f t="shared" si="125"/>
        <v>4.0000000000000924E-2</v>
      </c>
      <c r="P973">
        <f t="shared" si="126"/>
        <v>2.000000000000135E-2</v>
      </c>
      <c r="Q973" t="s">
        <v>69</v>
      </c>
      <c r="R973" s="2">
        <f t="shared" si="127"/>
        <v>1.0416666664241347E-2</v>
      </c>
      <c r="S973" s="4">
        <f t="shared" si="121"/>
        <v>42658.614583333328</v>
      </c>
    </row>
    <row r="974" spans="1:19" x14ac:dyDescent="0.35">
      <c r="A974">
        <v>2016</v>
      </c>
      <c r="B974" t="s">
        <v>63</v>
      </c>
      <c r="C974" t="s">
        <v>64</v>
      </c>
      <c r="D974">
        <v>973</v>
      </c>
      <c r="E974" s="4">
        <v>42658.621620370373</v>
      </c>
      <c r="F974">
        <v>9.68</v>
      </c>
      <c r="G974">
        <v>15.44</v>
      </c>
      <c r="H974">
        <v>9.5500000000000007</v>
      </c>
      <c r="I974">
        <v>95.5</v>
      </c>
      <c r="J974">
        <f t="shared" si="122"/>
        <v>0</v>
      </c>
      <c r="K974">
        <f t="shared" si="123"/>
        <v>0</v>
      </c>
      <c r="L974">
        <f t="shared" si="124"/>
        <v>0.01</v>
      </c>
      <c r="M974">
        <f t="shared" si="120"/>
        <v>1</v>
      </c>
      <c r="N974" s="35" t="s">
        <v>65</v>
      </c>
      <c r="O974">
        <f t="shared" si="125"/>
        <v>5.9999999999998721E-2</v>
      </c>
      <c r="P974">
        <f t="shared" si="126"/>
        <v>6.0000000000000497E-2</v>
      </c>
      <c r="Q974" t="s">
        <v>69</v>
      </c>
      <c r="R974" s="2">
        <f t="shared" si="127"/>
        <v>1.0416666671517305E-2</v>
      </c>
      <c r="S974" s="4">
        <f t="shared" si="121"/>
        <v>42658.625</v>
      </c>
    </row>
    <row r="975" spans="1:19" x14ac:dyDescent="0.35">
      <c r="A975">
        <v>2016</v>
      </c>
      <c r="B975" t="s">
        <v>63</v>
      </c>
      <c r="C975" t="s">
        <v>64</v>
      </c>
      <c r="D975">
        <v>974</v>
      </c>
      <c r="E975" s="4">
        <v>42658.632037037038</v>
      </c>
      <c r="F975">
        <v>9.6199999999999992</v>
      </c>
      <c r="G975">
        <v>15.38</v>
      </c>
      <c r="H975">
        <v>9.49</v>
      </c>
      <c r="I975">
        <v>94.8</v>
      </c>
      <c r="J975">
        <f t="shared" si="122"/>
        <v>0</v>
      </c>
      <c r="K975">
        <f t="shared" si="123"/>
        <v>0</v>
      </c>
      <c r="L975">
        <f t="shared" si="124"/>
        <v>0.01</v>
      </c>
      <c r="M975">
        <f t="shared" si="120"/>
        <v>1</v>
      </c>
      <c r="N975" s="35" t="s">
        <v>65</v>
      </c>
      <c r="O975">
        <f t="shared" si="125"/>
        <v>4.0000000000000924E-2</v>
      </c>
      <c r="P975">
        <f t="shared" si="126"/>
        <v>4.0000000000000924E-2</v>
      </c>
      <c r="Q975" t="s">
        <v>69</v>
      </c>
      <c r="R975" s="2">
        <f t="shared" si="127"/>
        <v>1.0416666664241347E-2</v>
      </c>
      <c r="S975" s="4">
        <f t="shared" si="121"/>
        <v>42658.635416666664</v>
      </c>
    </row>
    <row r="976" spans="1:19" x14ac:dyDescent="0.35">
      <c r="A976">
        <v>2016</v>
      </c>
      <c r="B976" t="s">
        <v>63</v>
      </c>
      <c r="C976" t="s">
        <v>64</v>
      </c>
      <c r="D976">
        <v>975</v>
      </c>
      <c r="E976" s="4">
        <v>42658.642453703702</v>
      </c>
      <c r="F976">
        <v>9.58</v>
      </c>
      <c r="G976">
        <v>15.34</v>
      </c>
      <c r="H976">
        <v>9.4499999999999993</v>
      </c>
      <c r="I976">
        <v>94.3</v>
      </c>
      <c r="J976">
        <f t="shared" si="122"/>
        <v>0</v>
      </c>
      <c r="K976">
        <f t="shared" si="123"/>
        <v>0</v>
      </c>
      <c r="L976">
        <f t="shared" si="124"/>
        <v>0.01</v>
      </c>
      <c r="M976">
        <f t="shared" si="120"/>
        <v>1</v>
      </c>
      <c r="N976" s="35" t="s">
        <v>65</v>
      </c>
      <c r="O976">
        <f t="shared" si="125"/>
        <v>3.9999999999999147E-2</v>
      </c>
      <c r="P976">
        <f t="shared" si="126"/>
        <v>1.9999999999999574E-2</v>
      </c>
      <c r="Q976" t="s">
        <v>69</v>
      </c>
      <c r="R976" s="2">
        <f t="shared" si="127"/>
        <v>1.0416666664241347E-2</v>
      </c>
      <c r="S976" s="4">
        <f t="shared" si="121"/>
        <v>42658.645833333328</v>
      </c>
    </row>
    <row r="977" spans="1:19" x14ac:dyDescent="0.35">
      <c r="A977">
        <v>2016</v>
      </c>
      <c r="B977" t="s">
        <v>63</v>
      </c>
      <c r="C977" t="s">
        <v>64</v>
      </c>
      <c r="D977">
        <v>976</v>
      </c>
      <c r="E977" s="4">
        <v>42658.652870370373</v>
      </c>
      <c r="F977">
        <v>9.56</v>
      </c>
      <c r="G977">
        <v>15.3</v>
      </c>
      <c r="H977">
        <v>9.43</v>
      </c>
      <c r="I977">
        <v>94</v>
      </c>
      <c r="J977">
        <f t="shared" si="122"/>
        <v>0</v>
      </c>
      <c r="K977">
        <f t="shared" si="123"/>
        <v>0</v>
      </c>
      <c r="L977">
        <f t="shared" si="124"/>
        <v>0.01</v>
      </c>
      <c r="M977">
        <f t="shared" si="120"/>
        <v>1</v>
      </c>
      <c r="N977" s="35" t="s">
        <v>65</v>
      </c>
      <c r="O977">
        <f t="shared" si="125"/>
        <v>4.0000000000000924E-2</v>
      </c>
      <c r="P977">
        <f t="shared" si="126"/>
        <v>4.9999999999998934E-2</v>
      </c>
      <c r="Q977" t="s">
        <v>69</v>
      </c>
      <c r="R977" s="2">
        <f t="shared" si="127"/>
        <v>1.0416666671517305E-2</v>
      </c>
      <c r="S977" s="4">
        <f t="shared" si="121"/>
        <v>42658.65625</v>
      </c>
    </row>
    <row r="978" spans="1:19" x14ac:dyDescent="0.35">
      <c r="A978">
        <v>2016</v>
      </c>
      <c r="B978" t="s">
        <v>63</v>
      </c>
      <c r="C978" t="s">
        <v>64</v>
      </c>
      <c r="D978">
        <v>977</v>
      </c>
      <c r="E978" s="4">
        <v>42658.663287037038</v>
      </c>
      <c r="F978">
        <v>9.51</v>
      </c>
      <c r="G978">
        <v>15.26</v>
      </c>
      <c r="H978">
        <v>9.3800000000000008</v>
      </c>
      <c r="I978">
        <v>93.5</v>
      </c>
      <c r="J978">
        <f t="shared" si="122"/>
        <v>0</v>
      </c>
      <c r="K978">
        <f t="shared" si="123"/>
        <v>0</v>
      </c>
      <c r="L978">
        <f t="shared" si="124"/>
        <v>0.01</v>
      </c>
      <c r="M978">
        <f t="shared" si="120"/>
        <v>1</v>
      </c>
      <c r="N978" s="35" t="s">
        <v>65</v>
      </c>
      <c r="O978">
        <f t="shared" si="125"/>
        <v>6.0000000000000497E-2</v>
      </c>
      <c r="P978">
        <f t="shared" si="126"/>
        <v>0.15000000000000036</v>
      </c>
      <c r="Q978" t="s">
        <v>69</v>
      </c>
      <c r="R978" s="2">
        <f t="shared" si="127"/>
        <v>1.0416666664241347E-2</v>
      </c>
      <c r="S978" s="4">
        <f t="shared" si="121"/>
        <v>42658.666666666664</v>
      </c>
    </row>
    <row r="979" spans="1:19" x14ac:dyDescent="0.35">
      <c r="A979">
        <v>2016</v>
      </c>
      <c r="B979" t="s">
        <v>63</v>
      </c>
      <c r="C979" t="s">
        <v>64</v>
      </c>
      <c r="D979">
        <v>978</v>
      </c>
      <c r="E979" s="4">
        <v>42658.673703703702</v>
      </c>
      <c r="F979">
        <v>9.35</v>
      </c>
      <c r="G979">
        <v>15.2</v>
      </c>
      <c r="H979">
        <v>9.23</v>
      </c>
      <c r="I979">
        <v>91.8</v>
      </c>
      <c r="J979">
        <f t="shared" si="122"/>
        <v>0</v>
      </c>
      <c r="K979">
        <f t="shared" si="123"/>
        <v>0</v>
      </c>
      <c r="L979">
        <f t="shared" si="124"/>
        <v>0.01</v>
      </c>
      <c r="M979">
        <f t="shared" si="120"/>
        <v>1</v>
      </c>
      <c r="N979" s="35" t="s">
        <v>65</v>
      </c>
      <c r="O979">
        <f t="shared" si="125"/>
        <v>5.9999999999998721E-2</v>
      </c>
      <c r="P979">
        <f t="shared" si="126"/>
        <v>3.9999999999999147E-2</v>
      </c>
      <c r="Q979" t="s">
        <v>69</v>
      </c>
      <c r="R979" s="2">
        <f t="shared" si="127"/>
        <v>1.0416666664241347E-2</v>
      </c>
      <c r="S979" s="4">
        <f t="shared" si="121"/>
        <v>42658.677083333328</v>
      </c>
    </row>
    <row r="980" spans="1:19" x14ac:dyDescent="0.35">
      <c r="A980">
        <v>2016</v>
      </c>
      <c r="B980" t="s">
        <v>63</v>
      </c>
      <c r="C980" t="s">
        <v>64</v>
      </c>
      <c r="D980">
        <v>979</v>
      </c>
      <c r="E980" s="4">
        <v>42658.684120370373</v>
      </c>
      <c r="F980">
        <v>9.39</v>
      </c>
      <c r="G980">
        <v>15.14</v>
      </c>
      <c r="H980">
        <v>9.27</v>
      </c>
      <c r="I980">
        <v>92</v>
      </c>
      <c r="J980">
        <f t="shared" si="122"/>
        <v>0</v>
      </c>
      <c r="K980">
        <f t="shared" si="123"/>
        <v>0</v>
      </c>
      <c r="L980">
        <f t="shared" si="124"/>
        <v>0.01</v>
      </c>
      <c r="M980">
        <f t="shared" si="120"/>
        <v>1</v>
      </c>
      <c r="N980" s="35" t="s">
        <v>65</v>
      </c>
      <c r="O980">
        <f t="shared" si="125"/>
        <v>6.0000000000000497E-2</v>
      </c>
      <c r="P980">
        <f t="shared" si="126"/>
        <v>9.9999999999997868E-3</v>
      </c>
      <c r="Q980" t="s">
        <v>69</v>
      </c>
      <c r="R980" s="2">
        <f t="shared" si="127"/>
        <v>1.0416666671517305E-2</v>
      </c>
      <c r="S980" s="4">
        <f t="shared" si="121"/>
        <v>42658.6875</v>
      </c>
    </row>
    <row r="981" spans="1:19" x14ac:dyDescent="0.35">
      <c r="A981">
        <v>2016</v>
      </c>
      <c r="B981" t="s">
        <v>63</v>
      </c>
      <c r="C981" t="s">
        <v>64</v>
      </c>
      <c r="D981">
        <v>980</v>
      </c>
      <c r="E981" s="4">
        <v>42658.694537037038</v>
      </c>
      <c r="F981">
        <v>9.3800000000000008</v>
      </c>
      <c r="G981">
        <v>15.08</v>
      </c>
      <c r="H981">
        <v>9.26</v>
      </c>
      <c r="I981">
        <v>91.8</v>
      </c>
      <c r="J981">
        <f t="shared" si="122"/>
        <v>0</v>
      </c>
      <c r="K981">
        <f t="shared" si="123"/>
        <v>0</v>
      </c>
      <c r="L981">
        <f t="shared" si="124"/>
        <v>0.01</v>
      </c>
      <c r="M981">
        <f t="shared" si="120"/>
        <v>1</v>
      </c>
      <c r="N981" s="35" t="s">
        <v>65</v>
      </c>
      <c r="O981">
        <f t="shared" si="125"/>
        <v>6.0000000000000497E-2</v>
      </c>
      <c r="P981">
        <f t="shared" si="126"/>
        <v>9.9999999999997868E-3</v>
      </c>
      <c r="Q981" t="s">
        <v>69</v>
      </c>
      <c r="R981" s="2">
        <f t="shared" si="127"/>
        <v>1.0416666664241347E-2</v>
      </c>
      <c r="S981" s="4">
        <f t="shared" si="121"/>
        <v>42658.697916666664</v>
      </c>
    </row>
    <row r="982" spans="1:19" x14ac:dyDescent="0.35">
      <c r="A982">
        <v>2016</v>
      </c>
      <c r="B982" t="s">
        <v>63</v>
      </c>
      <c r="C982" t="s">
        <v>64</v>
      </c>
      <c r="D982">
        <v>981</v>
      </c>
      <c r="E982" s="4">
        <v>42658.704953703702</v>
      </c>
      <c r="F982">
        <v>9.3699999999999992</v>
      </c>
      <c r="G982">
        <v>15.02</v>
      </c>
      <c r="H982">
        <v>9.25</v>
      </c>
      <c r="I982">
        <v>91.6</v>
      </c>
      <c r="J982">
        <f t="shared" si="122"/>
        <v>0</v>
      </c>
      <c r="K982">
        <f t="shared" si="123"/>
        <v>0</v>
      </c>
      <c r="L982">
        <f t="shared" si="124"/>
        <v>0.01</v>
      </c>
      <c r="M982">
        <f t="shared" si="120"/>
        <v>1</v>
      </c>
      <c r="N982" s="35" t="s">
        <v>65</v>
      </c>
      <c r="O982">
        <f t="shared" si="125"/>
        <v>3.9999999999999147E-2</v>
      </c>
      <c r="P982">
        <f t="shared" si="126"/>
        <v>6.0000000000000497E-2</v>
      </c>
      <c r="Q982" t="s">
        <v>69</v>
      </c>
      <c r="R982" s="2">
        <f t="shared" si="127"/>
        <v>1.0416666664241347E-2</v>
      </c>
      <c r="S982" s="4">
        <f t="shared" si="121"/>
        <v>42658.708333333328</v>
      </c>
    </row>
    <row r="983" spans="1:19" x14ac:dyDescent="0.35">
      <c r="A983">
        <v>2016</v>
      </c>
      <c r="B983" t="s">
        <v>63</v>
      </c>
      <c r="C983" t="s">
        <v>64</v>
      </c>
      <c r="D983">
        <v>982</v>
      </c>
      <c r="E983" s="4">
        <v>42658.715370370373</v>
      </c>
      <c r="F983">
        <v>9.31</v>
      </c>
      <c r="G983">
        <v>14.98</v>
      </c>
      <c r="H983">
        <v>9.19</v>
      </c>
      <c r="I983">
        <v>90.9</v>
      </c>
      <c r="J983">
        <f t="shared" si="122"/>
        <v>0</v>
      </c>
      <c r="K983">
        <f t="shared" si="123"/>
        <v>0</v>
      </c>
      <c r="L983">
        <f t="shared" si="124"/>
        <v>0.01</v>
      </c>
      <c r="M983">
        <f t="shared" si="120"/>
        <v>1</v>
      </c>
      <c r="N983" s="35" t="s">
        <v>65</v>
      </c>
      <c r="O983">
        <f t="shared" si="125"/>
        <v>8.0000000000000071E-2</v>
      </c>
      <c r="P983">
        <f t="shared" si="126"/>
        <v>0.11999999999999922</v>
      </c>
      <c r="Q983" t="s">
        <v>69</v>
      </c>
      <c r="R983" s="2">
        <f t="shared" si="127"/>
        <v>1.0416666671517305E-2</v>
      </c>
      <c r="S983" s="4">
        <f t="shared" si="121"/>
        <v>42658.71875</v>
      </c>
    </row>
    <row r="984" spans="1:19" x14ac:dyDescent="0.35">
      <c r="A984">
        <v>2016</v>
      </c>
      <c r="B984" t="s">
        <v>63</v>
      </c>
      <c r="C984" t="s">
        <v>64</v>
      </c>
      <c r="D984">
        <v>983</v>
      </c>
      <c r="E984" s="4">
        <v>42658.725787037038</v>
      </c>
      <c r="F984">
        <v>9.19</v>
      </c>
      <c r="G984">
        <v>14.9</v>
      </c>
      <c r="H984">
        <v>9.07</v>
      </c>
      <c r="I984">
        <v>89.6</v>
      </c>
      <c r="J984">
        <f t="shared" si="122"/>
        <v>0</v>
      </c>
      <c r="K984">
        <f t="shared" si="123"/>
        <v>0</v>
      </c>
      <c r="L984">
        <f t="shared" si="124"/>
        <v>0.01</v>
      </c>
      <c r="M984">
        <f t="shared" si="120"/>
        <v>1</v>
      </c>
      <c r="N984" s="35" t="s">
        <v>65</v>
      </c>
      <c r="O984">
        <f t="shared" si="125"/>
        <v>8.0000000000000071E-2</v>
      </c>
      <c r="P984">
        <f t="shared" si="126"/>
        <v>4.0000000000000924E-2</v>
      </c>
      <c r="Q984" t="s">
        <v>69</v>
      </c>
      <c r="R984" s="2">
        <f t="shared" si="127"/>
        <v>1.0416666664241347E-2</v>
      </c>
      <c r="S984" s="4">
        <f t="shared" si="121"/>
        <v>42658.729166666664</v>
      </c>
    </row>
    <row r="985" spans="1:19" x14ac:dyDescent="0.35">
      <c r="A985">
        <v>2016</v>
      </c>
      <c r="B985" t="s">
        <v>63</v>
      </c>
      <c r="C985" t="s">
        <v>64</v>
      </c>
      <c r="D985">
        <v>984</v>
      </c>
      <c r="E985" s="4">
        <v>42658.736203703702</v>
      </c>
      <c r="F985">
        <v>9.15</v>
      </c>
      <c r="G985">
        <v>14.82</v>
      </c>
      <c r="H985">
        <v>9.0299999999999994</v>
      </c>
      <c r="I985">
        <v>89.1</v>
      </c>
      <c r="J985">
        <f t="shared" si="122"/>
        <v>0</v>
      </c>
      <c r="K985">
        <f t="shared" si="123"/>
        <v>0</v>
      </c>
      <c r="L985">
        <f t="shared" si="124"/>
        <v>0.01</v>
      </c>
      <c r="M985">
        <f t="shared" si="120"/>
        <v>1</v>
      </c>
      <c r="N985" s="35" t="s">
        <v>65</v>
      </c>
      <c r="O985">
        <f t="shared" si="125"/>
        <v>8.0000000000000071E-2</v>
      </c>
      <c r="P985">
        <f t="shared" si="126"/>
        <v>2.9999999999999361E-2</v>
      </c>
      <c r="Q985" t="s">
        <v>69</v>
      </c>
      <c r="R985" s="2">
        <f t="shared" si="127"/>
        <v>1.0416666664241347E-2</v>
      </c>
      <c r="S985" s="4">
        <f t="shared" si="121"/>
        <v>42658.739583333328</v>
      </c>
    </row>
    <row r="986" spans="1:19" x14ac:dyDescent="0.35">
      <c r="A986">
        <v>2016</v>
      </c>
      <c r="B986" t="s">
        <v>63</v>
      </c>
      <c r="C986" t="s">
        <v>64</v>
      </c>
      <c r="D986">
        <v>985</v>
      </c>
      <c r="E986" s="4">
        <v>42658.746620370373</v>
      </c>
      <c r="F986">
        <v>9.1199999999999992</v>
      </c>
      <c r="G986">
        <v>14.74</v>
      </c>
      <c r="H986">
        <v>9</v>
      </c>
      <c r="I986">
        <v>88.6</v>
      </c>
      <c r="J986">
        <f t="shared" si="122"/>
        <v>0</v>
      </c>
      <c r="K986">
        <f t="shared" si="123"/>
        <v>0</v>
      </c>
      <c r="L986">
        <f t="shared" si="124"/>
        <v>0.01</v>
      </c>
      <c r="M986">
        <f t="shared" si="120"/>
        <v>1</v>
      </c>
      <c r="N986" s="35" t="s">
        <v>65</v>
      </c>
      <c r="O986">
        <f t="shared" si="125"/>
        <v>6.0000000000000497E-2</v>
      </c>
      <c r="P986">
        <f t="shared" si="126"/>
        <v>1.9999999999999574E-2</v>
      </c>
      <c r="Q986" t="s">
        <v>69</v>
      </c>
      <c r="R986" s="2">
        <f t="shared" si="127"/>
        <v>1.0416666671517305E-2</v>
      </c>
      <c r="S986" s="4">
        <f t="shared" si="121"/>
        <v>42658.75</v>
      </c>
    </row>
    <row r="987" spans="1:19" x14ac:dyDescent="0.35">
      <c r="A987">
        <v>2016</v>
      </c>
      <c r="B987" t="s">
        <v>63</v>
      </c>
      <c r="C987" t="s">
        <v>64</v>
      </c>
      <c r="D987">
        <v>986</v>
      </c>
      <c r="E987" s="4">
        <v>42658.757037037038</v>
      </c>
      <c r="F987">
        <v>9.1</v>
      </c>
      <c r="G987">
        <v>14.68</v>
      </c>
      <c r="H987">
        <v>8.98</v>
      </c>
      <c r="I987">
        <v>88.3</v>
      </c>
      <c r="J987">
        <f t="shared" si="122"/>
        <v>0</v>
      </c>
      <c r="K987">
        <f t="shared" si="123"/>
        <v>0</v>
      </c>
      <c r="L987">
        <f t="shared" si="124"/>
        <v>0.01</v>
      </c>
      <c r="M987">
        <f t="shared" si="120"/>
        <v>1</v>
      </c>
      <c r="N987" s="35" t="s">
        <v>65</v>
      </c>
      <c r="O987">
        <f t="shared" si="125"/>
        <v>8.0000000000000071E-2</v>
      </c>
      <c r="P987">
        <f t="shared" si="126"/>
        <v>0.16999999999999993</v>
      </c>
      <c r="Q987" t="s">
        <v>69</v>
      </c>
      <c r="R987" s="2">
        <f t="shared" si="127"/>
        <v>1.0416666664241347E-2</v>
      </c>
      <c r="S987" s="4">
        <f t="shared" si="121"/>
        <v>42658.760416666664</v>
      </c>
    </row>
    <row r="988" spans="1:19" x14ac:dyDescent="0.35">
      <c r="A988">
        <v>2016</v>
      </c>
      <c r="B988" t="s">
        <v>63</v>
      </c>
      <c r="C988" t="s">
        <v>64</v>
      </c>
      <c r="D988">
        <v>987</v>
      </c>
      <c r="E988" s="4">
        <v>42658.767453703702</v>
      </c>
      <c r="F988">
        <v>8.93</v>
      </c>
      <c r="G988">
        <v>14.6</v>
      </c>
      <c r="H988">
        <v>8.81</v>
      </c>
      <c r="I988">
        <v>86.5</v>
      </c>
      <c r="J988">
        <f t="shared" si="122"/>
        <v>0</v>
      </c>
      <c r="K988">
        <f t="shared" si="123"/>
        <v>0</v>
      </c>
      <c r="L988">
        <f t="shared" si="124"/>
        <v>0.01</v>
      </c>
      <c r="M988">
        <f t="shared" si="120"/>
        <v>1</v>
      </c>
      <c r="N988" s="35" t="s">
        <v>65</v>
      </c>
      <c r="O988">
        <f t="shared" si="125"/>
        <v>6.0000000000000497E-2</v>
      </c>
      <c r="P988">
        <f t="shared" si="126"/>
        <v>6.0000000000000497E-2</v>
      </c>
      <c r="Q988" t="s">
        <v>69</v>
      </c>
      <c r="R988" s="2">
        <f t="shared" si="127"/>
        <v>1.0416666664241347E-2</v>
      </c>
      <c r="S988" s="4">
        <f t="shared" si="121"/>
        <v>42658.770833333328</v>
      </c>
    </row>
    <row r="989" spans="1:19" x14ac:dyDescent="0.35">
      <c r="A989">
        <v>2016</v>
      </c>
      <c r="B989" t="s">
        <v>63</v>
      </c>
      <c r="C989" t="s">
        <v>64</v>
      </c>
      <c r="D989">
        <v>988</v>
      </c>
      <c r="E989" s="4">
        <v>42658.777870370373</v>
      </c>
      <c r="F989">
        <v>8.8699999999999992</v>
      </c>
      <c r="G989">
        <v>14.54</v>
      </c>
      <c r="H989">
        <v>8.75</v>
      </c>
      <c r="I989">
        <v>85.8</v>
      </c>
      <c r="J989">
        <f t="shared" si="122"/>
        <v>0</v>
      </c>
      <c r="K989">
        <f t="shared" si="123"/>
        <v>0</v>
      </c>
      <c r="L989">
        <f t="shared" si="124"/>
        <v>0.01</v>
      </c>
      <c r="M989">
        <f t="shared" si="120"/>
        <v>1</v>
      </c>
      <c r="N989" s="35" t="s">
        <v>65</v>
      </c>
      <c r="O989">
        <f t="shared" si="125"/>
        <v>7.9999999999998295E-2</v>
      </c>
      <c r="P989">
        <f t="shared" si="126"/>
        <v>2.9999999999999361E-2</v>
      </c>
      <c r="Q989" t="s">
        <v>69</v>
      </c>
      <c r="R989" s="2">
        <f t="shared" si="127"/>
        <v>1.0416666671517305E-2</v>
      </c>
      <c r="S989" s="4">
        <f t="shared" si="121"/>
        <v>42658.78125</v>
      </c>
    </row>
    <row r="990" spans="1:19" x14ac:dyDescent="0.35">
      <c r="A990">
        <v>2016</v>
      </c>
      <c r="B990" t="s">
        <v>63</v>
      </c>
      <c r="C990" t="s">
        <v>64</v>
      </c>
      <c r="D990">
        <v>989</v>
      </c>
      <c r="E990" s="4">
        <v>42658.788287037038</v>
      </c>
      <c r="F990">
        <v>8.84</v>
      </c>
      <c r="G990">
        <v>14.46</v>
      </c>
      <c r="H990">
        <v>8.7200000000000006</v>
      </c>
      <c r="I990">
        <v>85.4</v>
      </c>
      <c r="J990">
        <f t="shared" si="122"/>
        <v>0</v>
      </c>
      <c r="K990">
        <f t="shared" si="123"/>
        <v>0</v>
      </c>
      <c r="L990">
        <f t="shared" si="124"/>
        <v>0.01</v>
      </c>
      <c r="M990">
        <f t="shared" si="120"/>
        <v>1</v>
      </c>
      <c r="N990" s="35" t="s">
        <v>65</v>
      </c>
      <c r="O990">
        <f t="shared" si="125"/>
        <v>6.0000000000000497E-2</v>
      </c>
      <c r="P990">
        <f t="shared" si="126"/>
        <v>7.0000000000000284E-2</v>
      </c>
      <c r="Q990" t="s">
        <v>69</v>
      </c>
      <c r="R990" s="2">
        <f t="shared" si="127"/>
        <v>1.0416666664241347E-2</v>
      </c>
      <c r="S990" s="4">
        <f t="shared" si="121"/>
        <v>42658.791666666664</v>
      </c>
    </row>
    <row r="991" spans="1:19" x14ac:dyDescent="0.35">
      <c r="A991">
        <v>2016</v>
      </c>
      <c r="B991" t="s">
        <v>63</v>
      </c>
      <c r="C991" t="s">
        <v>64</v>
      </c>
      <c r="D991">
        <v>990</v>
      </c>
      <c r="E991" s="4">
        <v>42658.798703703702</v>
      </c>
      <c r="F991">
        <v>8.77</v>
      </c>
      <c r="G991">
        <v>14.4</v>
      </c>
      <c r="H991">
        <v>8.65</v>
      </c>
      <c r="I991">
        <v>84.6</v>
      </c>
      <c r="J991">
        <f t="shared" si="122"/>
        <v>0</v>
      </c>
      <c r="K991">
        <f t="shared" si="123"/>
        <v>0</v>
      </c>
      <c r="L991">
        <f t="shared" si="124"/>
        <v>0.01</v>
      </c>
      <c r="M991">
        <f t="shared" si="120"/>
        <v>1</v>
      </c>
      <c r="N991" s="35" t="s">
        <v>65</v>
      </c>
      <c r="O991">
        <f t="shared" si="125"/>
        <v>6.0000000000000497E-2</v>
      </c>
      <c r="P991">
        <f t="shared" si="126"/>
        <v>9.9999999999997868E-3</v>
      </c>
      <c r="Q991" t="s">
        <v>69</v>
      </c>
      <c r="R991" s="2">
        <f t="shared" si="127"/>
        <v>1.0416666664241347E-2</v>
      </c>
      <c r="S991" s="4">
        <f t="shared" si="121"/>
        <v>42658.802083333328</v>
      </c>
    </row>
    <row r="992" spans="1:19" x14ac:dyDescent="0.35">
      <c r="A992">
        <v>2016</v>
      </c>
      <c r="B992" t="s">
        <v>63</v>
      </c>
      <c r="C992" t="s">
        <v>64</v>
      </c>
      <c r="D992">
        <v>991</v>
      </c>
      <c r="E992" s="4">
        <v>42658.809120370373</v>
      </c>
      <c r="F992">
        <v>8.7799999999999994</v>
      </c>
      <c r="G992">
        <v>14.34</v>
      </c>
      <c r="H992">
        <v>8.66</v>
      </c>
      <c r="I992">
        <v>84.6</v>
      </c>
      <c r="J992">
        <f t="shared" si="122"/>
        <v>0</v>
      </c>
      <c r="K992">
        <f t="shared" si="123"/>
        <v>0</v>
      </c>
      <c r="L992">
        <f t="shared" si="124"/>
        <v>0.01</v>
      </c>
      <c r="M992">
        <f t="shared" si="120"/>
        <v>1</v>
      </c>
      <c r="N992" s="35" t="s">
        <v>65</v>
      </c>
      <c r="O992">
        <f t="shared" si="125"/>
        <v>3.9999999999999147E-2</v>
      </c>
      <c r="P992">
        <f t="shared" si="126"/>
        <v>8.9999999999999858E-2</v>
      </c>
      <c r="Q992" t="s">
        <v>69</v>
      </c>
      <c r="R992" s="2">
        <f t="shared" si="127"/>
        <v>1.0416666671517305E-2</v>
      </c>
      <c r="S992" s="4">
        <f t="shared" si="121"/>
        <v>42658.8125</v>
      </c>
    </row>
    <row r="993" spans="1:22" x14ac:dyDescent="0.35">
      <c r="A993">
        <v>2016</v>
      </c>
      <c r="B993" t="s">
        <v>63</v>
      </c>
      <c r="C993" t="s">
        <v>64</v>
      </c>
      <c r="D993">
        <v>992</v>
      </c>
      <c r="E993" s="4">
        <v>42658.819537037038</v>
      </c>
      <c r="F993">
        <v>8.69</v>
      </c>
      <c r="G993">
        <v>14.3</v>
      </c>
      <c r="H993">
        <v>8.57</v>
      </c>
      <c r="I993">
        <v>83.6</v>
      </c>
      <c r="J993">
        <f t="shared" si="122"/>
        <v>0</v>
      </c>
      <c r="K993">
        <f t="shared" si="123"/>
        <v>0</v>
      </c>
      <c r="L993">
        <f t="shared" si="124"/>
        <v>0.01</v>
      </c>
      <c r="M993">
        <f t="shared" si="120"/>
        <v>1</v>
      </c>
      <c r="N993" s="35" t="s">
        <v>65</v>
      </c>
      <c r="O993">
        <f t="shared" si="125"/>
        <v>4.0000000000000924E-2</v>
      </c>
      <c r="P993">
        <f t="shared" si="126"/>
        <v>1.9999999999999574E-2</v>
      </c>
      <c r="Q993" t="s">
        <v>69</v>
      </c>
      <c r="R993" s="2">
        <f t="shared" si="127"/>
        <v>1.0416666664241347E-2</v>
      </c>
      <c r="S993" s="4">
        <f t="shared" si="121"/>
        <v>42658.822916666664</v>
      </c>
    </row>
    <row r="994" spans="1:22" x14ac:dyDescent="0.35">
      <c r="A994">
        <v>2016</v>
      </c>
      <c r="B994" t="s">
        <v>63</v>
      </c>
      <c r="C994" t="s">
        <v>64</v>
      </c>
      <c r="D994">
        <v>993</v>
      </c>
      <c r="E994" s="4">
        <v>42658.829953703702</v>
      </c>
      <c r="F994">
        <v>8.67</v>
      </c>
      <c r="G994">
        <v>14.26</v>
      </c>
      <c r="H994">
        <v>8.5500000000000007</v>
      </c>
      <c r="I994">
        <v>83.4</v>
      </c>
      <c r="J994">
        <f t="shared" si="122"/>
        <v>0</v>
      </c>
      <c r="K994">
        <f t="shared" si="123"/>
        <v>0</v>
      </c>
      <c r="L994">
        <f t="shared" si="124"/>
        <v>0.01</v>
      </c>
      <c r="M994">
        <f t="shared" si="120"/>
        <v>1</v>
      </c>
      <c r="N994" s="35" t="s">
        <v>65</v>
      </c>
      <c r="O994">
        <f t="shared" si="125"/>
        <v>3.9999999999999147E-2</v>
      </c>
      <c r="P994">
        <f t="shared" si="126"/>
        <v>0</v>
      </c>
      <c r="Q994" t="s">
        <v>69</v>
      </c>
      <c r="R994" s="2">
        <f t="shared" si="127"/>
        <v>1.0416666664241347E-2</v>
      </c>
      <c r="S994" s="4">
        <f t="shared" si="121"/>
        <v>42658.833333333328</v>
      </c>
    </row>
    <row r="995" spans="1:22" x14ac:dyDescent="0.35">
      <c r="A995">
        <v>2016</v>
      </c>
      <c r="B995" t="s">
        <v>63</v>
      </c>
      <c r="C995" t="s">
        <v>64</v>
      </c>
      <c r="D995">
        <v>994</v>
      </c>
      <c r="E995" s="4">
        <v>42658.840370370373</v>
      </c>
      <c r="F995">
        <v>8.67</v>
      </c>
      <c r="G995">
        <v>14.22</v>
      </c>
      <c r="H995">
        <v>8.5500000000000007</v>
      </c>
      <c r="I995">
        <v>83.3</v>
      </c>
      <c r="J995">
        <f t="shared" si="122"/>
        <v>0</v>
      </c>
      <c r="K995">
        <f t="shared" si="123"/>
        <v>0</v>
      </c>
      <c r="L995">
        <f t="shared" si="124"/>
        <v>0.01</v>
      </c>
      <c r="M995">
        <f t="shared" si="120"/>
        <v>1</v>
      </c>
      <c r="N995" s="35" t="s">
        <v>65</v>
      </c>
      <c r="O995">
        <f t="shared" si="125"/>
        <v>4.0000000000000924E-2</v>
      </c>
      <c r="P995">
        <f t="shared" si="126"/>
        <v>0</v>
      </c>
      <c r="Q995" t="s">
        <v>69</v>
      </c>
      <c r="R995" s="2">
        <f t="shared" si="127"/>
        <v>1.0416666671517305E-2</v>
      </c>
      <c r="S995" s="4">
        <f t="shared" si="121"/>
        <v>42658.84375</v>
      </c>
    </row>
    <row r="996" spans="1:22" x14ac:dyDescent="0.35">
      <c r="A996">
        <v>2016</v>
      </c>
      <c r="B996" t="s">
        <v>63</v>
      </c>
      <c r="C996" t="s">
        <v>64</v>
      </c>
      <c r="D996">
        <v>995</v>
      </c>
      <c r="E996" s="4">
        <v>42658.850787037038</v>
      </c>
      <c r="F996">
        <v>8.67</v>
      </c>
      <c r="G996">
        <v>14.18</v>
      </c>
      <c r="H996">
        <v>8.5500000000000007</v>
      </c>
      <c r="I996">
        <v>83.2</v>
      </c>
      <c r="J996">
        <f t="shared" si="122"/>
        <v>0</v>
      </c>
      <c r="K996">
        <f t="shared" si="123"/>
        <v>0</v>
      </c>
      <c r="L996">
        <f t="shared" si="124"/>
        <v>0.01</v>
      </c>
      <c r="M996">
        <f t="shared" si="120"/>
        <v>1</v>
      </c>
      <c r="N996" s="35" t="s">
        <v>65</v>
      </c>
      <c r="O996">
        <f t="shared" si="125"/>
        <v>3.9999999999999147E-2</v>
      </c>
      <c r="P996">
        <f t="shared" si="126"/>
        <v>7.0000000000000284E-2</v>
      </c>
      <c r="Q996" t="s">
        <v>69</v>
      </c>
      <c r="R996" s="2">
        <f t="shared" si="127"/>
        <v>1.0416666664241347E-2</v>
      </c>
      <c r="S996" s="4">
        <f t="shared" si="121"/>
        <v>42658.854166666664</v>
      </c>
    </row>
    <row r="997" spans="1:22" x14ac:dyDescent="0.35">
      <c r="A997">
        <v>2016</v>
      </c>
      <c r="B997" t="s">
        <v>63</v>
      </c>
      <c r="C997" t="s">
        <v>64</v>
      </c>
      <c r="D997">
        <v>996</v>
      </c>
      <c r="E997" s="4">
        <v>42658.861203703702</v>
      </c>
      <c r="F997">
        <v>8.59</v>
      </c>
      <c r="G997">
        <v>14.14</v>
      </c>
      <c r="H997">
        <v>8.48</v>
      </c>
      <c r="I997">
        <v>82.4</v>
      </c>
      <c r="J997">
        <f t="shared" si="122"/>
        <v>0</v>
      </c>
      <c r="K997">
        <f t="shared" si="123"/>
        <v>0</v>
      </c>
      <c r="L997">
        <f t="shared" si="124"/>
        <v>0.01</v>
      </c>
      <c r="M997">
        <f t="shared" si="120"/>
        <v>1</v>
      </c>
      <c r="N997" s="35" t="s">
        <v>65</v>
      </c>
      <c r="O997">
        <f t="shared" si="125"/>
        <v>2.000000000000135E-2</v>
      </c>
      <c r="P997">
        <f t="shared" si="126"/>
        <v>6.0000000000000497E-2</v>
      </c>
      <c r="Q997" t="s">
        <v>69</v>
      </c>
      <c r="R997" s="2">
        <f t="shared" si="127"/>
        <v>1.0416666664241347E-2</v>
      </c>
      <c r="S997" s="4">
        <f t="shared" si="121"/>
        <v>42658.864583333328</v>
      </c>
    </row>
    <row r="998" spans="1:22" x14ac:dyDescent="0.35">
      <c r="A998">
        <v>2016</v>
      </c>
      <c r="B998" t="s">
        <v>63</v>
      </c>
      <c r="C998" t="s">
        <v>64</v>
      </c>
      <c r="D998">
        <v>997</v>
      </c>
      <c r="E998" s="4">
        <v>42658.871620370373</v>
      </c>
      <c r="F998">
        <v>8.5299999999999994</v>
      </c>
      <c r="G998">
        <v>14.12</v>
      </c>
      <c r="H998">
        <v>8.42</v>
      </c>
      <c r="I998">
        <v>81.8</v>
      </c>
      <c r="J998">
        <f t="shared" si="122"/>
        <v>0</v>
      </c>
      <c r="K998">
        <f t="shared" si="123"/>
        <v>0</v>
      </c>
      <c r="L998">
        <f t="shared" si="124"/>
        <v>0.01</v>
      </c>
      <c r="M998">
        <f t="shared" si="120"/>
        <v>1</v>
      </c>
      <c r="N998" s="35" t="s">
        <v>65</v>
      </c>
      <c r="O998">
        <f t="shared" si="125"/>
        <v>3.9999999999999147E-2</v>
      </c>
      <c r="P998">
        <f t="shared" si="126"/>
        <v>2.9999999999999361E-2</v>
      </c>
      <c r="Q998" t="s">
        <v>69</v>
      </c>
      <c r="R998" s="2">
        <f t="shared" si="127"/>
        <v>1.0416666671517305E-2</v>
      </c>
      <c r="S998" s="4">
        <f t="shared" si="121"/>
        <v>42658.875</v>
      </c>
    </row>
    <row r="999" spans="1:22" x14ac:dyDescent="0.35">
      <c r="A999">
        <v>2016</v>
      </c>
      <c r="B999" t="s">
        <v>63</v>
      </c>
      <c r="C999" t="s">
        <v>64</v>
      </c>
      <c r="D999">
        <v>998</v>
      </c>
      <c r="E999" s="4">
        <v>42658.882037037038</v>
      </c>
      <c r="F999">
        <v>8.5</v>
      </c>
      <c r="G999">
        <v>14.08</v>
      </c>
      <c r="H999">
        <v>8.39</v>
      </c>
      <c r="I999">
        <v>81.400000000000006</v>
      </c>
      <c r="J999">
        <f t="shared" si="122"/>
        <v>0</v>
      </c>
      <c r="K999">
        <f t="shared" si="123"/>
        <v>0</v>
      </c>
      <c r="L999">
        <f t="shared" si="124"/>
        <v>0.01</v>
      </c>
      <c r="M999">
        <f t="shared" si="120"/>
        <v>1</v>
      </c>
      <c r="N999" s="35" t="s">
        <v>65</v>
      </c>
      <c r="O999">
        <f t="shared" si="125"/>
        <v>1.9999999999999574E-2</v>
      </c>
      <c r="P999">
        <f t="shared" si="126"/>
        <v>4.9999999999998934E-2</v>
      </c>
      <c r="Q999" t="s">
        <v>69</v>
      </c>
      <c r="R999" s="2">
        <f t="shared" si="127"/>
        <v>1.0416666664241347E-2</v>
      </c>
      <c r="S999" s="4">
        <f t="shared" si="121"/>
        <v>42658.885416666664</v>
      </c>
    </row>
    <row r="1000" spans="1:22" x14ac:dyDescent="0.35">
      <c r="A1000">
        <v>2016</v>
      </c>
      <c r="B1000" t="s">
        <v>63</v>
      </c>
      <c r="C1000" t="s">
        <v>64</v>
      </c>
      <c r="D1000">
        <v>999</v>
      </c>
      <c r="E1000" s="4">
        <v>42658.892453703702</v>
      </c>
      <c r="F1000">
        <v>8.5500000000000007</v>
      </c>
      <c r="G1000">
        <v>14.06</v>
      </c>
      <c r="H1000">
        <v>8.44</v>
      </c>
      <c r="I1000">
        <v>81.900000000000006</v>
      </c>
      <c r="J1000">
        <f t="shared" si="122"/>
        <v>0</v>
      </c>
      <c r="K1000">
        <f t="shared" si="123"/>
        <v>0</v>
      </c>
      <c r="L1000">
        <f t="shared" si="124"/>
        <v>0.01</v>
      </c>
      <c r="M1000">
        <f t="shared" si="120"/>
        <v>1</v>
      </c>
      <c r="N1000" s="35" t="s">
        <v>65</v>
      </c>
      <c r="O1000">
        <f t="shared" si="125"/>
        <v>4.0000000000000924E-2</v>
      </c>
      <c r="P1000">
        <f t="shared" si="126"/>
        <v>9.9999999999997868E-3</v>
      </c>
      <c r="Q1000" t="s">
        <v>69</v>
      </c>
      <c r="R1000" s="2">
        <f t="shared" si="127"/>
        <v>1.0416666664241347E-2</v>
      </c>
      <c r="S1000" s="4">
        <f t="shared" si="121"/>
        <v>42658.895833333328</v>
      </c>
    </row>
    <row r="1001" spans="1:22" x14ac:dyDescent="0.35">
      <c r="A1001">
        <v>2016</v>
      </c>
      <c r="B1001" t="s">
        <v>63</v>
      </c>
      <c r="C1001" t="s">
        <v>64</v>
      </c>
      <c r="D1001">
        <v>1000</v>
      </c>
      <c r="E1001" s="4">
        <v>42658.902870370373</v>
      </c>
      <c r="F1001">
        <v>8.5399999999999991</v>
      </c>
      <c r="G1001">
        <v>14.02</v>
      </c>
      <c r="H1001">
        <v>8.43</v>
      </c>
      <c r="I1001">
        <v>81.7</v>
      </c>
      <c r="J1001">
        <f t="shared" si="122"/>
        <v>0</v>
      </c>
      <c r="K1001">
        <f t="shared" si="123"/>
        <v>0</v>
      </c>
      <c r="L1001">
        <f t="shared" si="124"/>
        <v>0.01</v>
      </c>
      <c r="M1001">
        <f t="shared" si="120"/>
        <v>1</v>
      </c>
      <c r="N1001" s="35" t="s">
        <v>65</v>
      </c>
      <c r="O1001">
        <f t="shared" si="125"/>
        <v>1.9999999999999574E-2</v>
      </c>
      <c r="P1001">
        <f t="shared" si="126"/>
        <v>1.9999999999999574E-2</v>
      </c>
      <c r="Q1001" t="s">
        <v>69</v>
      </c>
      <c r="R1001" s="2">
        <f t="shared" si="127"/>
        <v>1.0416666671517305E-2</v>
      </c>
      <c r="S1001" s="4">
        <f t="shared" si="121"/>
        <v>42658.90625</v>
      </c>
    </row>
    <row r="1002" spans="1:22" x14ac:dyDescent="0.35">
      <c r="A1002">
        <v>2016</v>
      </c>
      <c r="B1002" t="s">
        <v>63</v>
      </c>
      <c r="C1002" t="s">
        <v>64</v>
      </c>
      <c r="D1002">
        <v>1001</v>
      </c>
      <c r="E1002" s="4">
        <v>42658.913287037038</v>
      </c>
      <c r="F1002">
        <v>8.56</v>
      </c>
      <c r="G1002">
        <v>14</v>
      </c>
      <c r="H1002">
        <v>8.4499999999999993</v>
      </c>
      <c r="I1002">
        <v>81.900000000000006</v>
      </c>
      <c r="J1002">
        <f t="shared" si="122"/>
        <v>0</v>
      </c>
      <c r="K1002">
        <f t="shared" si="123"/>
        <v>0</v>
      </c>
      <c r="L1002">
        <f t="shared" si="124"/>
        <v>0.01</v>
      </c>
      <c r="M1002">
        <f t="shared" si="120"/>
        <v>1</v>
      </c>
      <c r="N1002" s="35" t="s">
        <v>65</v>
      </c>
      <c r="O1002">
        <f t="shared" si="125"/>
        <v>1.9999999999999574E-2</v>
      </c>
      <c r="P1002">
        <f t="shared" si="126"/>
        <v>0</v>
      </c>
      <c r="Q1002" t="s">
        <v>69</v>
      </c>
      <c r="R1002" s="2">
        <f t="shared" si="127"/>
        <v>1.0416666664241347E-2</v>
      </c>
      <c r="S1002" s="4">
        <f t="shared" si="121"/>
        <v>42658.916666666664</v>
      </c>
      <c r="U1002" s="5"/>
      <c r="V1002" s="6"/>
    </row>
    <row r="1003" spans="1:22" x14ac:dyDescent="0.35">
      <c r="A1003">
        <v>2016</v>
      </c>
      <c r="B1003" t="s">
        <v>63</v>
      </c>
      <c r="C1003" t="s">
        <v>64</v>
      </c>
      <c r="D1003">
        <v>1002</v>
      </c>
      <c r="E1003" s="4">
        <v>42658.923703703702</v>
      </c>
      <c r="F1003">
        <v>8.56</v>
      </c>
      <c r="G1003">
        <v>13.98</v>
      </c>
      <c r="H1003">
        <v>8.4499999999999993</v>
      </c>
      <c r="I1003">
        <v>81.8</v>
      </c>
      <c r="J1003">
        <f t="shared" si="122"/>
        <v>0</v>
      </c>
      <c r="K1003">
        <f t="shared" si="123"/>
        <v>0</v>
      </c>
      <c r="L1003">
        <f t="shared" si="124"/>
        <v>0.01</v>
      </c>
      <c r="M1003">
        <f t="shared" si="120"/>
        <v>1</v>
      </c>
      <c r="N1003" s="35" t="s">
        <v>65</v>
      </c>
      <c r="O1003">
        <f t="shared" si="125"/>
        <v>1.9999999999999574E-2</v>
      </c>
      <c r="P1003">
        <f t="shared" si="126"/>
        <v>7.0000000000000284E-2</v>
      </c>
      <c r="Q1003" t="s">
        <v>69</v>
      </c>
      <c r="R1003" s="2">
        <f t="shared" si="127"/>
        <v>1.0416666664241347E-2</v>
      </c>
      <c r="S1003" s="4">
        <f t="shared" si="121"/>
        <v>42658.927083333328</v>
      </c>
    </row>
    <row r="1004" spans="1:22" x14ac:dyDescent="0.35">
      <c r="A1004">
        <v>2016</v>
      </c>
      <c r="B1004" t="s">
        <v>63</v>
      </c>
      <c r="C1004" t="s">
        <v>64</v>
      </c>
      <c r="D1004">
        <v>1003</v>
      </c>
      <c r="E1004" s="4">
        <v>42658.934120370373</v>
      </c>
      <c r="F1004">
        <v>8.6300000000000008</v>
      </c>
      <c r="G1004">
        <v>13.96</v>
      </c>
      <c r="H1004">
        <v>8.52</v>
      </c>
      <c r="I1004">
        <v>82.5</v>
      </c>
      <c r="J1004">
        <f t="shared" si="122"/>
        <v>0</v>
      </c>
      <c r="K1004">
        <f t="shared" si="123"/>
        <v>0</v>
      </c>
      <c r="L1004">
        <f t="shared" si="124"/>
        <v>0.01</v>
      </c>
      <c r="M1004">
        <f t="shared" si="120"/>
        <v>1</v>
      </c>
      <c r="N1004" s="35" t="s">
        <v>65</v>
      </c>
      <c r="O1004">
        <f t="shared" si="125"/>
        <v>4.0000000000000924E-2</v>
      </c>
      <c r="P1004">
        <f t="shared" si="126"/>
        <v>7.0000000000000284E-2</v>
      </c>
      <c r="Q1004" t="s">
        <v>69</v>
      </c>
      <c r="R1004" s="2">
        <f t="shared" si="127"/>
        <v>1.0416666671517305E-2</v>
      </c>
      <c r="S1004" s="4">
        <f t="shared" si="121"/>
        <v>42658.9375</v>
      </c>
    </row>
    <row r="1005" spans="1:22" x14ac:dyDescent="0.35">
      <c r="A1005">
        <v>2016</v>
      </c>
      <c r="B1005" t="s">
        <v>63</v>
      </c>
      <c r="C1005" t="s">
        <v>64</v>
      </c>
      <c r="D1005">
        <v>1004</v>
      </c>
      <c r="E1005" s="4">
        <v>42658.944537037038</v>
      </c>
      <c r="F1005">
        <v>8.56</v>
      </c>
      <c r="G1005">
        <v>13.92</v>
      </c>
      <c r="H1005">
        <v>8.4499999999999993</v>
      </c>
      <c r="I1005">
        <v>81.7</v>
      </c>
      <c r="J1005">
        <f t="shared" si="122"/>
        <v>0</v>
      </c>
      <c r="K1005">
        <f t="shared" si="123"/>
        <v>0</v>
      </c>
      <c r="L1005">
        <f t="shared" si="124"/>
        <v>0.01</v>
      </c>
      <c r="M1005">
        <f t="shared" si="120"/>
        <v>1</v>
      </c>
      <c r="N1005" s="35" t="s">
        <v>65</v>
      </c>
      <c r="O1005">
        <f t="shared" si="125"/>
        <v>1.9999999999999574E-2</v>
      </c>
      <c r="P1005">
        <f t="shared" si="126"/>
        <v>0</v>
      </c>
      <c r="Q1005" t="s">
        <v>69</v>
      </c>
      <c r="R1005" s="2">
        <f t="shared" si="127"/>
        <v>1.0416666664241347E-2</v>
      </c>
      <c r="S1005" s="4">
        <f t="shared" si="121"/>
        <v>42658.947916666664</v>
      </c>
    </row>
    <row r="1006" spans="1:22" x14ac:dyDescent="0.35">
      <c r="A1006">
        <v>2016</v>
      </c>
      <c r="B1006" t="s">
        <v>63</v>
      </c>
      <c r="C1006" t="s">
        <v>64</v>
      </c>
      <c r="D1006">
        <v>1005</v>
      </c>
      <c r="E1006" s="4">
        <v>42658.954953703702</v>
      </c>
      <c r="F1006">
        <v>8.56</v>
      </c>
      <c r="G1006">
        <v>13.9</v>
      </c>
      <c r="H1006">
        <v>8.4499999999999993</v>
      </c>
      <c r="I1006">
        <v>81.7</v>
      </c>
      <c r="J1006">
        <f t="shared" si="122"/>
        <v>0</v>
      </c>
      <c r="K1006">
        <f t="shared" si="123"/>
        <v>0</v>
      </c>
      <c r="L1006">
        <f t="shared" si="124"/>
        <v>0.01</v>
      </c>
      <c r="M1006">
        <f t="shared" si="120"/>
        <v>1</v>
      </c>
      <c r="N1006" s="35" t="s">
        <v>65</v>
      </c>
      <c r="O1006">
        <f t="shared" si="125"/>
        <v>1.9999999999999574E-2</v>
      </c>
      <c r="P1006">
        <f t="shared" si="126"/>
        <v>3.0000000000001137E-2</v>
      </c>
      <c r="Q1006" t="s">
        <v>69</v>
      </c>
      <c r="R1006" s="2">
        <f t="shared" si="127"/>
        <v>1.0416666664241347E-2</v>
      </c>
      <c r="S1006" s="4">
        <f t="shared" si="121"/>
        <v>42658.958333333328</v>
      </c>
    </row>
    <row r="1007" spans="1:22" x14ac:dyDescent="0.35">
      <c r="A1007">
        <v>2016</v>
      </c>
      <c r="B1007" t="s">
        <v>63</v>
      </c>
      <c r="C1007" t="s">
        <v>64</v>
      </c>
      <c r="D1007">
        <v>1006</v>
      </c>
      <c r="E1007" s="4">
        <v>42658.965370370373</v>
      </c>
      <c r="F1007">
        <v>8.59</v>
      </c>
      <c r="G1007">
        <v>13.88</v>
      </c>
      <c r="H1007">
        <v>8.48</v>
      </c>
      <c r="I1007">
        <v>81.900000000000006</v>
      </c>
      <c r="J1007">
        <f t="shared" si="122"/>
        <v>0</v>
      </c>
      <c r="K1007">
        <f t="shared" si="123"/>
        <v>0</v>
      </c>
      <c r="L1007">
        <f t="shared" si="124"/>
        <v>0.01</v>
      </c>
      <c r="M1007">
        <f t="shared" si="120"/>
        <v>1</v>
      </c>
      <c r="N1007" s="35" t="s">
        <v>65</v>
      </c>
      <c r="O1007">
        <f t="shared" si="125"/>
        <v>2.000000000000135E-2</v>
      </c>
      <c r="P1007">
        <f t="shared" si="126"/>
        <v>5.0000000000000711E-2</v>
      </c>
      <c r="Q1007" t="s">
        <v>69</v>
      </c>
      <c r="R1007" s="2">
        <f t="shared" si="127"/>
        <v>1.0416666671517305E-2</v>
      </c>
      <c r="S1007" s="4">
        <f t="shared" si="121"/>
        <v>42658.96875</v>
      </c>
    </row>
    <row r="1008" spans="1:22" x14ac:dyDescent="0.35">
      <c r="A1008">
        <v>2016</v>
      </c>
      <c r="B1008" t="s">
        <v>63</v>
      </c>
      <c r="C1008" t="s">
        <v>64</v>
      </c>
      <c r="D1008">
        <v>1007</v>
      </c>
      <c r="E1008" s="4">
        <v>42658.975787037038</v>
      </c>
      <c r="F1008">
        <v>8.5399999999999991</v>
      </c>
      <c r="G1008">
        <v>13.86</v>
      </c>
      <c r="H1008">
        <v>8.43</v>
      </c>
      <c r="I1008">
        <v>81.400000000000006</v>
      </c>
      <c r="J1008">
        <f t="shared" si="122"/>
        <v>0</v>
      </c>
      <c r="K1008">
        <f t="shared" si="123"/>
        <v>0</v>
      </c>
      <c r="L1008">
        <f t="shared" si="124"/>
        <v>0.01</v>
      </c>
      <c r="M1008">
        <f t="shared" si="120"/>
        <v>1</v>
      </c>
      <c r="N1008" s="35" t="s">
        <v>65</v>
      </c>
      <c r="O1008">
        <f t="shared" si="125"/>
        <v>1.9999999999999574E-2</v>
      </c>
      <c r="P1008">
        <f t="shared" si="126"/>
        <v>3.0000000000001137E-2</v>
      </c>
      <c r="Q1008" t="s">
        <v>69</v>
      </c>
      <c r="R1008" s="2">
        <f t="shared" si="127"/>
        <v>1.0416666664241347E-2</v>
      </c>
      <c r="S1008" s="4">
        <f t="shared" si="121"/>
        <v>42658.979166666664</v>
      </c>
    </row>
    <row r="1009" spans="1:19" x14ac:dyDescent="0.35">
      <c r="A1009">
        <v>2016</v>
      </c>
      <c r="B1009" t="s">
        <v>63</v>
      </c>
      <c r="C1009" t="s">
        <v>64</v>
      </c>
      <c r="D1009">
        <v>1008</v>
      </c>
      <c r="E1009" s="4">
        <v>42658.986203703702</v>
      </c>
      <c r="F1009">
        <v>8.57</v>
      </c>
      <c r="G1009">
        <v>13.84</v>
      </c>
      <c r="H1009">
        <v>8.4600000000000009</v>
      </c>
      <c r="I1009">
        <v>81.7</v>
      </c>
      <c r="J1009">
        <f t="shared" si="122"/>
        <v>0</v>
      </c>
      <c r="K1009">
        <f t="shared" si="123"/>
        <v>0</v>
      </c>
      <c r="L1009">
        <f t="shared" si="124"/>
        <v>0.01</v>
      </c>
      <c r="M1009">
        <f t="shared" si="120"/>
        <v>1</v>
      </c>
      <c r="N1009" s="35" t="s">
        <v>65</v>
      </c>
      <c r="O1009">
        <f t="shared" si="125"/>
        <v>1.9999999999999574E-2</v>
      </c>
      <c r="P1009">
        <f t="shared" si="126"/>
        <v>0.11000000000000121</v>
      </c>
      <c r="Q1009" t="s">
        <v>69</v>
      </c>
      <c r="R1009" s="2">
        <f t="shared" si="127"/>
        <v>1.0416666664241347E-2</v>
      </c>
      <c r="S1009" s="4">
        <f t="shared" si="121"/>
        <v>42658.989583333328</v>
      </c>
    </row>
    <row r="1010" spans="1:19" x14ac:dyDescent="0.35">
      <c r="A1010">
        <v>2016</v>
      </c>
      <c r="B1010" t="s">
        <v>63</v>
      </c>
      <c r="C1010" t="s">
        <v>64</v>
      </c>
      <c r="D1010">
        <v>1009</v>
      </c>
      <c r="E1010" s="4">
        <v>42658.996620370373</v>
      </c>
      <c r="F1010">
        <v>8.4600000000000009</v>
      </c>
      <c r="G1010">
        <v>13.82</v>
      </c>
      <c r="H1010">
        <v>8.35</v>
      </c>
      <c r="I1010">
        <v>80.599999999999994</v>
      </c>
      <c r="J1010">
        <f t="shared" si="122"/>
        <v>0</v>
      </c>
      <c r="K1010">
        <f t="shared" si="123"/>
        <v>0</v>
      </c>
      <c r="L1010">
        <f t="shared" si="124"/>
        <v>0.01</v>
      </c>
      <c r="M1010">
        <f t="shared" si="120"/>
        <v>1</v>
      </c>
      <c r="N1010" s="35" t="s">
        <v>65</v>
      </c>
      <c r="O1010">
        <f t="shared" si="125"/>
        <v>1.9999999999999574E-2</v>
      </c>
      <c r="P1010">
        <f t="shared" si="126"/>
        <v>0.15000000000000036</v>
      </c>
      <c r="Q1010" t="s">
        <v>69</v>
      </c>
      <c r="R1010" s="2">
        <f t="shared" si="127"/>
        <v>1.0416666671517305E-2</v>
      </c>
      <c r="S1010" s="4">
        <f t="shared" si="121"/>
        <v>42659</v>
      </c>
    </row>
    <row r="1011" spans="1:19" x14ac:dyDescent="0.35">
      <c r="A1011">
        <v>2016</v>
      </c>
      <c r="B1011" t="s">
        <v>63</v>
      </c>
      <c r="C1011" t="s">
        <v>64</v>
      </c>
      <c r="D1011">
        <v>1010</v>
      </c>
      <c r="E1011" s="4">
        <v>42659.007037037038</v>
      </c>
      <c r="F1011">
        <v>8.61</v>
      </c>
      <c r="G1011">
        <v>13.8</v>
      </c>
      <c r="H1011">
        <v>8.5</v>
      </c>
      <c r="I1011">
        <v>82</v>
      </c>
      <c r="J1011">
        <f t="shared" si="122"/>
        <v>0</v>
      </c>
      <c r="K1011">
        <f t="shared" si="123"/>
        <v>0</v>
      </c>
      <c r="L1011">
        <f t="shared" si="124"/>
        <v>0.01</v>
      </c>
      <c r="M1011">
        <f t="shared" si="120"/>
        <v>1</v>
      </c>
      <c r="N1011" s="35" t="s">
        <v>65</v>
      </c>
      <c r="O1011">
        <f t="shared" si="125"/>
        <v>2.000000000000135E-2</v>
      </c>
      <c r="P1011">
        <f t="shared" si="126"/>
        <v>7.0000000000000284E-2</v>
      </c>
      <c r="Q1011" t="s">
        <v>69</v>
      </c>
      <c r="R1011" s="2">
        <f t="shared" si="127"/>
        <v>1.0416666664241347E-2</v>
      </c>
      <c r="S1011" s="4">
        <f t="shared" si="121"/>
        <v>42659.010416666664</v>
      </c>
    </row>
    <row r="1012" spans="1:19" x14ac:dyDescent="0.35">
      <c r="A1012">
        <v>2016</v>
      </c>
      <c r="B1012" t="s">
        <v>63</v>
      </c>
      <c r="C1012" t="s">
        <v>64</v>
      </c>
      <c r="D1012">
        <v>1011</v>
      </c>
      <c r="E1012" s="4">
        <v>42659.017453703702</v>
      </c>
      <c r="F1012">
        <v>8.5399999999999991</v>
      </c>
      <c r="G1012">
        <v>13.78</v>
      </c>
      <c r="H1012">
        <v>8.43</v>
      </c>
      <c r="I1012">
        <v>81.3</v>
      </c>
      <c r="J1012">
        <f t="shared" si="122"/>
        <v>0</v>
      </c>
      <c r="K1012">
        <f t="shared" si="123"/>
        <v>0</v>
      </c>
      <c r="L1012">
        <f t="shared" si="124"/>
        <v>0.01</v>
      </c>
      <c r="M1012">
        <f t="shared" si="120"/>
        <v>1</v>
      </c>
      <c r="N1012" s="35" t="s">
        <v>65</v>
      </c>
      <c r="O1012">
        <f t="shared" si="125"/>
        <v>1.9999999999999574E-2</v>
      </c>
      <c r="P1012">
        <f t="shared" si="126"/>
        <v>1.9999999999999574E-2</v>
      </c>
      <c r="Q1012" t="s">
        <v>69</v>
      </c>
      <c r="R1012" s="2">
        <f t="shared" si="127"/>
        <v>1.0416666664241347E-2</v>
      </c>
      <c r="S1012" s="4">
        <f t="shared" si="121"/>
        <v>42659.020833333328</v>
      </c>
    </row>
    <row r="1013" spans="1:19" x14ac:dyDescent="0.35">
      <c r="A1013">
        <v>2016</v>
      </c>
      <c r="B1013" t="s">
        <v>63</v>
      </c>
      <c r="C1013" t="s">
        <v>64</v>
      </c>
      <c r="D1013">
        <v>1012</v>
      </c>
      <c r="E1013" s="4">
        <v>42659.027870370373</v>
      </c>
      <c r="F1013">
        <v>8.56</v>
      </c>
      <c r="G1013">
        <v>13.76</v>
      </c>
      <c r="H1013">
        <v>8.4499999999999993</v>
      </c>
      <c r="I1013">
        <v>81.400000000000006</v>
      </c>
      <c r="J1013">
        <f t="shared" si="122"/>
        <v>0</v>
      </c>
      <c r="K1013">
        <f t="shared" si="123"/>
        <v>0</v>
      </c>
      <c r="L1013">
        <f t="shared" si="124"/>
        <v>0.01</v>
      </c>
      <c r="M1013">
        <f t="shared" si="120"/>
        <v>1</v>
      </c>
      <c r="N1013" s="35" t="s">
        <v>65</v>
      </c>
      <c r="O1013">
        <f t="shared" si="125"/>
        <v>1.9999999999999574E-2</v>
      </c>
      <c r="P1013">
        <f t="shared" si="126"/>
        <v>3.0000000000001137E-2</v>
      </c>
      <c r="Q1013" t="s">
        <v>69</v>
      </c>
      <c r="R1013" s="2">
        <f t="shared" si="127"/>
        <v>1.0416666671517305E-2</v>
      </c>
      <c r="S1013" s="4">
        <f t="shared" si="121"/>
        <v>42659.03125</v>
      </c>
    </row>
    <row r="1014" spans="1:19" x14ac:dyDescent="0.35">
      <c r="A1014">
        <v>2016</v>
      </c>
      <c r="B1014" t="s">
        <v>63</v>
      </c>
      <c r="C1014" t="s">
        <v>64</v>
      </c>
      <c r="D1014">
        <v>1013</v>
      </c>
      <c r="E1014" s="4">
        <v>42659.038287037038</v>
      </c>
      <c r="F1014">
        <v>8.59</v>
      </c>
      <c r="G1014">
        <v>13.74</v>
      </c>
      <c r="H1014">
        <v>8.48</v>
      </c>
      <c r="I1014">
        <v>81.7</v>
      </c>
      <c r="J1014">
        <f t="shared" si="122"/>
        <v>0</v>
      </c>
      <c r="K1014">
        <f t="shared" si="123"/>
        <v>0</v>
      </c>
      <c r="L1014">
        <f t="shared" si="124"/>
        <v>0.01</v>
      </c>
      <c r="M1014">
        <f t="shared" si="120"/>
        <v>1</v>
      </c>
      <c r="N1014" s="35" t="s">
        <v>65</v>
      </c>
      <c r="O1014">
        <f t="shared" si="125"/>
        <v>1.9999999999999574E-2</v>
      </c>
      <c r="P1014">
        <f t="shared" si="126"/>
        <v>9.9999999999997868E-3</v>
      </c>
      <c r="Q1014" t="s">
        <v>69</v>
      </c>
      <c r="R1014" s="2">
        <f t="shared" si="127"/>
        <v>1.0416666664241347E-2</v>
      </c>
      <c r="S1014" s="4">
        <f t="shared" si="121"/>
        <v>42659.041666666664</v>
      </c>
    </row>
    <row r="1015" spans="1:19" x14ac:dyDescent="0.35">
      <c r="A1015">
        <v>2016</v>
      </c>
      <c r="B1015" t="s">
        <v>63</v>
      </c>
      <c r="C1015" t="s">
        <v>64</v>
      </c>
      <c r="D1015">
        <v>1014</v>
      </c>
      <c r="E1015" s="4">
        <v>42659.048703703702</v>
      </c>
      <c r="F1015">
        <v>8.58</v>
      </c>
      <c r="G1015">
        <v>13.72</v>
      </c>
      <c r="H1015">
        <v>8.4700000000000006</v>
      </c>
      <c r="I1015">
        <v>81.5</v>
      </c>
      <c r="J1015">
        <f t="shared" si="122"/>
        <v>0</v>
      </c>
      <c r="K1015">
        <f t="shared" si="123"/>
        <v>0</v>
      </c>
      <c r="L1015">
        <f t="shared" si="124"/>
        <v>0.01</v>
      </c>
      <c r="M1015">
        <f t="shared" si="120"/>
        <v>1</v>
      </c>
      <c r="N1015" s="35" t="s">
        <v>65</v>
      </c>
      <c r="O1015">
        <f t="shared" si="125"/>
        <v>2.000000000000135E-2</v>
      </c>
      <c r="P1015">
        <f t="shared" si="126"/>
        <v>3.0000000000001137E-2</v>
      </c>
      <c r="Q1015" t="s">
        <v>69</v>
      </c>
      <c r="R1015" s="2">
        <f t="shared" si="127"/>
        <v>1.0416666664241347E-2</v>
      </c>
      <c r="S1015" s="4">
        <f t="shared" si="121"/>
        <v>42659.052083333328</v>
      </c>
    </row>
    <row r="1016" spans="1:19" x14ac:dyDescent="0.35">
      <c r="A1016">
        <v>2016</v>
      </c>
      <c r="B1016" t="s">
        <v>63</v>
      </c>
      <c r="C1016" t="s">
        <v>64</v>
      </c>
      <c r="D1016">
        <v>1015</v>
      </c>
      <c r="E1016" s="4">
        <v>42659.059120370373</v>
      </c>
      <c r="F1016">
        <v>8.5500000000000007</v>
      </c>
      <c r="G1016">
        <v>13.7</v>
      </c>
      <c r="H1016">
        <v>8.44</v>
      </c>
      <c r="I1016">
        <v>81.2</v>
      </c>
      <c r="J1016">
        <f t="shared" si="122"/>
        <v>0</v>
      </c>
      <c r="K1016">
        <f t="shared" si="123"/>
        <v>0</v>
      </c>
      <c r="L1016">
        <f t="shared" si="124"/>
        <v>0.01</v>
      </c>
      <c r="M1016">
        <f t="shared" si="120"/>
        <v>1</v>
      </c>
      <c r="N1016" s="35" t="s">
        <v>65</v>
      </c>
      <c r="O1016">
        <f t="shared" si="125"/>
        <v>1.9999999999999574E-2</v>
      </c>
      <c r="P1016">
        <f t="shared" si="126"/>
        <v>0</v>
      </c>
      <c r="Q1016" t="s">
        <v>69</v>
      </c>
      <c r="R1016" s="2">
        <f t="shared" si="127"/>
        <v>1.0416666671517305E-2</v>
      </c>
      <c r="S1016" s="4">
        <f t="shared" si="121"/>
        <v>42659.0625</v>
      </c>
    </row>
    <row r="1017" spans="1:19" x14ac:dyDescent="0.35">
      <c r="A1017">
        <v>2016</v>
      </c>
      <c r="B1017" t="s">
        <v>63</v>
      </c>
      <c r="C1017" t="s">
        <v>64</v>
      </c>
      <c r="D1017">
        <v>1016</v>
      </c>
      <c r="E1017" s="4">
        <v>42659.069537037038</v>
      </c>
      <c r="F1017">
        <v>8.5500000000000007</v>
      </c>
      <c r="G1017">
        <v>13.68</v>
      </c>
      <c r="H1017">
        <v>8.44</v>
      </c>
      <c r="I1017">
        <v>81.2</v>
      </c>
      <c r="J1017">
        <f t="shared" si="122"/>
        <v>0</v>
      </c>
      <c r="K1017">
        <f t="shared" si="123"/>
        <v>0</v>
      </c>
      <c r="L1017">
        <f t="shared" si="124"/>
        <v>0.01</v>
      </c>
      <c r="M1017">
        <f t="shared" si="120"/>
        <v>1</v>
      </c>
      <c r="N1017" s="35" t="s">
        <v>65</v>
      </c>
      <c r="O1017">
        <f t="shared" si="125"/>
        <v>3.9999999999999147E-2</v>
      </c>
      <c r="P1017">
        <f t="shared" si="126"/>
        <v>6.0000000000000497E-2</v>
      </c>
      <c r="Q1017" t="s">
        <v>69</v>
      </c>
      <c r="R1017" s="2">
        <f t="shared" si="127"/>
        <v>1.0416666664241347E-2</v>
      </c>
      <c r="S1017" s="4">
        <f t="shared" si="121"/>
        <v>42659.072916666664</v>
      </c>
    </row>
    <row r="1018" spans="1:19" x14ac:dyDescent="0.35">
      <c r="A1018">
        <v>2016</v>
      </c>
      <c r="B1018" t="s">
        <v>63</v>
      </c>
      <c r="C1018" t="s">
        <v>64</v>
      </c>
      <c r="D1018">
        <v>1017</v>
      </c>
      <c r="E1018" s="4">
        <v>42659.079953703702</v>
      </c>
      <c r="F1018">
        <v>8.61</v>
      </c>
      <c r="G1018">
        <v>13.64</v>
      </c>
      <c r="H1018">
        <v>8.5</v>
      </c>
      <c r="I1018">
        <v>81.7</v>
      </c>
      <c r="J1018">
        <f t="shared" si="122"/>
        <v>0</v>
      </c>
      <c r="K1018">
        <f t="shared" si="123"/>
        <v>0</v>
      </c>
      <c r="L1018">
        <f t="shared" si="124"/>
        <v>0.01</v>
      </c>
      <c r="M1018">
        <f t="shared" si="120"/>
        <v>1</v>
      </c>
      <c r="N1018" s="35" t="s">
        <v>65</v>
      </c>
      <c r="O1018">
        <f t="shared" si="125"/>
        <v>2.000000000000135E-2</v>
      </c>
      <c r="P1018">
        <f t="shared" si="126"/>
        <v>9.9999999999997868E-3</v>
      </c>
      <c r="Q1018" t="s">
        <v>69</v>
      </c>
      <c r="R1018" s="2">
        <f t="shared" si="127"/>
        <v>1.0416666664241347E-2</v>
      </c>
      <c r="S1018" s="4">
        <f t="shared" si="121"/>
        <v>42659.083333333328</v>
      </c>
    </row>
    <row r="1019" spans="1:19" x14ac:dyDescent="0.35">
      <c r="A1019">
        <v>2016</v>
      </c>
      <c r="B1019" t="s">
        <v>63</v>
      </c>
      <c r="C1019" t="s">
        <v>64</v>
      </c>
      <c r="D1019">
        <v>1018</v>
      </c>
      <c r="E1019" s="4">
        <v>42659.090370370373</v>
      </c>
      <c r="F1019">
        <v>8.6</v>
      </c>
      <c r="G1019">
        <v>13.62</v>
      </c>
      <c r="H1019">
        <v>8.49</v>
      </c>
      <c r="I1019">
        <v>81.599999999999994</v>
      </c>
      <c r="J1019">
        <f t="shared" si="122"/>
        <v>0</v>
      </c>
      <c r="K1019">
        <f t="shared" si="123"/>
        <v>0</v>
      </c>
      <c r="L1019">
        <f t="shared" si="124"/>
        <v>0.01</v>
      </c>
      <c r="M1019">
        <f t="shared" si="120"/>
        <v>1</v>
      </c>
      <c r="N1019" s="35" t="s">
        <v>65</v>
      </c>
      <c r="O1019">
        <f t="shared" si="125"/>
        <v>1.9999999999999574E-2</v>
      </c>
      <c r="P1019">
        <f t="shared" si="126"/>
        <v>4.9999999999998934E-2</v>
      </c>
      <c r="Q1019" t="s">
        <v>69</v>
      </c>
      <c r="R1019" s="2">
        <f t="shared" si="127"/>
        <v>1.0416666671517305E-2</v>
      </c>
      <c r="S1019" s="4">
        <f t="shared" si="121"/>
        <v>42659.09375</v>
      </c>
    </row>
    <row r="1020" spans="1:19" x14ac:dyDescent="0.35">
      <c r="A1020">
        <v>2016</v>
      </c>
      <c r="B1020" t="s">
        <v>63</v>
      </c>
      <c r="C1020" t="s">
        <v>64</v>
      </c>
      <c r="D1020">
        <v>1019</v>
      </c>
      <c r="E1020" s="4">
        <v>42659.100787037038</v>
      </c>
      <c r="F1020">
        <v>8.66</v>
      </c>
      <c r="G1020">
        <v>13.6</v>
      </c>
      <c r="H1020">
        <v>8.5399999999999991</v>
      </c>
      <c r="I1020">
        <v>82.1</v>
      </c>
      <c r="J1020">
        <f t="shared" si="122"/>
        <v>0</v>
      </c>
      <c r="K1020">
        <f t="shared" si="123"/>
        <v>0</v>
      </c>
      <c r="L1020">
        <f t="shared" si="124"/>
        <v>0.01</v>
      </c>
      <c r="M1020">
        <f t="shared" si="120"/>
        <v>1</v>
      </c>
      <c r="N1020" s="35" t="s">
        <v>65</v>
      </c>
      <c r="O1020">
        <f t="shared" si="125"/>
        <v>1.9999999999999574E-2</v>
      </c>
      <c r="P1020">
        <f t="shared" si="126"/>
        <v>8.9999999999999858E-2</v>
      </c>
      <c r="Q1020" t="s">
        <v>69</v>
      </c>
      <c r="R1020" s="2">
        <f t="shared" si="127"/>
        <v>1.0416666664241347E-2</v>
      </c>
      <c r="S1020" s="4">
        <f t="shared" si="121"/>
        <v>42659.104166666664</v>
      </c>
    </row>
    <row r="1021" spans="1:19" x14ac:dyDescent="0.35">
      <c r="A1021">
        <v>2016</v>
      </c>
      <c r="B1021" t="s">
        <v>63</v>
      </c>
      <c r="C1021" t="s">
        <v>64</v>
      </c>
      <c r="D1021">
        <v>1020</v>
      </c>
      <c r="E1021" s="4">
        <v>42659.111203703702</v>
      </c>
      <c r="F1021">
        <v>8.56</v>
      </c>
      <c r="G1021">
        <v>13.58</v>
      </c>
      <c r="H1021">
        <v>8.4499999999999993</v>
      </c>
      <c r="I1021">
        <v>81.099999999999994</v>
      </c>
      <c r="J1021">
        <f t="shared" si="122"/>
        <v>0</v>
      </c>
      <c r="K1021">
        <f t="shared" si="123"/>
        <v>0</v>
      </c>
      <c r="L1021">
        <f t="shared" si="124"/>
        <v>0.01</v>
      </c>
      <c r="M1021">
        <f t="shared" si="120"/>
        <v>1</v>
      </c>
      <c r="N1021" s="35" t="s">
        <v>65</v>
      </c>
      <c r="O1021">
        <f t="shared" si="125"/>
        <v>1.9999999999999574E-2</v>
      </c>
      <c r="P1021">
        <f t="shared" si="126"/>
        <v>2.000000000000135E-2</v>
      </c>
      <c r="Q1021" t="s">
        <v>69</v>
      </c>
      <c r="R1021" s="2">
        <f t="shared" si="127"/>
        <v>1.0416666664241347E-2</v>
      </c>
      <c r="S1021" s="4">
        <f t="shared" si="121"/>
        <v>42659.114583333328</v>
      </c>
    </row>
    <row r="1022" spans="1:19" x14ac:dyDescent="0.35">
      <c r="A1022">
        <v>2016</v>
      </c>
      <c r="B1022" t="s">
        <v>63</v>
      </c>
      <c r="C1022" t="s">
        <v>64</v>
      </c>
      <c r="D1022">
        <v>1021</v>
      </c>
      <c r="E1022" s="4">
        <v>42659.121620370373</v>
      </c>
      <c r="F1022">
        <v>8.58</v>
      </c>
      <c r="G1022">
        <v>13.56</v>
      </c>
      <c r="H1022">
        <v>8.4700000000000006</v>
      </c>
      <c r="I1022">
        <v>81.3</v>
      </c>
      <c r="J1022">
        <f t="shared" si="122"/>
        <v>0</v>
      </c>
      <c r="K1022">
        <f t="shared" si="123"/>
        <v>0</v>
      </c>
      <c r="L1022">
        <f t="shared" si="124"/>
        <v>0.01</v>
      </c>
      <c r="M1022">
        <f t="shared" si="120"/>
        <v>1</v>
      </c>
      <c r="N1022" s="35" t="s">
        <v>65</v>
      </c>
      <c r="O1022">
        <f t="shared" si="125"/>
        <v>2.000000000000135E-2</v>
      </c>
      <c r="P1022">
        <f t="shared" si="126"/>
        <v>4.9999999999998934E-2</v>
      </c>
      <c r="Q1022" t="s">
        <v>69</v>
      </c>
      <c r="R1022" s="2">
        <f t="shared" si="127"/>
        <v>1.0416666671517305E-2</v>
      </c>
      <c r="S1022" s="4">
        <f t="shared" si="121"/>
        <v>42659.125</v>
      </c>
    </row>
    <row r="1023" spans="1:19" x14ac:dyDescent="0.35">
      <c r="A1023">
        <v>2016</v>
      </c>
      <c r="B1023" t="s">
        <v>63</v>
      </c>
      <c r="C1023" t="s">
        <v>64</v>
      </c>
      <c r="D1023">
        <v>1022</v>
      </c>
      <c r="E1023" s="4">
        <v>42659.132037037038</v>
      </c>
      <c r="F1023">
        <v>8.6300000000000008</v>
      </c>
      <c r="G1023">
        <v>13.54</v>
      </c>
      <c r="H1023">
        <v>8.52</v>
      </c>
      <c r="I1023">
        <v>81.7</v>
      </c>
      <c r="J1023">
        <f t="shared" si="122"/>
        <v>0</v>
      </c>
      <c r="K1023">
        <f t="shared" si="123"/>
        <v>0</v>
      </c>
      <c r="L1023">
        <f t="shared" si="124"/>
        <v>0.01</v>
      </c>
      <c r="M1023">
        <f t="shared" ref="M1023:M1086" si="128">COUNTIF(J1023:L1023,"&gt;0")</f>
        <v>1</v>
      </c>
      <c r="N1023" s="35" t="s">
        <v>65</v>
      </c>
      <c r="O1023">
        <f t="shared" si="125"/>
        <v>1.9999999999999574E-2</v>
      </c>
      <c r="P1023">
        <f t="shared" si="126"/>
        <v>3.0000000000001137E-2</v>
      </c>
      <c r="Q1023" t="s">
        <v>69</v>
      </c>
      <c r="R1023" s="2">
        <f t="shared" si="127"/>
        <v>1.0416666664241347E-2</v>
      </c>
      <c r="S1023" s="4">
        <f t="shared" si="121"/>
        <v>42659.135416666664</v>
      </c>
    </row>
    <row r="1024" spans="1:19" x14ac:dyDescent="0.35">
      <c r="A1024">
        <v>2016</v>
      </c>
      <c r="B1024" t="s">
        <v>63</v>
      </c>
      <c r="C1024" t="s">
        <v>64</v>
      </c>
      <c r="D1024">
        <v>1023</v>
      </c>
      <c r="E1024" s="4">
        <v>42659.142453703702</v>
      </c>
      <c r="F1024">
        <v>8.67</v>
      </c>
      <c r="G1024">
        <v>13.52</v>
      </c>
      <c r="H1024">
        <v>8.5500000000000007</v>
      </c>
      <c r="I1024">
        <v>82</v>
      </c>
      <c r="J1024">
        <f t="shared" si="122"/>
        <v>0</v>
      </c>
      <c r="K1024">
        <f t="shared" si="123"/>
        <v>0</v>
      </c>
      <c r="L1024">
        <f t="shared" si="124"/>
        <v>0.01</v>
      </c>
      <c r="M1024">
        <f t="shared" si="128"/>
        <v>1</v>
      </c>
      <c r="N1024" s="35" t="s">
        <v>65</v>
      </c>
      <c r="O1024">
        <f t="shared" si="125"/>
        <v>1.9999999999999574E-2</v>
      </c>
      <c r="P1024">
        <f t="shared" si="126"/>
        <v>3.0000000000001137E-2</v>
      </c>
      <c r="Q1024" t="s">
        <v>69</v>
      </c>
      <c r="R1024" s="2">
        <f t="shared" si="127"/>
        <v>1.0416666664241347E-2</v>
      </c>
      <c r="S1024" s="4">
        <f t="shared" si="121"/>
        <v>42659.145833333328</v>
      </c>
    </row>
    <row r="1025" spans="1:19" x14ac:dyDescent="0.35">
      <c r="A1025">
        <v>2016</v>
      </c>
      <c r="B1025" t="s">
        <v>63</v>
      </c>
      <c r="C1025" t="s">
        <v>64</v>
      </c>
      <c r="D1025">
        <v>1024</v>
      </c>
      <c r="E1025" s="4">
        <v>42659.152870370373</v>
      </c>
      <c r="F1025">
        <v>8.6300000000000008</v>
      </c>
      <c r="G1025">
        <v>13.5</v>
      </c>
      <c r="H1025">
        <v>8.52</v>
      </c>
      <c r="I1025">
        <v>81.599999999999994</v>
      </c>
      <c r="J1025">
        <f t="shared" si="122"/>
        <v>0</v>
      </c>
      <c r="K1025">
        <f t="shared" si="123"/>
        <v>0</v>
      </c>
      <c r="L1025">
        <f t="shared" si="124"/>
        <v>0.01</v>
      </c>
      <c r="M1025">
        <f t="shared" si="128"/>
        <v>1</v>
      </c>
      <c r="N1025" s="35" t="s">
        <v>65</v>
      </c>
      <c r="O1025">
        <f t="shared" si="125"/>
        <v>1.9999999999999574E-2</v>
      </c>
      <c r="P1025">
        <f t="shared" si="126"/>
        <v>1.9999999999999574E-2</v>
      </c>
      <c r="Q1025" t="s">
        <v>69</v>
      </c>
      <c r="R1025" s="2">
        <f t="shared" si="127"/>
        <v>1.0416666671517305E-2</v>
      </c>
      <c r="S1025" s="4">
        <f t="shared" si="121"/>
        <v>42659.15625</v>
      </c>
    </row>
    <row r="1026" spans="1:19" x14ac:dyDescent="0.35">
      <c r="A1026">
        <v>2016</v>
      </c>
      <c r="B1026" t="s">
        <v>63</v>
      </c>
      <c r="C1026" t="s">
        <v>64</v>
      </c>
      <c r="D1026">
        <v>1025</v>
      </c>
      <c r="E1026" s="4">
        <v>42659.163287037038</v>
      </c>
      <c r="F1026">
        <v>8.66</v>
      </c>
      <c r="G1026">
        <v>13.48</v>
      </c>
      <c r="H1026">
        <v>8.5399999999999991</v>
      </c>
      <c r="I1026">
        <v>81.900000000000006</v>
      </c>
      <c r="J1026">
        <f t="shared" si="122"/>
        <v>0</v>
      </c>
      <c r="K1026">
        <f t="shared" si="123"/>
        <v>0</v>
      </c>
      <c r="L1026">
        <f t="shared" si="124"/>
        <v>0.01</v>
      </c>
      <c r="M1026">
        <f t="shared" si="128"/>
        <v>1</v>
      </c>
      <c r="N1026" s="35" t="s">
        <v>65</v>
      </c>
      <c r="O1026">
        <f t="shared" si="125"/>
        <v>1.9999999999999574E-2</v>
      </c>
      <c r="P1026">
        <f t="shared" si="126"/>
        <v>6.0000000000000497E-2</v>
      </c>
      <c r="Q1026" t="s">
        <v>69</v>
      </c>
      <c r="R1026" s="2">
        <f t="shared" si="127"/>
        <v>1.0416666664241347E-2</v>
      </c>
      <c r="S1026" s="4">
        <f t="shared" ref="S1026:S1089" si="129">MROUND(E1026,"0:15")</f>
        <v>42659.166666666664</v>
      </c>
    </row>
    <row r="1027" spans="1:19" x14ac:dyDescent="0.35">
      <c r="A1027">
        <v>2016</v>
      </c>
      <c r="B1027" t="s">
        <v>63</v>
      </c>
      <c r="C1027" t="s">
        <v>64</v>
      </c>
      <c r="D1027">
        <v>1026</v>
      </c>
      <c r="E1027" s="4">
        <v>42659.173703703702</v>
      </c>
      <c r="F1027">
        <v>8.7200000000000006</v>
      </c>
      <c r="G1027">
        <v>13.46</v>
      </c>
      <c r="H1027">
        <v>8.6</v>
      </c>
      <c r="I1027">
        <v>82.4</v>
      </c>
      <c r="J1027">
        <f t="shared" ref="J1027:J1090" si="130">IF(G1027="",0.5,IF(G1027&lt;=0,2,IF(G1027&gt;=40,2, IF(AND(G1027&gt;0,G1027&lt;1),5,IF(AND(G1027&gt;35,G1027&lt;40),5,IF(O1027&gt;=1.5,1.5,0))))))</f>
        <v>0</v>
      </c>
      <c r="K1027">
        <f t="shared" ref="K1027:K1090" si="131">IF(H1027="",0.5,IF(H1027&lt;=0.1,2,IF(H1027&gt;=20,2, IF(AND(H1027&gt;0.1,H1027&lt;0.2),5,IF(AND(H1027&gt;16,H1027&lt;20),5,IF(P1027&gt;=2,1.5,0))))))</f>
        <v>0</v>
      </c>
      <c r="L1027">
        <f t="shared" ref="L1027:L1090" si="132">IF(A1027="",0.5,IF(B1027="",0.5,IF(C1027="",0.5,IF(E1027="",0.5,IF(Q1027="Y",0.01,0)))))</f>
        <v>0.01</v>
      </c>
      <c r="M1027">
        <f t="shared" si="128"/>
        <v>1</v>
      </c>
      <c r="N1027" s="35" t="s">
        <v>65</v>
      </c>
      <c r="O1027">
        <f t="shared" ref="O1027:O1090" si="133">IF(G1027="","",ABS(G1028-G1027))</f>
        <v>0</v>
      </c>
      <c r="P1027">
        <f t="shared" ref="P1027:P1090" si="134">IF(H1027="","",ABS(H1028-H1027))</f>
        <v>6.0000000000000497E-2</v>
      </c>
      <c r="Q1027" t="s">
        <v>69</v>
      </c>
      <c r="R1027" s="2">
        <f t="shared" ref="R1027:R1090" si="135">E1027-E1026</f>
        <v>1.0416666664241347E-2</v>
      </c>
      <c r="S1027" s="4">
        <f t="shared" si="129"/>
        <v>42659.177083333328</v>
      </c>
    </row>
    <row r="1028" spans="1:19" x14ac:dyDescent="0.35">
      <c r="A1028">
        <v>2016</v>
      </c>
      <c r="B1028" t="s">
        <v>63</v>
      </c>
      <c r="C1028" t="s">
        <v>64</v>
      </c>
      <c r="D1028">
        <v>1027</v>
      </c>
      <c r="E1028" s="4">
        <v>42659.184120370373</v>
      </c>
      <c r="F1028">
        <v>8.66</v>
      </c>
      <c r="G1028">
        <v>13.46</v>
      </c>
      <c r="H1028">
        <v>8.5399999999999991</v>
      </c>
      <c r="I1028">
        <v>81.8</v>
      </c>
      <c r="J1028">
        <f t="shared" si="130"/>
        <v>0</v>
      </c>
      <c r="K1028">
        <f t="shared" si="131"/>
        <v>0</v>
      </c>
      <c r="L1028">
        <f t="shared" si="132"/>
        <v>0.01</v>
      </c>
      <c r="M1028">
        <f t="shared" si="128"/>
        <v>1</v>
      </c>
      <c r="N1028" s="35" t="s">
        <v>65</v>
      </c>
      <c r="O1028">
        <f t="shared" si="133"/>
        <v>2.000000000000135E-2</v>
      </c>
      <c r="P1028">
        <f t="shared" si="134"/>
        <v>3.0000000000001137E-2</v>
      </c>
      <c r="Q1028" t="s">
        <v>69</v>
      </c>
      <c r="R1028" s="2">
        <f t="shared" si="135"/>
        <v>1.0416666671517305E-2</v>
      </c>
      <c r="S1028" s="4">
        <f t="shared" si="129"/>
        <v>42659.1875</v>
      </c>
    </row>
    <row r="1029" spans="1:19" x14ac:dyDescent="0.35">
      <c r="A1029">
        <v>2016</v>
      </c>
      <c r="B1029" t="s">
        <v>63</v>
      </c>
      <c r="C1029" t="s">
        <v>64</v>
      </c>
      <c r="D1029">
        <v>1028</v>
      </c>
      <c r="E1029" s="4">
        <v>42659.194537037038</v>
      </c>
      <c r="F1029">
        <v>8.69</v>
      </c>
      <c r="G1029">
        <v>13.44</v>
      </c>
      <c r="H1029">
        <v>8.57</v>
      </c>
      <c r="I1029">
        <v>82.1</v>
      </c>
      <c r="J1029">
        <f t="shared" si="130"/>
        <v>0</v>
      </c>
      <c r="K1029">
        <f t="shared" si="131"/>
        <v>0</v>
      </c>
      <c r="L1029">
        <f t="shared" si="132"/>
        <v>0.01</v>
      </c>
      <c r="M1029">
        <f t="shared" si="128"/>
        <v>1</v>
      </c>
      <c r="N1029" s="35" t="s">
        <v>65</v>
      </c>
      <c r="O1029">
        <f t="shared" si="133"/>
        <v>1.9999999999999574E-2</v>
      </c>
      <c r="P1029">
        <f t="shared" si="134"/>
        <v>3.0000000000001137E-2</v>
      </c>
      <c r="Q1029" t="s">
        <v>69</v>
      </c>
      <c r="R1029" s="2">
        <f t="shared" si="135"/>
        <v>1.0416666664241347E-2</v>
      </c>
      <c r="S1029" s="4">
        <f t="shared" si="129"/>
        <v>42659.197916666664</v>
      </c>
    </row>
    <row r="1030" spans="1:19" x14ac:dyDescent="0.35">
      <c r="A1030">
        <v>2016</v>
      </c>
      <c r="B1030" t="s">
        <v>63</v>
      </c>
      <c r="C1030" t="s">
        <v>64</v>
      </c>
      <c r="D1030">
        <v>1029</v>
      </c>
      <c r="E1030" s="4">
        <v>42659.204953703702</v>
      </c>
      <c r="F1030">
        <v>8.66</v>
      </c>
      <c r="G1030">
        <v>13.42</v>
      </c>
      <c r="H1030">
        <v>8.5399999999999991</v>
      </c>
      <c r="I1030">
        <v>81.8</v>
      </c>
      <c r="J1030">
        <f t="shared" si="130"/>
        <v>0</v>
      </c>
      <c r="K1030">
        <f t="shared" si="131"/>
        <v>0</v>
      </c>
      <c r="L1030">
        <f t="shared" si="132"/>
        <v>0.01</v>
      </c>
      <c r="M1030">
        <f t="shared" si="128"/>
        <v>1</v>
      </c>
      <c r="N1030" s="35" t="s">
        <v>65</v>
      </c>
      <c r="O1030">
        <f t="shared" si="133"/>
        <v>0</v>
      </c>
      <c r="P1030">
        <f t="shared" si="134"/>
        <v>4.9999999999998934E-2</v>
      </c>
      <c r="Q1030" t="s">
        <v>69</v>
      </c>
      <c r="R1030" s="2">
        <f t="shared" si="135"/>
        <v>1.0416666664241347E-2</v>
      </c>
      <c r="S1030" s="4">
        <f t="shared" si="129"/>
        <v>42659.208333333328</v>
      </c>
    </row>
    <row r="1031" spans="1:19" x14ac:dyDescent="0.35">
      <c r="A1031">
        <v>2016</v>
      </c>
      <c r="B1031" t="s">
        <v>63</v>
      </c>
      <c r="C1031" t="s">
        <v>64</v>
      </c>
      <c r="D1031">
        <v>1030</v>
      </c>
      <c r="E1031" s="4">
        <v>42659.215370370373</v>
      </c>
      <c r="F1031">
        <v>8.6</v>
      </c>
      <c r="G1031">
        <v>13.42</v>
      </c>
      <c r="H1031">
        <v>8.49</v>
      </c>
      <c r="I1031">
        <v>81.2</v>
      </c>
      <c r="J1031">
        <f t="shared" si="130"/>
        <v>0</v>
      </c>
      <c r="K1031">
        <f t="shared" si="131"/>
        <v>0</v>
      </c>
      <c r="L1031">
        <f t="shared" si="132"/>
        <v>0.01</v>
      </c>
      <c r="M1031">
        <f t="shared" si="128"/>
        <v>1</v>
      </c>
      <c r="N1031" s="35" t="s">
        <v>65</v>
      </c>
      <c r="O1031">
        <f t="shared" si="133"/>
        <v>0</v>
      </c>
      <c r="P1031">
        <f t="shared" si="134"/>
        <v>3.9999999999999147E-2</v>
      </c>
      <c r="Q1031" t="s">
        <v>69</v>
      </c>
      <c r="R1031" s="2">
        <f t="shared" si="135"/>
        <v>1.0416666671517305E-2</v>
      </c>
      <c r="S1031" s="4">
        <f t="shared" si="129"/>
        <v>42659.21875</v>
      </c>
    </row>
    <row r="1032" spans="1:19" x14ac:dyDescent="0.35">
      <c r="A1032">
        <v>2016</v>
      </c>
      <c r="B1032" t="s">
        <v>63</v>
      </c>
      <c r="C1032" t="s">
        <v>64</v>
      </c>
      <c r="D1032">
        <v>1031</v>
      </c>
      <c r="E1032" s="4">
        <v>42659.225787037038</v>
      </c>
      <c r="F1032">
        <v>8.65</v>
      </c>
      <c r="G1032">
        <v>13.42</v>
      </c>
      <c r="H1032">
        <v>8.5299999999999994</v>
      </c>
      <c r="I1032">
        <v>81.7</v>
      </c>
      <c r="J1032">
        <f t="shared" si="130"/>
        <v>0</v>
      </c>
      <c r="K1032">
        <f t="shared" si="131"/>
        <v>0</v>
      </c>
      <c r="L1032">
        <f t="shared" si="132"/>
        <v>0.01</v>
      </c>
      <c r="M1032">
        <f t="shared" si="128"/>
        <v>1</v>
      </c>
      <c r="N1032" s="35" t="s">
        <v>65</v>
      </c>
      <c r="O1032">
        <f t="shared" si="133"/>
        <v>1.9999999999999574E-2</v>
      </c>
      <c r="P1032">
        <f t="shared" si="134"/>
        <v>4.0000000000000924E-2</v>
      </c>
      <c r="Q1032" t="s">
        <v>69</v>
      </c>
      <c r="R1032" s="2">
        <f t="shared" si="135"/>
        <v>1.0416666664241347E-2</v>
      </c>
      <c r="S1032" s="4">
        <f t="shared" si="129"/>
        <v>42659.229166666664</v>
      </c>
    </row>
    <row r="1033" spans="1:19" x14ac:dyDescent="0.35">
      <c r="A1033">
        <v>2016</v>
      </c>
      <c r="B1033" t="s">
        <v>63</v>
      </c>
      <c r="C1033" t="s">
        <v>64</v>
      </c>
      <c r="D1033">
        <v>1032</v>
      </c>
      <c r="E1033" s="4">
        <v>42659.236203703702</v>
      </c>
      <c r="F1033">
        <v>8.69</v>
      </c>
      <c r="G1033">
        <v>13.4</v>
      </c>
      <c r="H1033">
        <v>8.57</v>
      </c>
      <c r="I1033">
        <v>82</v>
      </c>
      <c r="J1033">
        <f t="shared" si="130"/>
        <v>0</v>
      </c>
      <c r="K1033">
        <f t="shared" si="131"/>
        <v>0</v>
      </c>
      <c r="L1033">
        <f t="shared" si="132"/>
        <v>0.01</v>
      </c>
      <c r="M1033">
        <f t="shared" si="128"/>
        <v>1</v>
      </c>
      <c r="N1033" s="35" t="s">
        <v>65</v>
      </c>
      <c r="O1033">
        <f t="shared" si="133"/>
        <v>0</v>
      </c>
      <c r="P1033">
        <f t="shared" si="134"/>
        <v>3.9999999999999147E-2</v>
      </c>
      <c r="Q1033" t="s">
        <v>69</v>
      </c>
      <c r="R1033" s="2">
        <f t="shared" si="135"/>
        <v>1.0416666664241347E-2</v>
      </c>
      <c r="S1033" s="4">
        <f t="shared" si="129"/>
        <v>42659.239583333328</v>
      </c>
    </row>
    <row r="1034" spans="1:19" x14ac:dyDescent="0.35">
      <c r="A1034">
        <v>2016</v>
      </c>
      <c r="B1034" t="s">
        <v>63</v>
      </c>
      <c r="C1034" t="s">
        <v>64</v>
      </c>
      <c r="D1034">
        <v>1033</v>
      </c>
      <c r="E1034" s="4">
        <v>42659.246620370373</v>
      </c>
      <c r="F1034">
        <v>8.73</v>
      </c>
      <c r="G1034">
        <v>13.4</v>
      </c>
      <c r="H1034">
        <v>8.61</v>
      </c>
      <c r="I1034">
        <v>82.4</v>
      </c>
      <c r="J1034">
        <f t="shared" si="130"/>
        <v>0</v>
      </c>
      <c r="K1034">
        <f t="shared" si="131"/>
        <v>0</v>
      </c>
      <c r="L1034">
        <f t="shared" si="132"/>
        <v>0.01</v>
      </c>
      <c r="M1034">
        <f t="shared" si="128"/>
        <v>1</v>
      </c>
      <c r="N1034" s="35" t="s">
        <v>65</v>
      </c>
      <c r="O1034">
        <f t="shared" si="133"/>
        <v>0</v>
      </c>
      <c r="P1034">
        <f t="shared" si="134"/>
        <v>9.9999999999997868E-3</v>
      </c>
      <c r="Q1034" t="s">
        <v>69</v>
      </c>
      <c r="R1034" s="2">
        <f t="shared" si="135"/>
        <v>1.0416666671517305E-2</v>
      </c>
      <c r="S1034" s="4">
        <f t="shared" si="129"/>
        <v>42659.25</v>
      </c>
    </row>
    <row r="1035" spans="1:19" x14ac:dyDescent="0.35">
      <c r="A1035">
        <v>2016</v>
      </c>
      <c r="B1035" t="s">
        <v>63</v>
      </c>
      <c r="C1035" t="s">
        <v>64</v>
      </c>
      <c r="D1035">
        <v>1034</v>
      </c>
      <c r="E1035" s="4">
        <v>42659.257037037038</v>
      </c>
      <c r="F1035">
        <v>8.74</v>
      </c>
      <c r="G1035">
        <v>13.4</v>
      </c>
      <c r="H1035">
        <v>8.6199999999999992</v>
      </c>
      <c r="I1035">
        <v>82.5</v>
      </c>
      <c r="J1035">
        <f t="shared" si="130"/>
        <v>0</v>
      </c>
      <c r="K1035">
        <f t="shared" si="131"/>
        <v>0</v>
      </c>
      <c r="L1035">
        <f t="shared" si="132"/>
        <v>0.01</v>
      </c>
      <c r="M1035">
        <f t="shared" si="128"/>
        <v>1</v>
      </c>
      <c r="N1035" s="35" t="s">
        <v>65</v>
      </c>
      <c r="O1035">
        <f t="shared" si="133"/>
        <v>0</v>
      </c>
      <c r="P1035">
        <f t="shared" si="134"/>
        <v>3.9999999999999147E-2</v>
      </c>
      <c r="Q1035" t="s">
        <v>69</v>
      </c>
      <c r="R1035" s="2">
        <f t="shared" si="135"/>
        <v>1.0416666664241347E-2</v>
      </c>
      <c r="S1035" s="4">
        <f t="shared" si="129"/>
        <v>42659.260416666664</v>
      </c>
    </row>
    <row r="1036" spans="1:19" x14ac:dyDescent="0.35">
      <c r="A1036">
        <v>2016</v>
      </c>
      <c r="B1036" t="s">
        <v>63</v>
      </c>
      <c r="C1036" t="s">
        <v>64</v>
      </c>
      <c r="D1036">
        <v>1035</v>
      </c>
      <c r="E1036" s="4">
        <v>42659.267453703702</v>
      </c>
      <c r="F1036">
        <v>8.6999999999999993</v>
      </c>
      <c r="G1036">
        <v>13.4</v>
      </c>
      <c r="H1036">
        <v>8.58</v>
      </c>
      <c r="I1036">
        <v>82.1</v>
      </c>
      <c r="J1036">
        <f t="shared" si="130"/>
        <v>0</v>
      </c>
      <c r="K1036">
        <f t="shared" si="131"/>
        <v>0</v>
      </c>
      <c r="L1036">
        <f t="shared" si="132"/>
        <v>0.01</v>
      </c>
      <c r="M1036">
        <f t="shared" si="128"/>
        <v>1</v>
      </c>
      <c r="N1036" s="35" t="s">
        <v>65</v>
      </c>
      <c r="O1036">
        <f t="shared" si="133"/>
        <v>0</v>
      </c>
      <c r="P1036">
        <f t="shared" si="134"/>
        <v>0</v>
      </c>
      <c r="Q1036" t="s">
        <v>69</v>
      </c>
      <c r="R1036" s="2">
        <f t="shared" si="135"/>
        <v>1.0416666664241347E-2</v>
      </c>
      <c r="S1036" s="4">
        <f t="shared" si="129"/>
        <v>42659.270833333328</v>
      </c>
    </row>
    <row r="1037" spans="1:19" x14ac:dyDescent="0.35">
      <c r="A1037">
        <v>2016</v>
      </c>
      <c r="B1037" t="s">
        <v>63</v>
      </c>
      <c r="C1037" t="s">
        <v>64</v>
      </c>
      <c r="D1037">
        <v>1036</v>
      </c>
      <c r="E1037" s="4">
        <v>42659.277870370373</v>
      </c>
      <c r="F1037">
        <v>8.6999999999999993</v>
      </c>
      <c r="G1037">
        <v>13.4</v>
      </c>
      <c r="H1037">
        <v>8.58</v>
      </c>
      <c r="I1037">
        <v>82.1</v>
      </c>
      <c r="J1037">
        <f t="shared" si="130"/>
        <v>0</v>
      </c>
      <c r="K1037">
        <f t="shared" si="131"/>
        <v>0</v>
      </c>
      <c r="L1037">
        <f t="shared" si="132"/>
        <v>0.01</v>
      </c>
      <c r="M1037">
        <f t="shared" si="128"/>
        <v>1</v>
      </c>
      <c r="N1037" s="35" t="s">
        <v>65</v>
      </c>
      <c r="O1037">
        <f t="shared" si="133"/>
        <v>1.9999999999999574E-2</v>
      </c>
      <c r="P1037">
        <f t="shared" si="134"/>
        <v>4.0000000000000924E-2</v>
      </c>
      <c r="Q1037" t="s">
        <v>69</v>
      </c>
      <c r="R1037" s="2">
        <f t="shared" si="135"/>
        <v>1.0416666671517305E-2</v>
      </c>
      <c r="S1037" s="4">
        <f t="shared" si="129"/>
        <v>42659.28125</v>
      </c>
    </row>
    <row r="1038" spans="1:19" x14ac:dyDescent="0.35">
      <c r="A1038">
        <v>2016</v>
      </c>
      <c r="B1038" t="s">
        <v>63</v>
      </c>
      <c r="C1038" t="s">
        <v>64</v>
      </c>
      <c r="D1038">
        <v>1037</v>
      </c>
      <c r="E1038" s="4">
        <v>42659.288287037038</v>
      </c>
      <c r="F1038">
        <v>8.66</v>
      </c>
      <c r="G1038">
        <v>13.38</v>
      </c>
      <c r="H1038">
        <v>8.5399999999999991</v>
      </c>
      <c r="I1038">
        <v>81.7</v>
      </c>
      <c r="J1038">
        <f t="shared" si="130"/>
        <v>0</v>
      </c>
      <c r="K1038">
        <f t="shared" si="131"/>
        <v>0</v>
      </c>
      <c r="L1038">
        <f t="shared" si="132"/>
        <v>0.01</v>
      </c>
      <c r="M1038">
        <f t="shared" si="128"/>
        <v>1</v>
      </c>
      <c r="N1038" s="35" t="s">
        <v>65</v>
      </c>
      <c r="O1038">
        <f t="shared" si="133"/>
        <v>0</v>
      </c>
      <c r="P1038">
        <f t="shared" si="134"/>
        <v>3.0000000000001137E-2</v>
      </c>
      <c r="Q1038" t="s">
        <v>69</v>
      </c>
      <c r="R1038" s="2">
        <f t="shared" si="135"/>
        <v>1.0416666664241347E-2</v>
      </c>
      <c r="S1038" s="4">
        <f t="shared" si="129"/>
        <v>42659.291666666664</v>
      </c>
    </row>
    <row r="1039" spans="1:19" x14ac:dyDescent="0.35">
      <c r="A1039">
        <v>2016</v>
      </c>
      <c r="B1039" t="s">
        <v>63</v>
      </c>
      <c r="C1039" t="s">
        <v>64</v>
      </c>
      <c r="D1039">
        <v>1038</v>
      </c>
      <c r="E1039" s="4">
        <v>42659.298703703702</v>
      </c>
      <c r="F1039">
        <v>8.69</v>
      </c>
      <c r="G1039">
        <v>13.38</v>
      </c>
      <c r="H1039">
        <v>8.57</v>
      </c>
      <c r="I1039">
        <v>82</v>
      </c>
      <c r="J1039">
        <f t="shared" si="130"/>
        <v>0</v>
      </c>
      <c r="K1039">
        <f t="shared" si="131"/>
        <v>0</v>
      </c>
      <c r="L1039">
        <f t="shared" si="132"/>
        <v>0.01</v>
      </c>
      <c r="M1039">
        <f t="shared" si="128"/>
        <v>1</v>
      </c>
      <c r="N1039" s="35" t="s">
        <v>65</v>
      </c>
      <c r="O1039">
        <f t="shared" si="133"/>
        <v>2.000000000000135E-2</v>
      </c>
      <c r="P1039">
        <f t="shared" si="134"/>
        <v>4.0000000000000924E-2</v>
      </c>
      <c r="Q1039" t="s">
        <v>69</v>
      </c>
      <c r="R1039" s="2">
        <f t="shared" si="135"/>
        <v>1.0416666664241347E-2</v>
      </c>
      <c r="S1039" s="4">
        <f t="shared" si="129"/>
        <v>42659.302083333328</v>
      </c>
    </row>
    <row r="1040" spans="1:19" x14ac:dyDescent="0.35">
      <c r="A1040">
        <v>2016</v>
      </c>
      <c r="B1040" t="s">
        <v>63</v>
      </c>
      <c r="C1040" t="s">
        <v>64</v>
      </c>
      <c r="D1040">
        <v>1039</v>
      </c>
      <c r="E1040" s="4">
        <v>42659.309120370373</v>
      </c>
      <c r="F1040">
        <v>8.65</v>
      </c>
      <c r="G1040">
        <v>13.36</v>
      </c>
      <c r="H1040">
        <v>8.5299999999999994</v>
      </c>
      <c r="I1040">
        <v>81.599999999999994</v>
      </c>
      <c r="J1040">
        <f t="shared" si="130"/>
        <v>0</v>
      </c>
      <c r="K1040">
        <f t="shared" si="131"/>
        <v>0</v>
      </c>
      <c r="L1040">
        <f t="shared" si="132"/>
        <v>0.01</v>
      </c>
      <c r="M1040">
        <f t="shared" si="128"/>
        <v>1</v>
      </c>
      <c r="N1040" s="35" t="s">
        <v>65</v>
      </c>
      <c r="O1040">
        <f t="shared" si="133"/>
        <v>0</v>
      </c>
      <c r="P1040">
        <f t="shared" si="134"/>
        <v>0</v>
      </c>
      <c r="Q1040" t="s">
        <v>69</v>
      </c>
      <c r="R1040" s="2">
        <f t="shared" si="135"/>
        <v>1.0416666671517305E-2</v>
      </c>
      <c r="S1040" s="4">
        <f t="shared" si="129"/>
        <v>42659.3125</v>
      </c>
    </row>
    <row r="1041" spans="1:19" x14ac:dyDescent="0.35">
      <c r="A1041">
        <v>2016</v>
      </c>
      <c r="B1041" t="s">
        <v>63</v>
      </c>
      <c r="C1041" t="s">
        <v>64</v>
      </c>
      <c r="D1041">
        <v>1040</v>
      </c>
      <c r="E1041" s="4">
        <v>42659.319537037038</v>
      </c>
      <c r="F1041">
        <v>8.65</v>
      </c>
      <c r="G1041">
        <v>13.36</v>
      </c>
      <c r="H1041">
        <v>8.5299999999999994</v>
      </c>
      <c r="I1041">
        <v>81.599999999999994</v>
      </c>
      <c r="J1041">
        <f t="shared" si="130"/>
        <v>0</v>
      </c>
      <c r="K1041">
        <f t="shared" si="131"/>
        <v>0</v>
      </c>
      <c r="L1041">
        <f t="shared" si="132"/>
        <v>0.01</v>
      </c>
      <c r="M1041">
        <f t="shared" si="128"/>
        <v>1</v>
      </c>
      <c r="N1041" s="35" t="s">
        <v>65</v>
      </c>
      <c r="O1041">
        <f t="shared" si="133"/>
        <v>0</v>
      </c>
      <c r="P1041">
        <f t="shared" si="134"/>
        <v>0</v>
      </c>
      <c r="Q1041" t="s">
        <v>69</v>
      </c>
      <c r="R1041" s="2">
        <f t="shared" si="135"/>
        <v>1.0416666664241347E-2</v>
      </c>
      <c r="S1041" s="4">
        <f t="shared" si="129"/>
        <v>42659.322916666664</v>
      </c>
    </row>
    <row r="1042" spans="1:19" x14ac:dyDescent="0.35">
      <c r="A1042">
        <v>2016</v>
      </c>
      <c r="B1042" t="s">
        <v>63</v>
      </c>
      <c r="C1042" t="s">
        <v>64</v>
      </c>
      <c r="D1042">
        <v>1041</v>
      </c>
      <c r="E1042" s="4">
        <v>42659.329953703702</v>
      </c>
      <c r="F1042">
        <v>8.65</v>
      </c>
      <c r="G1042">
        <v>13.36</v>
      </c>
      <c r="H1042">
        <v>8.5299999999999994</v>
      </c>
      <c r="I1042">
        <v>81.599999999999994</v>
      </c>
      <c r="J1042">
        <f t="shared" si="130"/>
        <v>0</v>
      </c>
      <c r="K1042">
        <f t="shared" si="131"/>
        <v>0</v>
      </c>
      <c r="L1042">
        <f t="shared" si="132"/>
        <v>0.01</v>
      </c>
      <c r="M1042">
        <f t="shared" si="128"/>
        <v>1</v>
      </c>
      <c r="N1042" s="35" t="s">
        <v>65</v>
      </c>
      <c r="O1042">
        <f t="shared" si="133"/>
        <v>2.000000000000135E-2</v>
      </c>
      <c r="P1042">
        <f t="shared" si="134"/>
        <v>4.9999999999998934E-2</v>
      </c>
      <c r="Q1042" t="s">
        <v>69</v>
      </c>
      <c r="R1042" s="2">
        <f t="shared" si="135"/>
        <v>1.0416666664241347E-2</v>
      </c>
      <c r="S1042" s="4">
        <f t="shared" si="129"/>
        <v>42659.333333333328</v>
      </c>
    </row>
    <row r="1043" spans="1:19" x14ac:dyDescent="0.35">
      <c r="A1043">
        <v>2016</v>
      </c>
      <c r="B1043" t="s">
        <v>63</v>
      </c>
      <c r="C1043" t="s">
        <v>64</v>
      </c>
      <c r="D1043">
        <v>1042</v>
      </c>
      <c r="E1043" s="4">
        <v>42659.340370370373</v>
      </c>
      <c r="F1043">
        <v>8.59</v>
      </c>
      <c r="G1043">
        <v>13.38</v>
      </c>
      <c r="H1043">
        <v>8.48</v>
      </c>
      <c r="I1043">
        <v>81</v>
      </c>
      <c r="J1043">
        <f t="shared" si="130"/>
        <v>0</v>
      </c>
      <c r="K1043">
        <f t="shared" si="131"/>
        <v>0</v>
      </c>
      <c r="L1043">
        <f t="shared" si="132"/>
        <v>0.01</v>
      </c>
      <c r="M1043">
        <f t="shared" si="128"/>
        <v>1</v>
      </c>
      <c r="N1043" s="35" t="s">
        <v>65</v>
      </c>
      <c r="O1043">
        <f t="shared" si="133"/>
        <v>3.9999999999999147E-2</v>
      </c>
      <c r="P1043">
        <f t="shared" si="134"/>
        <v>0.1899999999999995</v>
      </c>
      <c r="Q1043" t="s">
        <v>69</v>
      </c>
      <c r="R1043" s="2">
        <f t="shared" si="135"/>
        <v>1.0416666671517305E-2</v>
      </c>
      <c r="S1043" s="4">
        <f t="shared" si="129"/>
        <v>42659.34375</v>
      </c>
    </row>
    <row r="1044" spans="1:19" x14ac:dyDescent="0.35">
      <c r="A1044">
        <v>2016</v>
      </c>
      <c r="B1044" t="s">
        <v>63</v>
      </c>
      <c r="C1044" t="s">
        <v>64</v>
      </c>
      <c r="D1044">
        <v>1043</v>
      </c>
      <c r="E1044" s="4">
        <v>42659.350787037038</v>
      </c>
      <c r="F1044">
        <v>8.7899999999999991</v>
      </c>
      <c r="G1044">
        <v>13.42</v>
      </c>
      <c r="H1044">
        <v>8.67</v>
      </c>
      <c r="I1044">
        <v>83</v>
      </c>
      <c r="J1044">
        <f t="shared" si="130"/>
        <v>0</v>
      </c>
      <c r="K1044">
        <f t="shared" si="131"/>
        <v>0</v>
      </c>
      <c r="L1044">
        <f t="shared" si="132"/>
        <v>0.01</v>
      </c>
      <c r="M1044">
        <f t="shared" si="128"/>
        <v>1</v>
      </c>
      <c r="N1044" s="35" t="s">
        <v>65</v>
      </c>
      <c r="O1044">
        <f t="shared" si="133"/>
        <v>1.9999999999999574E-2</v>
      </c>
      <c r="P1044">
        <f t="shared" si="134"/>
        <v>4.0000000000000924E-2</v>
      </c>
      <c r="Q1044" t="s">
        <v>69</v>
      </c>
      <c r="R1044" s="2">
        <f t="shared" si="135"/>
        <v>1.0416666664241347E-2</v>
      </c>
      <c r="S1044" s="4">
        <f t="shared" si="129"/>
        <v>42659.354166666664</v>
      </c>
    </row>
    <row r="1045" spans="1:19" x14ac:dyDescent="0.35">
      <c r="A1045">
        <v>2016</v>
      </c>
      <c r="B1045" t="s">
        <v>63</v>
      </c>
      <c r="C1045" t="s">
        <v>64</v>
      </c>
      <c r="D1045">
        <v>1044</v>
      </c>
      <c r="E1045" s="4">
        <v>42659.361203703702</v>
      </c>
      <c r="F1045">
        <v>8.83</v>
      </c>
      <c r="G1045">
        <v>13.44</v>
      </c>
      <c r="H1045">
        <v>8.7100000000000009</v>
      </c>
      <c r="I1045">
        <v>83.4</v>
      </c>
      <c r="J1045">
        <f t="shared" si="130"/>
        <v>0</v>
      </c>
      <c r="K1045">
        <f t="shared" si="131"/>
        <v>0</v>
      </c>
      <c r="L1045">
        <f t="shared" si="132"/>
        <v>0.01</v>
      </c>
      <c r="M1045">
        <f t="shared" si="128"/>
        <v>1</v>
      </c>
      <c r="N1045" s="35" t="s">
        <v>65</v>
      </c>
      <c r="O1045">
        <f t="shared" si="133"/>
        <v>4.0000000000000924E-2</v>
      </c>
      <c r="P1045">
        <f t="shared" si="134"/>
        <v>1.9999999999999574E-2</v>
      </c>
      <c r="Q1045" t="s">
        <v>69</v>
      </c>
      <c r="R1045" s="2">
        <f t="shared" si="135"/>
        <v>1.0416666664241347E-2</v>
      </c>
      <c r="S1045" s="4">
        <f t="shared" si="129"/>
        <v>42659.364583333328</v>
      </c>
    </row>
    <row r="1046" spans="1:19" x14ac:dyDescent="0.35">
      <c r="A1046">
        <v>2016</v>
      </c>
      <c r="B1046" t="s">
        <v>63</v>
      </c>
      <c r="C1046" t="s">
        <v>64</v>
      </c>
      <c r="D1046">
        <v>1045</v>
      </c>
      <c r="E1046" s="4">
        <v>42659.371620370373</v>
      </c>
      <c r="F1046">
        <v>8.85</v>
      </c>
      <c r="G1046">
        <v>13.48</v>
      </c>
      <c r="H1046">
        <v>8.73</v>
      </c>
      <c r="I1046">
        <v>83.7</v>
      </c>
      <c r="J1046">
        <f t="shared" si="130"/>
        <v>0</v>
      </c>
      <c r="K1046">
        <f t="shared" si="131"/>
        <v>0</v>
      </c>
      <c r="L1046">
        <f t="shared" si="132"/>
        <v>0.01</v>
      </c>
      <c r="M1046">
        <f t="shared" si="128"/>
        <v>1</v>
      </c>
      <c r="N1046" s="35" t="s">
        <v>65</v>
      </c>
      <c r="O1046">
        <f t="shared" si="133"/>
        <v>3.9999999999999147E-2</v>
      </c>
      <c r="P1046">
        <f t="shared" si="134"/>
        <v>3.9999999999999147E-2</v>
      </c>
      <c r="Q1046" t="s">
        <v>69</v>
      </c>
      <c r="R1046" s="2">
        <f t="shared" si="135"/>
        <v>1.0416666671517305E-2</v>
      </c>
      <c r="S1046" s="4">
        <f t="shared" si="129"/>
        <v>42659.375</v>
      </c>
    </row>
    <row r="1047" spans="1:19" x14ac:dyDescent="0.35">
      <c r="A1047">
        <v>2016</v>
      </c>
      <c r="B1047" t="s">
        <v>63</v>
      </c>
      <c r="C1047" t="s">
        <v>64</v>
      </c>
      <c r="D1047">
        <v>1046</v>
      </c>
      <c r="E1047" s="4">
        <v>42659.382037037038</v>
      </c>
      <c r="F1047">
        <v>8.89</v>
      </c>
      <c r="G1047">
        <v>13.52</v>
      </c>
      <c r="H1047">
        <v>8.77</v>
      </c>
      <c r="I1047">
        <v>84.1</v>
      </c>
      <c r="J1047">
        <f t="shared" si="130"/>
        <v>0</v>
      </c>
      <c r="K1047">
        <f t="shared" si="131"/>
        <v>0</v>
      </c>
      <c r="L1047">
        <f t="shared" si="132"/>
        <v>0.01</v>
      </c>
      <c r="M1047">
        <f t="shared" si="128"/>
        <v>1</v>
      </c>
      <c r="N1047" s="35" t="s">
        <v>65</v>
      </c>
      <c r="O1047">
        <f t="shared" si="133"/>
        <v>1.9999999999999574E-2</v>
      </c>
      <c r="P1047">
        <f t="shared" si="134"/>
        <v>3.0000000000001137E-2</v>
      </c>
      <c r="Q1047" t="s">
        <v>69</v>
      </c>
      <c r="R1047" s="2">
        <f t="shared" si="135"/>
        <v>1.0416666664241347E-2</v>
      </c>
      <c r="S1047" s="4">
        <f t="shared" si="129"/>
        <v>42659.385416666664</v>
      </c>
    </row>
    <row r="1048" spans="1:19" x14ac:dyDescent="0.35">
      <c r="A1048">
        <v>2016</v>
      </c>
      <c r="B1048" t="s">
        <v>63</v>
      </c>
      <c r="C1048" t="s">
        <v>64</v>
      </c>
      <c r="D1048">
        <v>1047</v>
      </c>
      <c r="E1048" s="4">
        <v>42659.392453703702</v>
      </c>
      <c r="F1048">
        <v>8.92</v>
      </c>
      <c r="G1048">
        <v>13.54</v>
      </c>
      <c r="H1048">
        <v>8.8000000000000007</v>
      </c>
      <c r="I1048">
        <v>84.4</v>
      </c>
      <c r="J1048">
        <f t="shared" si="130"/>
        <v>0</v>
      </c>
      <c r="K1048">
        <f t="shared" si="131"/>
        <v>0</v>
      </c>
      <c r="L1048">
        <f t="shared" si="132"/>
        <v>0.01</v>
      </c>
      <c r="M1048">
        <f t="shared" si="128"/>
        <v>1</v>
      </c>
      <c r="N1048" s="35" t="s">
        <v>65</v>
      </c>
      <c r="O1048">
        <f t="shared" si="133"/>
        <v>6.0000000000000497E-2</v>
      </c>
      <c r="P1048">
        <f t="shared" si="134"/>
        <v>0.10999999999999943</v>
      </c>
      <c r="Q1048" t="s">
        <v>69</v>
      </c>
      <c r="R1048" s="2">
        <f t="shared" si="135"/>
        <v>1.0416666664241347E-2</v>
      </c>
      <c r="S1048" s="4">
        <f t="shared" si="129"/>
        <v>42659.395833333328</v>
      </c>
    </row>
    <row r="1049" spans="1:19" x14ac:dyDescent="0.35">
      <c r="A1049">
        <v>2016</v>
      </c>
      <c r="B1049" t="s">
        <v>63</v>
      </c>
      <c r="C1049" t="s">
        <v>64</v>
      </c>
      <c r="D1049">
        <v>1048</v>
      </c>
      <c r="E1049" s="4">
        <v>42659.402870370373</v>
      </c>
      <c r="F1049">
        <v>9.0299999999999994</v>
      </c>
      <c r="G1049">
        <v>13.6</v>
      </c>
      <c r="H1049">
        <v>8.91</v>
      </c>
      <c r="I1049">
        <v>85.6</v>
      </c>
      <c r="J1049">
        <f t="shared" si="130"/>
        <v>0</v>
      </c>
      <c r="K1049">
        <f t="shared" si="131"/>
        <v>0</v>
      </c>
      <c r="L1049">
        <f t="shared" si="132"/>
        <v>0.01</v>
      </c>
      <c r="M1049">
        <f t="shared" si="128"/>
        <v>1</v>
      </c>
      <c r="N1049" s="35" t="s">
        <v>65</v>
      </c>
      <c r="O1049">
        <f t="shared" si="133"/>
        <v>4.0000000000000924E-2</v>
      </c>
      <c r="P1049">
        <f t="shared" si="134"/>
        <v>2.9999999999999361E-2</v>
      </c>
      <c r="Q1049" t="s">
        <v>69</v>
      </c>
      <c r="R1049" s="2">
        <f t="shared" si="135"/>
        <v>1.0416666671517305E-2</v>
      </c>
      <c r="S1049" s="4">
        <f t="shared" si="129"/>
        <v>42659.40625</v>
      </c>
    </row>
    <row r="1050" spans="1:19" x14ac:dyDescent="0.35">
      <c r="A1050">
        <v>2016</v>
      </c>
      <c r="B1050" t="s">
        <v>63</v>
      </c>
      <c r="C1050" t="s">
        <v>64</v>
      </c>
      <c r="D1050">
        <v>1049</v>
      </c>
      <c r="E1050" s="4">
        <v>42659.413287037038</v>
      </c>
      <c r="F1050">
        <v>9</v>
      </c>
      <c r="G1050">
        <v>13.64</v>
      </c>
      <c r="H1050">
        <v>8.8800000000000008</v>
      </c>
      <c r="I1050">
        <v>85.4</v>
      </c>
      <c r="J1050">
        <f t="shared" si="130"/>
        <v>0</v>
      </c>
      <c r="K1050">
        <f t="shared" si="131"/>
        <v>0</v>
      </c>
      <c r="L1050">
        <f t="shared" si="132"/>
        <v>0.01</v>
      </c>
      <c r="M1050">
        <f t="shared" si="128"/>
        <v>1</v>
      </c>
      <c r="N1050" s="35" t="s">
        <v>65</v>
      </c>
      <c r="O1050">
        <f t="shared" si="133"/>
        <v>3.9999999999999147E-2</v>
      </c>
      <c r="P1050">
        <f t="shared" si="134"/>
        <v>5.9999999999998721E-2</v>
      </c>
      <c r="Q1050" t="s">
        <v>69</v>
      </c>
      <c r="R1050" s="2">
        <f t="shared" si="135"/>
        <v>1.0416666664241347E-2</v>
      </c>
      <c r="S1050" s="4">
        <f t="shared" si="129"/>
        <v>42659.416666666664</v>
      </c>
    </row>
    <row r="1051" spans="1:19" x14ac:dyDescent="0.35">
      <c r="A1051">
        <v>2016</v>
      </c>
      <c r="B1051" t="s">
        <v>63</v>
      </c>
      <c r="C1051" t="s">
        <v>64</v>
      </c>
      <c r="D1051">
        <v>1050</v>
      </c>
      <c r="E1051" s="4">
        <v>42659.423703703702</v>
      </c>
      <c r="F1051">
        <v>9.06</v>
      </c>
      <c r="G1051">
        <v>13.68</v>
      </c>
      <c r="H1051">
        <v>8.94</v>
      </c>
      <c r="I1051">
        <v>86</v>
      </c>
      <c r="J1051">
        <f t="shared" si="130"/>
        <v>0</v>
      </c>
      <c r="K1051">
        <f t="shared" si="131"/>
        <v>0</v>
      </c>
      <c r="L1051">
        <f t="shared" si="132"/>
        <v>0.01</v>
      </c>
      <c r="M1051">
        <f t="shared" si="128"/>
        <v>1</v>
      </c>
      <c r="N1051" s="35" t="s">
        <v>65</v>
      </c>
      <c r="O1051">
        <f t="shared" si="133"/>
        <v>6.0000000000000497E-2</v>
      </c>
      <c r="P1051">
        <f t="shared" si="134"/>
        <v>6.0000000000000497E-2</v>
      </c>
      <c r="Q1051" t="s">
        <v>69</v>
      </c>
      <c r="R1051" s="2">
        <f t="shared" si="135"/>
        <v>1.0416666664241347E-2</v>
      </c>
      <c r="S1051" s="4">
        <f t="shared" si="129"/>
        <v>42659.427083333328</v>
      </c>
    </row>
    <row r="1052" spans="1:19" x14ac:dyDescent="0.35">
      <c r="A1052">
        <v>2016</v>
      </c>
      <c r="B1052" t="s">
        <v>63</v>
      </c>
      <c r="C1052" t="s">
        <v>64</v>
      </c>
      <c r="D1052">
        <v>1051</v>
      </c>
      <c r="E1052" s="4">
        <v>42659.434120370373</v>
      </c>
      <c r="F1052">
        <v>9.1199999999999992</v>
      </c>
      <c r="G1052">
        <v>13.74</v>
      </c>
      <c r="H1052">
        <v>9</v>
      </c>
      <c r="I1052">
        <v>86.7</v>
      </c>
      <c r="J1052">
        <f t="shared" si="130"/>
        <v>0</v>
      </c>
      <c r="K1052">
        <f t="shared" si="131"/>
        <v>0</v>
      </c>
      <c r="L1052">
        <f t="shared" si="132"/>
        <v>0.01</v>
      </c>
      <c r="M1052">
        <f t="shared" si="128"/>
        <v>1</v>
      </c>
      <c r="N1052" s="35" t="s">
        <v>65</v>
      </c>
      <c r="O1052">
        <f t="shared" si="133"/>
        <v>6.0000000000000497E-2</v>
      </c>
      <c r="P1052">
        <f t="shared" si="134"/>
        <v>0</v>
      </c>
      <c r="Q1052" t="s">
        <v>69</v>
      </c>
      <c r="R1052" s="2">
        <f t="shared" si="135"/>
        <v>1.0416666671517305E-2</v>
      </c>
      <c r="S1052" s="4">
        <f t="shared" si="129"/>
        <v>42659.4375</v>
      </c>
    </row>
    <row r="1053" spans="1:19" x14ac:dyDescent="0.35">
      <c r="A1053">
        <v>2016</v>
      </c>
      <c r="B1053" t="s">
        <v>63</v>
      </c>
      <c r="C1053" t="s">
        <v>64</v>
      </c>
      <c r="D1053">
        <v>1052</v>
      </c>
      <c r="E1053" s="4">
        <v>42659.444537037038</v>
      </c>
      <c r="F1053">
        <v>9.1199999999999992</v>
      </c>
      <c r="G1053">
        <v>13.8</v>
      </c>
      <c r="H1053">
        <v>9</v>
      </c>
      <c r="I1053">
        <v>86.8</v>
      </c>
      <c r="J1053">
        <f t="shared" si="130"/>
        <v>0</v>
      </c>
      <c r="K1053">
        <f t="shared" si="131"/>
        <v>0</v>
      </c>
      <c r="L1053">
        <f t="shared" si="132"/>
        <v>0.01</v>
      </c>
      <c r="M1053">
        <f t="shared" si="128"/>
        <v>1</v>
      </c>
      <c r="N1053" s="35" t="s">
        <v>65</v>
      </c>
      <c r="O1053">
        <f t="shared" si="133"/>
        <v>3.9999999999999147E-2</v>
      </c>
      <c r="P1053">
        <f t="shared" si="134"/>
        <v>9.9999999999997868E-3</v>
      </c>
      <c r="Q1053" t="s">
        <v>69</v>
      </c>
      <c r="R1053" s="2">
        <f t="shared" si="135"/>
        <v>1.0416666664241347E-2</v>
      </c>
      <c r="S1053" s="4">
        <f t="shared" si="129"/>
        <v>42659.447916666664</v>
      </c>
    </row>
    <row r="1054" spans="1:19" x14ac:dyDescent="0.35">
      <c r="A1054">
        <v>2016</v>
      </c>
      <c r="B1054" t="s">
        <v>63</v>
      </c>
      <c r="C1054" t="s">
        <v>64</v>
      </c>
      <c r="D1054">
        <v>1053</v>
      </c>
      <c r="E1054" s="4">
        <v>42659.454953703702</v>
      </c>
      <c r="F1054">
        <v>9.1300000000000008</v>
      </c>
      <c r="G1054">
        <v>13.84</v>
      </c>
      <c r="H1054">
        <v>9.01</v>
      </c>
      <c r="I1054">
        <v>87</v>
      </c>
      <c r="J1054">
        <f t="shared" si="130"/>
        <v>0</v>
      </c>
      <c r="K1054">
        <f t="shared" si="131"/>
        <v>0</v>
      </c>
      <c r="L1054">
        <f t="shared" si="132"/>
        <v>0.01</v>
      </c>
      <c r="M1054">
        <f t="shared" si="128"/>
        <v>1</v>
      </c>
      <c r="N1054" s="35" t="s">
        <v>65</v>
      </c>
      <c r="O1054">
        <f t="shared" si="133"/>
        <v>6.0000000000000497E-2</v>
      </c>
      <c r="P1054">
        <f t="shared" si="134"/>
        <v>6.0000000000000497E-2</v>
      </c>
      <c r="Q1054" t="s">
        <v>69</v>
      </c>
      <c r="R1054" s="2">
        <f t="shared" si="135"/>
        <v>1.0416666664241347E-2</v>
      </c>
      <c r="S1054" s="4">
        <f t="shared" si="129"/>
        <v>42659.458333333328</v>
      </c>
    </row>
    <row r="1055" spans="1:19" x14ac:dyDescent="0.35">
      <c r="A1055">
        <v>2016</v>
      </c>
      <c r="B1055" t="s">
        <v>63</v>
      </c>
      <c r="C1055" t="s">
        <v>64</v>
      </c>
      <c r="D1055">
        <v>1054</v>
      </c>
      <c r="E1055" s="4">
        <v>42659.465370370373</v>
      </c>
      <c r="F1055">
        <v>9.19</v>
      </c>
      <c r="G1055">
        <v>13.9</v>
      </c>
      <c r="H1055">
        <v>9.07</v>
      </c>
      <c r="I1055">
        <v>87.7</v>
      </c>
      <c r="J1055">
        <f t="shared" si="130"/>
        <v>0</v>
      </c>
      <c r="K1055">
        <f t="shared" si="131"/>
        <v>0</v>
      </c>
      <c r="L1055">
        <f t="shared" si="132"/>
        <v>0.01</v>
      </c>
      <c r="M1055">
        <f t="shared" si="128"/>
        <v>1</v>
      </c>
      <c r="N1055" s="35" t="s">
        <v>65</v>
      </c>
      <c r="O1055">
        <f t="shared" si="133"/>
        <v>6.0000000000000497E-2</v>
      </c>
      <c r="P1055">
        <f t="shared" si="134"/>
        <v>3.0000000000001137E-2</v>
      </c>
      <c r="Q1055" t="s">
        <v>69</v>
      </c>
      <c r="R1055" s="2">
        <f t="shared" si="135"/>
        <v>1.0416666671517305E-2</v>
      </c>
      <c r="S1055" s="4">
        <f t="shared" si="129"/>
        <v>42659.46875</v>
      </c>
    </row>
    <row r="1056" spans="1:19" x14ac:dyDescent="0.35">
      <c r="A1056">
        <v>2016</v>
      </c>
      <c r="B1056" t="s">
        <v>63</v>
      </c>
      <c r="C1056" t="s">
        <v>64</v>
      </c>
      <c r="D1056">
        <v>1055</v>
      </c>
      <c r="E1056" s="4">
        <v>42659.475787037038</v>
      </c>
      <c r="F1056">
        <v>9.16</v>
      </c>
      <c r="G1056">
        <v>13.96</v>
      </c>
      <c r="H1056">
        <v>9.0399999999999991</v>
      </c>
      <c r="I1056">
        <v>87.5</v>
      </c>
      <c r="J1056">
        <f t="shared" si="130"/>
        <v>0</v>
      </c>
      <c r="K1056">
        <f t="shared" si="131"/>
        <v>0</v>
      </c>
      <c r="L1056">
        <f t="shared" si="132"/>
        <v>0.01</v>
      </c>
      <c r="M1056">
        <f t="shared" si="128"/>
        <v>1</v>
      </c>
      <c r="N1056" s="35" t="s">
        <v>65</v>
      </c>
      <c r="O1056">
        <f t="shared" si="133"/>
        <v>5.9999999999998721E-2</v>
      </c>
      <c r="P1056">
        <f t="shared" si="134"/>
        <v>0.15000000000000036</v>
      </c>
      <c r="Q1056" t="s">
        <v>69</v>
      </c>
      <c r="R1056" s="2">
        <f t="shared" si="135"/>
        <v>1.0416666664241347E-2</v>
      </c>
      <c r="S1056" s="4">
        <f t="shared" si="129"/>
        <v>42659.479166666664</v>
      </c>
    </row>
    <row r="1057" spans="1:19" x14ac:dyDescent="0.35">
      <c r="A1057">
        <v>2016</v>
      </c>
      <c r="B1057" t="s">
        <v>63</v>
      </c>
      <c r="C1057" t="s">
        <v>64</v>
      </c>
      <c r="D1057">
        <v>1056</v>
      </c>
      <c r="E1057" s="4">
        <v>42659.486203703702</v>
      </c>
      <c r="F1057">
        <v>9.31</v>
      </c>
      <c r="G1057">
        <v>14.02</v>
      </c>
      <c r="H1057">
        <v>9.19</v>
      </c>
      <c r="I1057">
        <v>89.1</v>
      </c>
      <c r="J1057">
        <f t="shared" si="130"/>
        <v>0</v>
      </c>
      <c r="K1057">
        <f t="shared" si="131"/>
        <v>0</v>
      </c>
      <c r="L1057">
        <f t="shared" si="132"/>
        <v>0.01</v>
      </c>
      <c r="M1057">
        <f t="shared" si="128"/>
        <v>1</v>
      </c>
      <c r="N1057" s="35" t="s">
        <v>65</v>
      </c>
      <c r="O1057">
        <f t="shared" si="133"/>
        <v>6.0000000000000497E-2</v>
      </c>
      <c r="P1057">
        <f t="shared" si="134"/>
        <v>7.0000000000000284E-2</v>
      </c>
      <c r="Q1057" t="s">
        <v>69</v>
      </c>
      <c r="R1057" s="2">
        <f t="shared" si="135"/>
        <v>1.0416666664241347E-2</v>
      </c>
      <c r="S1057" s="4">
        <f t="shared" si="129"/>
        <v>42659.489583333328</v>
      </c>
    </row>
    <row r="1058" spans="1:19" x14ac:dyDescent="0.35">
      <c r="A1058">
        <v>2016</v>
      </c>
      <c r="B1058" t="s">
        <v>63</v>
      </c>
      <c r="C1058" t="s">
        <v>64</v>
      </c>
      <c r="D1058">
        <v>1057</v>
      </c>
      <c r="E1058" s="4">
        <v>42659.496620370373</v>
      </c>
      <c r="F1058">
        <v>9.24</v>
      </c>
      <c r="G1058">
        <v>14.08</v>
      </c>
      <c r="H1058">
        <v>9.1199999999999992</v>
      </c>
      <c r="I1058">
        <v>88.5</v>
      </c>
      <c r="J1058">
        <f t="shared" si="130"/>
        <v>0</v>
      </c>
      <c r="K1058">
        <f t="shared" si="131"/>
        <v>0</v>
      </c>
      <c r="L1058">
        <f t="shared" si="132"/>
        <v>0.01</v>
      </c>
      <c r="M1058">
        <f t="shared" si="128"/>
        <v>1</v>
      </c>
      <c r="N1058" s="35" t="s">
        <v>65</v>
      </c>
      <c r="O1058">
        <f t="shared" si="133"/>
        <v>6.0000000000000497E-2</v>
      </c>
      <c r="P1058">
        <f t="shared" si="134"/>
        <v>9.9999999999997868E-3</v>
      </c>
      <c r="Q1058" t="s">
        <v>69</v>
      </c>
      <c r="R1058" s="2">
        <f t="shared" si="135"/>
        <v>1.0416666671517305E-2</v>
      </c>
      <c r="S1058" s="4">
        <f t="shared" si="129"/>
        <v>42659.5</v>
      </c>
    </row>
    <row r="1059" spans="1:19" x14ac:dyDescent="0.35">
      <c r="A1059">
        <v>2016</v>
      </c>
      <c r="B1059" t="s">
        <v>63</v>
      </c>
      <c r="C1059" t="s">
        <v>64</v>
      </c>
      <c r="D1059">
        <v>1058</v>
      </c>
      <c r="E1059" s="4">
        <v>42659.507037037038</v>
      </c>
      <c r="F1059">
        <v>9.23</v>
      </c>
      <c r="G1059">
        <v>14.14</v>
      </c>
      <c r="H1059">
        <v>9.11</v>
      </c>
      <c r="I1059">
        <v>88.5</v>
      </c>
      <c r="J1059">
        <f t="shared" si="130"/>
        <v>0</v>
      </c>
      <c r="K1059">
        <f t="shared" si="131"/>
        <v>0</v>
      </c>
      <c r="L1059">
        <f t="shared" si="132"/>
        <v>0.01</v>
      </c>
      <c r="M1059">
        <f t="shared" si="128"/>
        <v>1</v>
      </c>
      <c r="N1059" s="35" t="s">
        <v>65</v>
      </c>
      <c r="O1059">
        <f t="shared" si="133"/>
        <v>9.9999999999999645E-2</v>
      </c>
      <c r="P1059">
        <f t="shared" si="134"/>
        <v>0.11000000000000121</v>
      </c>
      <c r="Q1059" t="s">
        <v>69</v>
      </c>
      <c r="R1059" s="2">
        <f t="shared" si="135"/>
        <v>1.0416666664241347E-2</v>
      </c>
      <c r="S1059" s="4">
        <f t="shared" si="129"/>
        <v>42659.510416666664</v>
      </c>
    </row>
    <row r="1060" spans="1:19" x14ac:dyDescent="0.35">
      <c r="A1060">
        <v>2016</v>
      </c>
      <c r="B1060" t="s">
        <v>63</v>
      </c>
      <c r="C1060" t="s">
        <v>64</v>
      </c>
      <c r="D1060">
        <v>1059</v>
      </c>
      <c r="E1060" s="4">
        <v>42659.517453703702</v>
      </c>
      <c r="F1060">
        <v>9.34</v>
      </c>
      <c r="G1060">
        <v>14.24</v>
      </c>
      <c r="H1060">
        <v>9.2200000000000006</v>
      </c>
      <c r="I1060">
        <v>89.8</v>
      </c>
      <c r="J1060">
        <f t="shared" si="130"/>
        <v>0</v>
      </c>
      <c r="K1060">
        <f t="shared" si="131"/>
        <v>0</v>
      </c>
      <c r="L1060">
        <f t="shared" si="132"/>
        <v>0.01</v>
      </c>
      <c r="M1060">
        <f t="shared" si="128"/>
        <v>1</v>
      </c>
      <c r="N1060" s="35" t="s">
        <v>65</v>
      </c>
      <c r="O1060">
        <f t="shared" si="133"/>
        <v>0.14000000000000057</v>
      </c>
      <c r="P1060">
        <f t="shared" si="134"/>
        <v>6.9999999999998508E-2</v>
      </c>
      <c r="Q1060" t="s">
        <v>69</v>
      </c>
      <c r="R1060" s="2">
        <f t="shared" si="135"/>
        <v>1.0416666664241347E-2</v>
      </c>
      <c r="S1060" s="4">
        <f t="shared" si="129"/>
        <v>42659.520833333328</v>
      </c>
    </row>
    <row r="1061" spans="1:19" x14ac:dyDescent="0.35">
      <c r="A1061">
        <v>2016</v>
      </c>
      <c r="B1061" t="s">
        <v>63</v>
      </c>
      <c r="C1061" t="s">
        <v>64</v>
      </c>
      <c r="D1061">
        <v>1060</v>
      </c>
      <c r="E1061" s="4">
        <v>42659.527870370373</v>
      </c>
      <c r="F1061">
        <v>9.42</v>
      </c>
      <c r="G1061">
        <v>14.38</v>
      </c>
      <c r="H1061">
        <v>9.2899999999999991</v>
      </c>
      <c r="I1061">
        <v>90.8</v>
      </c>
      <c r="J1061">
        <f t="shared" si="130"/>
        <v>0</v>
      </c>
      <c r="K1061">
        <f t="shared" si="131"/>
        <v>0</v>
      </c>
      <c r="L1061">
        <f t="shared" si="132"/>
        <v>0.01</v>
      </c>
      <c r="M1061">
        <f t="shared" si="128"/>
        <v>1</v>
      </c>
      <c r="N1061" s="35" t="s">
        <v>65</v>
      </c>
      <c r="O1061">
        <f t="shared" si="133"/>
        <v>0.11999999999999922</v>
      </c>
      <c r="P1061">
        <f t="shared" si="134"/>
        <v>3.0000000000001137E-2</v>
      </c>
      <c r="Q1061" t="s">
        <v>69</v>
      </c>
      <c r="R1061" s="2">
        <f t="shared" si="135"/>
        <v>1.0416666671517305E-2</v>
      </c>
      <c r="S1061" s="4">
        <f t="shared" si="129"/>
        <v>42659.53125</v>
      </c>
    </row>
    <row r="1062" spans="1:19" x14ac:dyDescent="0.35">
      <c r="A1062">
        <v>2016</v>
      </c>
      <c r="B1062" t="s">
        <v>63</v>
      </c>
      <c r="C1062" t="s">
        <v>64</v>
      </c>
      <c r="D1062">
        <v>1061</v>
      </c>
      <c r="E1062" s="4">
        <v>42659.538287037038</v>
      </c>
      <c r="F1062">
        <v>9.4499999999999993</v>
      </c>
      <c r="G1062">
        <v>14.5</v>
      </c>
      <c r="H1062">
        <v>9.32</v>
      </c>
      <c r="I1062">
        <v>91.4</v>
      </c>
      <c r="J1062">
        <f t="shared" si="130"/>
        <v>0</v>
      </c>
      <c r="K1062">
        <f t="shared" si="131"/>
        <v>0</v>
      </c>
      <c r="L1062">
        <f t="shared" si="132"/>
        <v>0.01</v>
      </c>
      <c r="M1062">
        <f t="shared" si="128"/>
        <v>1</v>
      </c>
      <c r="N1062" s="35" t="s">
        <v>65</v>
      </c>
      <c r="O1062">
        <f t="shared" si="133"/>
        <v>6.0000000000000497E-2</v>
      </c>
      <c r="P1062">
        <f t="shared" si="134"/>
        <v>0.10999999999999943</v>
      </c>
      <c r="Q1062" t="s">
        <v>69</v>
      </c>
      <c r="R1062" s="2">
        <f t="shared" si="135"/>
        <v>1.0416666664241347E-2</v>
      </c>
      <c r="S1062" s="4">
        <f t="shared" si="129"/>
        <v>42659.541666666664</v>
      </c>
    </row>
    <row r="1063" spans="1:19" x14ac:dyDescent="0.35">
      <c r="A1063">
        <v>2016</v>
      </c>
      <c r="B1063" t="s">
        <v>63</v>
      </c>
      <c r="C1063" t="s">
        <v>64</v>
      </c>
      <c r="D1063">
        <v>1062</v>
      </c>
      <c r="E1063" s="4">
        <v>42659.548703703702</v>
      </c>
      <c r="F1063">
        <v>9.33</v>
      </c>
      <c r="G1063">
        <v>14.56</v>
      </c>
      <c r="H1063">
        <v>9.2100000000000009</v>
      </c>
      <c r="I1063">
        <v>90.3</v>
      </c>
      <c r="J1063">
        <f t="shared" si="130"/>
        <v>0</v>
      </c>
      <c r="K1063">
        <f t="shared" si="131"/>
        <v>0</v>
      </c>
      <c r="L1063">
        <f t="shared" si="132"/>
        <v>0.01</v>
      </c>
      <c r="M1063">
        <f t="shared" si="128"/>
        <v>1</v>
      </c>
      <c r="N1063" s="35" t="s">
        <v>65</v>
      </c>
      <c r="O1063">
        <f t="shared" si="133"/>
        <v>3.9999999999999147E-2</v>
      </c>
      <c r="P1063">
        <f t="shared" si="134"/>
        <v>0.16999999999999993</v>
      </c>
      <c r="Q1063" t="s">
        <v>69</v>
      </c>
      <c r="R1063" s="2">
        <f t="shared" si="135"/>
        <v>1.0416666664241347E-2</v>
      </c>
      <c r="S1063" s="4">
        <f t="shared" si="129"/>
        <v>42659.552083333328</v>
      </c>
    </row>
    <row r="1064" spans="1:19" x14ac:dyDescent="0.35">
      <c r="A1064">
        <v>2016</v>
      </c>
      <c r="B1064" t="s">
        <v>63</v>
      </c>
      <c r="C1064" t="s">
        <v>64</v>
      </c>
      <c r="D1064">
        <v>1063</v>
      </c>
      <c r="E1064" s="4">
        <v>42659.559120370373</v>
      </c>
      <c r="F1064">
        <v>9.51</v>
      </c>
      <c r="G1064">
        <v>14.6</v>
      </c>
      <c r="H1064">
        <v>9.3800000000000008</v>
      </c>
      <c r="I1064">
        <v>92.1</v>
      </c>
      <c r="J1064">
        <f t="shared" si="130"/>
        <v>0</v>
      </c>
      <c r="K1064">
        <f t="shared" si="131"/>
        <v>0</v>
      </c>
      <c r="L1064">
        <f t="shared" si="132"/>
        <v>0.01</v>
      </c>
      <c r="M1064">
        <f t="shared" si="128"/>
        <v>1</v>
      </c>
      <c r="N1064" s="35" t="s">
        <v>65</v>
      </c>
      <c r="O1064">
        <f t="shared" si="133"/>
        <v>0</v>
      </c>
      <c r="P1064">
        <f t="shared" si="134"/>
        <v>2.000000000000135E-2</v>
      </c>
      <c r="Q1064" t="s">
        <v>69</v>
      </c>
      <c r="R1064" s="2">
        <f t="shared" si="135"/>
        <v>1.0416666671517305E-2</v>
      </c>
      <c r="S1064" s="4">
        <f t="shared" si="129"/>
        <v>42659.5625</v>
      </c>
    </row>
    <row r="1065" spans="1:19" x14ac:dyDescent="0.35">
      <c r="A1065">
        <v>2016</v>
      </c>
      <c r="B1065" t="s">
        <v>63</v>
      </c>
      <c r="C1065" t="s">
        <v>64</v>
      </c>
      <c r="D1065">
        <v>1064</v>
      </c>
      <c r="E1065" s="4">
        <v>42659.569537037038</v>
      </c>
      <c r="F1065">
        <v>9.49</v>
      </c>
      <c r="G1065">
        <v>14.6</v>
      </c>
      <c r="H1065">
        <v>9.36</v>
      </c>
      <c r="I1065">
        <v>91.9</v>
      </c>
      <c r="J1065">
        <f t="shared" si="130"/>
        <v>0</v>
      </c>
      <c r="K1065">
        <f t="shared" si="131"/>
        <v>0</v>
      </c>
      <c r="L1065">
        <f t="shared" si="132"/>
        <v>0.01</v>
      </c>
      <c r="M1065">
        <f t="shared" si="128"/>
        <v>1</v>
      </c>
      <c r="N1065" s="35" t="s">
        <v>65</v>
      </c>
      <c r="O1065">
        <f t="shared" si="133"/>
        <v>1.9999999999999574E-2</v>
      </c>
      <c r="P1065">
        <f t="shared" si="134"/>
        <v>9.9999999999997868E-3</v>
      </c>
      <c r="Q1065" t="s">
        <v>69</v>
      </c>
      <c r="R1065" s="2">
        <f t="shared" si="135"/>
        <v>1.0416666664241347E-2</v>
      </c>
      <c r="S1065" s="4">
        <f t="shared" si="129"/>
        <v>42659.572916666664</v>
      </c>
    </row>
    <row r="1066" spans="1:19" x14ac:dyDescent="0.35">
      <c r="A1066">
        <v>2016</v>
      </c>
      <c r="B1066" t="s">
        <v>63</v>
      </c>
      <c r="C1066" t="s">
        <v>64</v>
      </c>
      <c r="D1066">
        <v>1065</v>
      </c>
      <c r="E1066" s="4">
        <v>42659.579953703702</v>
      </c>
      <c r="F1066">
        <v>9.48</v>
      </c>
      <c r="G1066">
        <v>14.58</v>
      </c>
      <c r="H1066">
        <v>9.35</v>
      </c>
      <c r="I1066">
        <v>91.8</v>
      </c>
      <c r="J1066">
        <f t="shared" si="130"/>
        <v>0</v>
      </c>
      <c r="K1066">
        <f t="shared" si="131"/>
        <v>0</v>
      </c>
      <c r="L1066">
        <f t="shared" si="132"/>
        <v>0.01</v>
      </c>
      <c r="M1066">
        <f t="shared" si="128"/>
        <v>1</v>
      </c>
      <c r="N1066" s="35" t="s">
        <v>65</v>
      </c>
      <c r="O1066">
        <f t="shared" si="133"/>
        <v>4.0000000000000924E-2</v>
      </c>
      <c r="P1066">
        <f t="shared" si="134"/>
        <v>4.9999999999998934E-2</v>
      </c>
      <c r="Q1066" t="s">
        <v>69</v>
      </c>
      <c r="R1066" s="2">
        <f t="shared" si="135"/>
        <v>1.0416666664241347E-2</v>
      </c>
      <c r="S1066" s="4">
        <f t="shared" si="129"/>
        <v>42659.583333333328</v>
      </c>
    </row>
    <row r="1067" spans="1:19" x14ac:dyDescent="0.35">
      <c r="A1067">
        <v>2016</v>
      </c>
      <c r="B1067" t="s">
        <v>63</v>
      </c>
      <c r="C1067" t="s">
        <v>64</v>
      </c>
      <c r="D1067">
        <v>1066</v>
      </c>
      <c r="E1067" s="4">
        <v>42659.590370370373</v>
      </c>
      <c r="F1067">
        <v>9.43</v>
      </c>
      <c r="G1067">
        <v>14.54</v>
      </c>
      <c r="H1067">
        <v>9.3000000000000007</v>
      </c>
      <c r="I1067">
        <v>91.2</v>
      </c>
      <c r="J1067">
        <f t="shared" si="130"/>
        <v>0</v>
      </c>
      <c r="K1067">
        <f t="shared" si="131"/>
        <v>0</v>
      </c>
      <c r="L1067">
        <f t="shared" si="132"/>
        <v>0.01</v>
      </c>
      <c r="M1067">
        <f t="shared" si="128"/>
        <v>1</v>
      </c>
      <c r="N1067" s="35" t="s">
        <v>65</v>
      </c>
      <c r="O1067">
        <f t="shared" si="133"/>
        <v>0</v>
      </c>
      <c r="P1067">
        <f t="shared" si="134"/>
        <v>0.12000000000000099</v>
      </c>
      <c r="Q1067" t="s">
        <v>69</v>
      </c>
      <c r="R1067" s="2">
        <f t="shared" si="135"/>
        <v>1.0416666671517305E-2</v>
      </c>
      <c r="S1067" s="4">
        <f t="shared" si="129"/>
        <v>42659.59375</v>
      </c>
    </row>
    <row r="1068" spans="1:19" x14ac:dyDescent="0.35">
      <c r="A1068">
        <v>2016</v>
      </c>
      <c r="B1068" t="s">
        <v>63</v>
      </c>
      <c r="C1068" t="s">
        <v>64</v>
      </c>
      <c r="D1068">
        <v>1067</v>
      </c>
      <c r="E1068" s="4">
        <v>42659.600787037038</v>
      </c>
      <c r="F1068">
        <v>9.3000000000000007</v>
      </c>
      <c r="G1068">
        <v>14.54</v>
      </c>
      <c r="H1068">
        <v>9.18</v>
      </c>
      <c r="I1068">
        <v>90</v>
      </c>
      <c r="J1068">
        <f t="shared" si="130"/>
        <v>0</v>
      </c>
      <c r="K1068">
        <f t="shared" si="131"/>
        <v>0</v>
      </c>
      <c r="L1068">
        <f t="shared" si="132"/>
        <v>0.01</v>
      </c>
      <c r="M1068">
        <f t="shared" si="128"/>
        <v>1</v>
      </c>
      <c r="N1068" s="35" t="s">
        <v>65</v>
      </c>
      <c r="O1068">
        <f t="shared" si="133"/>
        <v>1.9999999999999574E-2</v>
      </c>
      <c r="P1068">
        <f t="shared" si="134"/>
        <v>3.0000000000001137E-2</v>
      </c>
      <c r="Q1068" t="s">
        <v>69</v>
      </c>
      <c r="R1068" s="2">
        <f t="shared" si="135"/>
        <v>1.0416666664241347E-2</v>
      </c>
      <c r="S1068" s="4">
        <f t="shared" si="129"/>
        <v>42659.604166666664</v>
      </c>
    </row>
    <row r="1069" spans="1:19" x14ac:dyDescent="0.35">
      <c r="A1069">
        <v>2016</v>
      </c>
      <c r="B1069" t="s">
        <v>63</v>
      </c>
      <c r="C1069" t="s">
        <v>64</v>
      </c>
      <c r="D1069">
        <v>1068</v>
      </c>
      <c r="E1069" s="4">
        <v>42659.611203703702</v>
      </c>
      <c r="F1069">
        <v>9.33</v>
      </c>
      <c r="G1069">
        <v>14.52</v>
      </c>
      <c r="H1069">
        <v>9.2100000000000009</v>
      </c>
      <c r="I1069">
        <v>90.2</v>
      </c>
      <c r="J1069">
        <f t="shared" si="130"/>
        <v>0</v>
      </c>
      <c r="K1069">
        <f t="shared" si="131"/>
        <v>0</v>
      </c>
      <c r="L1069">
        <f t="shared" si="132"/>
        <v>0.01</v>
      </c>
      <c r="M1069">
        <f t="shared" si="128"/>
        <v>1</v>
      </c>
      <c r="N1069" s="35" t="s">
        <v>65</v>
      </c>
      <c r="O1069">
        <f t="shared" si="133"/>
        <v>1.9999999999999574E-2</v>
      </c>
      <c r="P1069">
        <f t="shared" si="134"/>
        <v>8.9999999999999858E-2</v>
      </c>
      <c r="Q1069" t="s">
        <v>69</v>
      </c>
      <c r="R1069" s="2">
        <f t="shared" si="135"/>
        <v>1.0416666664241347E-2</v>
      </c>
      <c r="S1069" s="4">
        <f t="shared" si="129"/>
        <v>42659.614583333328</v>
      </c>
    </row>
    <row r="1070" spans="1:19" x14ac:dyDescent="0.35">
      <c r="A1070">
        <v>2016</v>
      </c>
      <c r="B1070" t="s">
        <v>63</v>
      </c>
      <c r="C1070" t="s">
        <v>64</v>
      </c>
      <c r="D1070">
        <v>1069</v>
      </c>
      <c r="E1070" s="4">
        <v>42659.621620370373</v>
      </c>
      <c r="F1070">
        <v>9.43</v>
      </c>
      <c r="G1070">
        <v>14.54</v>
      </c>
      <c r="H1070">
        <v>9.3000000000000007</v>
      </c>
      <c r="I1070">
        <v>91.2</v>
      </c>
      <c r="J1070">
        <f t="shared" si="130"/>
        <v>0</v>
      </c>
      <c r="K1070">
        <f t="shared" si="131"/>
        <v>0</v>
      </c>
      <c r="L1070">
        <f t="shared" si="132"/>
        <v>0.01</v>
      </c>
      <c r="M1070">
        <f t="shared" si="128"/>
        <v>1</v>
      </c>
      <c r="N1070" s="35" t="s">
        <v>65</v>
      </c>
      <c r="O1070">
        <f t="shared" si="133"/>
        <v>4.0000000000000924E-2</v>
      </c>
      <c r="P1070">
        <f t="shared" si="134"/>
        <v>0</v>
      </c>
      <c r="Q1070" t="s">
        <v>69</v>
      </c>
      <c r="R1070" s="2">
        <f t="shared" si="135"/>
        <v>1.0416666671517305E-2</v>
      </c>
      <c r="S1070" s="4">
        <f t="shared" si="129"/>
        <v>42659.625</v>
      </c>
    </row>
    <row r="1071" spans="1:19" x14ac:dyDescent="0.35">
      <c r="A1071">
        <v>2016</v>
      </c>
      <c r="B1071" t="s">
        <v>63</v>
      </c>
      <c r="C1071" t="s">
        <v>64</v>
      </c>
      <c r="D1071">
        <v>1070</v>
      </c>
      <c r="E1071" s="4">
        <v>42659.632037037038</v>
      </c>
      <c r="F1071">
        <v>9.43</v>
      </c>
      <c r="G1071">
        <v>14.58</v>
      </c>
      <c r="H1071">
        <v>9.3000000000000007</v>
      </c>
      <c r="I1071">
        <v>91.3</v>
      </c>
      <c r="J1071">
        <f t="shared" si="130"/>
        <v>0</v>
      </c>
      <c r="K1071">
        <f t="shared" si="131"/>
        <v>0</v>
      </c>
      <c r="L1071">
        <f t="shared" si="132"/>
        <v>0.01</v>
      </c>
      <c r="M1071">
        <f t="shared" si="128"/>
        <v>1</v>
      </c>
      <c r="N1071" s="35" t="s">
        <v>65</v>
      </c>
      <c r="O1071">
        <f t="shared" si="133"/>
        <v>8.0000000000000071E-2</v>
      </c>
      <c r="P1071">
        <f t="shared" si="134"/>
        <v>0</v>
      </c>
      <c r="Q1071" t="s">
        <v>69</v>
      </c>
      <c r="R1071" s="2">
        <f t="shared" si="135"/>
        <v>1.0416666664241347E-2</v>
      </c>
      <c r="S1071" s="4">
        <f t="shared" si="129"/>
        <v>42659.635416666664</v>
      </c>
    </row>
    <row r="1072" spans="1:19" x14ac:dyDescent="0.35">
      <c r="A1072">
        <v>2016</v>
      </c>
      <c r="B1072" t="s">
        <v>63</v>
      </c>
      <c r="C1072" t="s">
        <v>64</v>
      </c>
      <c r="D1072">
        <v>1071</v>
      </c>
      <c r="E1072" s="4">
        <v>42659.642453703702</v>
      </c>
      <c r="F1072">
        <v>9.43</v>
      </c>
      <c r="G1072">
        <v>14.66</v>
      </c>
      <c r="H1072">
        <v>9.3000000000000007</v>
      </c>
      <c r="I1072">
        <v>91.5</v>
      </c>
      <c r="J1072">
        <f t="shared" si="130"/>
        <v>0</v>
      </c>
      <c r="K1072">
        <f t="shared" si="131"/>
        <v>0</v>
      </c>
      <c r="L1072">
        <f t="shared" si="132"/>
        <v>0.01</v>
      </c>
      <c r="M1072">
        <f t="shared" si="128"/>
        <v>1</v>
      </c>
      <c r="N1072" s="35" t="s">
        <v>65</v>
      </c>
      <c r="O1072">
        <f t="shared" si="133"/>
        <v>3.9999999999999147E-2</v>
      </c>
      <c r="P1072">
        <f t="shared" si="134"/>
        <v>8.9999999999999858E-2</v>
      </c>
      <c r="Q1072" t="s">
        <v>69</v>
      </c>
      <c r="R1072" s="2">
        <f t="shared" si="135"/>
        <v>1.0416666664241347E-2</v>
      </c>
      <c r="S1072" s="4">
        <f t="shared" si="129"/>
        <v>42659.645833333328</v>
      </c>
    </row>
    <row r="1073" spans="1:19" x14ac:dyDescent="0.35">
      <c r="A1073">
        <v>2016</v>
      </c>
      <c r="B1073" t="s">
        <v>63</v>
      </c>
      <c r="C1073" t="s">
        <v>64</v>
      </c>
      <c r="D1073">
        <v>1072</v>
      </c>
      <c r="E1073" s="4">
        <v>42659.652870370373</v>
      </c>
      <c r="F1073">
        <v>9.33</v>
      </c>
      <c r="G1073">
        <v>14.7</v>
      </c>
      <c r="H1073">
        <v>9.2100000000000009</v>
      </c>
      <c r="I1073">
        <v>90.6</v>
      </c>
      <c r="J1073">
        <f t="shared" si="130"/>
        <v>0</v>
      </c>
      <c r="K1073">
        <f t="shared" si="131"/>
        <v>0</v>
      </c>
      <c r="L1073">
        <f t="shared" si="132"/>
        <v>0.01</v>
      </c>
      <c r="M1073">
        <f t="shared" si="128"/>
        <v>1</v>
      </c>
      <c r="N1073" s="35" t="s">
        <v>65</v>
      </c>
      <c r="O1073">
        <f t="shared" si="133"/>
        <v>4.0000000000000924E-2</v>
      </c>
      <c r="P1073">
        <f t="shared" si="134"/>
        <v>2.000000000000135E-2</v>
      </c>
      <c r="Q1073" t="s">
        <v>69</v>
      </c>
      <c r="R1073" s="2">
        <f t="shared" si="135"/>
        <v>1.0416666671517305E-2</v>
      </c>
      <c r="S1073" s="4">
        <f t="shared" si="129"/>
        <v>42659.65625</v>
      </c>
    </row>
    <row r="1074" spans="1:19" x14ac:dyDescent="0.35">
      <c r="A1074">
        <v>2016</v>
      </c>
      <c r="B1074" t="s">
        <v>63</v>
      </c>
      <c r="C1074" t="s">
        <v>64</v>
      </c>
      <c r="D1074">
        <v>1073</v>
      </c>
      <c r="E1074" s="4">
        <v>42659.663287037038</v>
      </c>
      <c r="F1074">
        <v>9.31</v>
      </c>
      <c r="G1074">
        <v>14.74</v>
      </c>
      <c r="H1074">
        <v>9.19</v>
      </c>
      <c r="I1074">
        <v>90.5</v>
      </c>
      <c r="J1074">
        <f t="shared" si="130"/>
        <v>0</v>
      </c>
      <c r="K1074">
        <f t="shared" si="131"/>
        <v>0</v>
      </c>
      <c r="L1074">
        <f t="shared" si="132"/>
        <v>0.01</v>
      </c>
      <c r="M1074">
        <f t="shared" si="128"/>
        <v>1</v>
      </c>
      <c r="N1074" s="35" t="s">
        <v>65</v>
      </c>
      <c r="O1074">
        <f t="shared" si="133"/>
        <v>1.9999999999999574E-2</v>
      </c>
      <c r="P1074">
        <f t="shared" si="134"/>
        <v>8.0000000000000071E-2</v>
      </c>
      <c r="Q1074" t="s">
        <v>69</v>
      </c>
      <c r="R1074" s="2">
        <f t="shared" si="135"/>
        <v>1.0416666664241347E-2</v>
      </c>
      <c r="S1074" s="4">
        <f t="shared" si="129"/>
        <v>42659.666666666664</v>
      </c>
    </row>
    <row r="1075" spans="1:19" x14ac:dyDescent="0.35">
      <c r="A1075">
        <v>2016</v>
      </c>
      <c r="B1075" t="s">
        <v>63</v>
      </c>
      <c r="C1075" t="s">
        <v>64</v>
      </c>
      <c r="D1075">
        <v>1074</v>
      </c>
      <c r="E1075" s="4">
        <v>42659.673703703702</v>
      </c>
      <c r="F1075">
        <v>9.23</v>
      </c>
      <c r="G1075">
        <v>14.72</v>
      </c>
      <c r="H1075">
        <v>9.11</v>
      </c>
      <c r="I1075">
        <v>89.7</v>
      </c>
      <c r="J1075">
        <f t="shared" si="130"/>
        <v>0</v>
      </c>
      <c r="K1075">
        <f t="shared" si="131"/>
        <v>0</v>
      </c>
      <c r="L1075">
        <f t="shared" si="132"/>
        <v>0.01</v>
      </c>
      <c r="M1075">
        <f t="shared" si="128"/>
        <v>1</v>
      </c>
      <c r="N1075" s="35" t="s">
        <v>65</v>
      </c>
      <c r="O1075">
        <f t="shared" si="133"/>
        <v>2.000000000000135E-2</v>
      </c>
      <c r="P1075">
        <f t="shared" si="134"/>
        <v>5.9999999999998721E-2</v>
      </c>
      <c r="Q1075" t="s">
        <v>69</v>
      </c>
      <c r="R1075" s="2">
        <f t="shared" si="135"/>
        <v>1.0416666664241347E-2</v>
      </c>
      <c r="S1075" s="4">
        <f t="shared" si="129"/>
        <v>42659.677083333328</v>
      </c>
    </row>
    <row r="1076" spans="1:19" x14ac:dyDescent="0.35">
      <c r="A1076">
        <v>2016</v>
      </c>
      <c r="B1076" t="s">
        <v>63</v>
      </c>
      <c r="C1076" t="s">
        <v>64</v>
      </c>
      <c r="D1076">
        <v>1075</v>
      </c>
      <c r="E1076" s="4">
        <v>42659.684120370373</v>
      </c>
      <c r="F1076">
        <v>9.17</v>
      </c>
      <c r="G1076">
        <v>14.7</v>
      </c>
      <c r="H1076">
        <v>9.0500000000000007</v>
      </c>
      <c r="I1076">
        <v>89</v>
      </c>
      <c r="J1076">
        <f t="shared" si="130"/>
        <v>0</v>
      </c>
      <c r="K1076">
        <f t="shared" si="131"/>
        <v>0</v>
      </c>
      <c r="L1076">
        <f t="shared" si="132"/>
        <v>0.01</v>
      </c>
      <c r="M1076">
        <f t="shared" si="128"/>
        <v>1</v>
      </c>
      <c r="N1076" s="35" t="s">
        <v>65</v>
      </c>
      <c r="O1076">
        <f t="shared" si="133"/>
        <v>3.9999999999999147E-2</v>
      </c>
      <c r="P1076">
        <f t="shared" si="134"/>
        <v>8.0000000000000071E-2</v>
      </c>
      <c r="Q1076" t="s">
        <v>69</v>
      </c>
      <c r="R1076" s="2">
        <f t="shared" si="135"/>
        <v>1.0416666671517305E-2</v>
      </c>
      <c r="S1076" s="4">
        <f t="shared" si="129"/>
        <v>42659.6875</v>
      </c>
    </row>
    <row r="1077" spans="1:19" x14ac:dyDescent="0.35">
      <c r="A1077">
        <v>2016</v>
      </c>
      <c r="B1077" t="s">
        <v>63</v>
      </c>
      <c r="C1077" t="s">
        <v>64</v>
      </c>
      <c r="D1077">
        <v>1076</v>
      </c>
      <c r="E1077" s="4">
        <v>42659.694537037038</v>
      </c>
      <c r="F1077">
        <v>9.09</v>
      </c>
      <c r="G1077">
        <v>14.66</v>
      </c>
      <c r="H1077">
        <v>8.9700000000000006</v>
      </c>
      <c r="I1077">
        <v>88.2</v>
      </c>
      <c r="J1077">
        <f t="shared" si="130"/>
        <v>0</v>
      </c>
      <c r="K1077">
        <f t="shared" si="131"/>
        <v>0</v>
      </c>
      <c r="L1077">
        <f t="shared" si="132"/>
        <v>0.01</v>
      </c>
      <c r="M1077">
        <f t="shared" si="128"/>
        <v>1</v>
      </c>
      <c r="N1077" s="35" t="s">
        <v>65</v>
      </c>
      <c r="O1077">
        <f t="shared" si="133"/>
        <v>0</v>
      </c>
      <c r="P1077">
        <f t="shared" si="134"/>
        <v>0.20000000000000107</v>
      </c>
      <c r="Q1077" t="s">
        <v>69</v>
      </c>
      <c r="R1077" s="2">
        <f t="shared" si="135"/>
        <v>1.0416666664241347E-2</v>
      </c>
      <c r="S1077" s="4">
        <f t="shared" si="129"/>
        <v>42659.697916666664</v>
      </c>
    </row>
    <row r="1078" spans="1:19" x14ac:dyDescent="0.35">
      <c r="A1078">
        <v>2016</v>
      </c>
      <c r="B1078" t="s">
        <v>63</v>
      </c>
      <c r="C1078" t="s">
        <v>64</v>
      </c>
      <c r="D1078">
        <v>1077</v>
      </c>
      <c r="E1078" s="4">
        <v>42659.704953703702</v>
      </c>
      <c r="F1078">
        <v>8.89</v>
      </c>
      <c r="G1078">
        <v>14.66</v>
      </c>
      <c r="H1078">
        <v>8.77</v>
      </c>
      <c r="I1078">
        <v>86.2</v>
      </c>
      <c r="J1078">
        <f t="shared" si="130"/>
        <v>0</v>
      </c>
      <c r="K1078">
        <f t="shared" si="131"/>
        <v>0</v>
      </c>
      <c r="L1078">
        <f t="shared" si="132"/>
        <v>0.01</v>
      </c>
      <c r="M1078">
        <f t="shared" si="128"/>
        <v>1</v>
      </c>
      <c r="N1078" s="35" t="s">
        <v>65</v>
      </c>
      <c r="O1078">
        <f t="shared" si="133"/>
        <v>0</v>
      </c>
      <c r="P1078">
        <f t="shared" si="134"/>
        <v>0</v>
      </c>
      <c r="Q1078" t="s">
        <v>69</v>
      </c>
      <c r="R1078" s="2">
        <f t="shared" si="135"/>
        <v>1.0416666664241347E-2</v>
      </c>
      <c r="S1078" s="4">
        <f t="shared" si="129"/>
        <v>42659.708333333328</v>
      </c>
    </row>
    <row r="1079" spans="1:19" x14ac:dyDescent="0.35">
      <c r="A1079">
        <v>2016</v>
      </c>
      <c r="B1079" t="s">
        <v>63</v>
      </c>
      <c r="C1079" t="s">
        <v>64</v>
      </c>
      <c r="D1079">
        <v>1078</v>
      </c>
      <c r="E1079" s="4">
        <v>42659.715370370373</v>
      </c>
      <c r="F1079">
        <v>8.89</v>
      </c>
      <c r="G1079">
        <v>14.66</v>
      </c>
      <c r="H1079">
        <v>8.77</v>
      </c>
      <c r="I1079">
        <v>86.2</v>
      </c>
      <c r="J1079">
        <f t="shared" si="130"/>
        <v>0</v>
      </c>
      <c r="K1079">
        <f t="shared" si="131"/>
        <v>0</v>
      </c>
      <c r="L1079">
        <f t="shared" si="132"/>
        <v>0.01</v>
      </c>
      <c r="M1079">
        <f t="shared" si="128"/>
        <v>1</v>
      </c>
      <c r="N1079" s="35" t="s">
        <v>65</v>
      </c>
      <c r="O1079">
        <f t="shared" si="133"/>
        <v>1.9999999999999574E-2</v>
      </c>
      <c r="P1079">
        <f t="shared" si="134"/>
        <v>8.9999999999999858E-2</v>
      </c>
      <c r="Q1079" t="s">
        <v>69</v>
      </c>
      <c r="R1079" s="2">
        <f t="shared" si="135"/>
        <v>1.0416666671517305E-2</v>
      </c>
      <c r="S1079" s="4">
        <f t="shared" si="129"/>
        <v>42659.71875</v>
      </c>
    </row>
    <row r="1080" spans="1:19" x14ac:dyDescent="0.35">
      <c r="A1080">
        <v>2016</v>
      </c>
      <c r="B1080" t="s">
        <v>63</v>
      </c>
      <c r="C1080" t="s">
        <v>64</v>
      </c>
      <c r="D1080">
        <v>1079</v>
      </c>
      <c r="E1080" s="4">
        <v>42659.725787037038</v>
      </c>
      <c r="F1080">
        <v>8.98</v>
      </c>
      <c r="G1080">
        <v>14.64</v>
      </c>
      <c r="H1080">
        <v>8.86</v>
      </c>
      <c r="I1080">
        <v>87.1</v>
      </c>
      <c r="J1080">
        <f t="shared" si="130"/>
        <v>0</v>
      </c>
      <c r="K1080">
        <f t="shared" si="131"/>
        <v>0</v>
      </c>
      <c r="L1080">
        <f t="shared" si="132"/>
        <v>0.01</v>
      </c>
      <c r="M1080">
        <f t="shared" si="128"/>
        <v>1</v>
      </c>
      <c r="N1080" s="35" t="s">
        <v>65</v>
      </c>
      <c r="O1080">
        <f t="shared" si="133"/>
        <v>2.000000000000135E-2</v>
      </c>
      <c r="P1080">
        <f t="shared" si="134"/>
        <v>1.9999999999999574E-2</v>
      </c>
      <c r="Q1080" t="s">
        <v>69</v>
      </c>
      <c r="R1080" s="2">
        <f t="shared" si="135"/>
        <v>1.0416666664241347E-2</v>
      </c>
      <c r="S1080" s="4">
        <f t="shared" si="129"/>
        <v>42659.729166666664</v>
      </c>
    </row>
    <row r="1081" spans="1:19" x14ac:dyDescent="0.35">
      <c r="A1081">
        <v>2016</v>
      </c>
      <c r="B1081" t="s">
        <v>63</v>
      </c>
      <c r="C1081" t="s">
        <v>64</v>
      </c>
      <c r="D1081">
        <v>1080</v>
      </c>
      <c r="E1081" s="4">
        <v>42659.736203703702</v>
      </c>
      <c r="F1081">
        <v>8.9600000000000009</v>
      </c>
      <c r="G1081">
        <v>14.62</v>
      </c>
      <c r="H1081">
        <v>8.84</v>
      </c>
      <c r="I1081">
        <v>86.9</v>
      </c>
      <c r="J1081">
        <f t="shared" si="130"/>
        <v>0</v>
      </c>
      <c r="K1081">
        <f t="shared" si="131"/>
        <v>0</v>
      </c>
      <c r="L1081">
        <f t="shared" si="132"/>
        <v>0.01</v>
      </c>
      <c r="M1081">
        <f t="shared" si="128"/>
        <v>1</v>
      </c>
      <c r="N1081" s="35" t="s">
        <v>65</v>
      </c>
      <c r="O1081">
        <f t="shared" si="133"/>
        <v>3.9999999999999147E-2</v>
      </c>
      <c r="P1081">
        <f t="shared" si="134"/>
        <v>7.0000000000000284E-2</v>
      </c>
      <c r="Q1081" t="s">
        <v>69</v>
      </c>
      <c r="R1081" s="2">
        <f t="shared" si="135"/>
        <v>1.0416666664241347E-2</v>
      </c>
      <c r="S1081" s="4">
        <f t="shared" si="129"/>
        <v>42659.739583333328</v>
      </c>
    </row>
    <row r="1082" spans="1:19" x14ac:dyDescent="0.35">
      <c r="A1082">
        <v>2016</v>
      </c>
      <c r="B1082" t="s">
        <v>63</v>
      </c>
      <c r="C1082" t="s">
        <v>64</v>
      </c>
      <c r="D1082">
        <v>1081</v>
      </c>
      <c r="E1082" s="4">
        <v>42659.746620370373</v>
      </c>
      <c r="F1082">
        <v>8.89</v>
      </c>
      <c r="G1082">
        <v>14.58</v>
      </c>
      <c r="H1082">
        <v>8.77</v>
      </c>
      <c r="I1082">
        <v>86.1</v>
      </c>
      <c r="J1082">
        <f t="shared" si="130"/>
        <v>0</v>
      </c>
      <c r="K1082">
        <f t="shared" si="131"/>
        <v>0</v>
      </c>
      <c r="L1082">
        <f t="shared" si="132"/>
        <v>0.01</v>
      </c>
      <c r="M1082">
        <f t="shared" si="128"/>
        <v>1</v>
      </c>
      <c r="N1082" s="35" t="s">
        <v>65</v>
      </c>
      <c r="O1082">
        <f t="shared" si="133"/>
        <v>1.9999999999999574E-2</v>
      </c>
      <c r="P1082">
        <f t="shared" si="134"/>
        <v>0</v>
      </c>
      <c r="Q1082" t="s">
        <v>69</v>
      </c>
      <c r="R1082" s="2">
        <f t="shared" si="135"/>
        <v>1.0416666671517305E-2</v>
      </c>
      <c r="S1082" s="4">
        <f t="shared" si="129"/>
        <v>42659.75</v>
      </c>
    </row>
    <row r="1083" spans="1:19" x14ac:dyDescent="0.35">
      <c r="A1083">
        <v>2016</v>
      </c>
      <c r="B1083" t="s">
        <v>63</v>
      </c>
      <c r="C1083" t="s">
        <v>64</v>
      </c>
      <c r="D1083">
        <v>1082</v>
      </c>
      <c r="E1083" s="4">
        <v>42659.757037037038</v>
      </c>
      <c r="F1083">
        <v>8.89</v>
      </c>
      <c r="G1083">
        <v>14.56</v>
      </c>
      <c r="H1083">
        <v>8.77</v>
      </c>
      <c r="I1083">
        <v>86.1</v>
      </c>
      <c r="J1083">
        <f t="shared" si="130"/>
        <v>0</v>
      </c>
      <c r="K1083">
        <f t="shared" si="131"/>
        <v>0</v>
      </c>
      <c r="L1083">
        <f t="shared" si="132"/>
        <v>0.01</v>
      </c>
      <c r="M1083">
        <f t="shared" si="128"/>
        <v>1</v>
      </c>
      <c r="N1083" s="35" t="s">
        <v>65</v>
      </c>
      <c r="O1083">
        <f t="shared" si="133"/>
        <v>2.000000000000135E-2</v>
      </c>
      <c r="P1083">
        <f t="shared" si="134"/>
        <v>5.9999999999998721E-2</v>
      </c>
      <c r="Q1083" t="s">
        <v>69</v>
      </c>
      <c r="R1083" s="2">
        <f t="shared" si="135"/>
        <v>1.0416666664241347E-2</v>
      </c>
      <c r="S1083" s="4">
        <f t="shared" si="129"/>
        <v>42659.760416666664</v>
      </c>
    </row>
    <row r="1084" spans="1:19" x14ac:dyDescent="0.35">
      <c r="A1084">
        <v>2016</v>
      </c>
      <c r="B1084" t="s">
        <v>63</v>
      </c>
      <c r="C1084" t="s">
        <v>64</v>
      </c>
      <c r="D1084">
        <v>1083</v>
      </c>
      <c r="E1084" s="4">
        <v>42659.767453703702</v>
      </c>
      <c r="F1084">
        <v>8.83</v>
      </c>
      <c r="G1084">
        <v>14.54</v>
      </c>
      <c r="H1084">
        <v>8.7100000000000009</v>
      </c>
      <c r="I1084">
        <v>85.4</v>
      </c>
      <c r="J1084">
        <f t="shared" si="130"/>
        <v>0</v>
      </c>
      <c r="K1084">
        <f t="shared" si="131"/>
        <v>0</v>
      </c>
      <c r="L1084">
        <f t="shared" si="132"/>
        <v>0.01</v>
      </c>
      <c r="M1084">
        <f t="shared" si="128"/>
        <v>1</v>
      </c>
      <c r="N1084" s="35" t="s">
        <v>65</v>
      </c>
      <c r="O1084">
        <f t="shared" si="133"/>
        <v>3.9999999999999147E-2</v>
      </c>
      <c r="P1084">
        <f t="shared" si="134"/>
        <v>0.16000000000000014</v>
      </c>
      <c r="Q1084" t="s">
        <v>69</v>
      </c>
      <c r="R1084" s="2">
        <f t="shared" si="135"/>
        <v>1.0416666664241347E-2</v>
      </c>
      <c r="S1084" s="4">
        <f t="shared" si="129"/>
        <v>42659.770833333328</v>
      </c>
    </row>
    <row r="1085" spans="1:19" x14ac:dyDescent="0.35">
      <c r="A1085">
        <v>2016</v>
      </c>
      <c r="B1085" t="s">
        <v>63</v>
      </c>
      <c r="C1085" t="s">
        <v>64</v>
      </c>
      <c r="D1085">
        <v>1084</v>
      </c>
      <c r="E1085" s="4">
        <v>42659.777870370373</v>
      </c>
      <c r="F1085">
        <v>8.67</v>
      </c>
      <c r="G1085">
        <v>14.5</v>
      </c>
      <c r="H1085">
        <v>8.5500000000000007</v>
      </c>
      <c r="I1085">
        <v>83.8</v>
      </c>
      <c r="J1085">
        <f t="shared" si="130"/>
        <v>0</v>
      </c>
      <c r="K1085">
        <f t="shared" si="131"/>
        <v>0</v>
      </c>
      <c r="L1085">
        <f t="shared" si="132"/>
        <v>0.01</v>
      </c>
      <c r="M1085">
        <f t="shared" si="128"/>
        <v>1</v>
      </c>
      <c r="N1085" s="35" t="s">
        <v>65</v>
      </c>
      <c r="O1085">
        <f t="shared" si="133"/>
        <v>1.9999999999999574E-2</v>
      </c>
      <c r="P1085">
        <f t="shared" si="134"/>
        <v>1.9999999999999574E-2</v>
      </c>
      <c r="Q1085" t="s">
        <v>69</v>
      </c>
      <c r="R1085" s="2">
        <f t="shared" si="135"/>
        <v>1.0416666671517305E-2</v>
      </c>
      <c r="S1085" s="4">
        <f t="shared" si="129"/>
        <v>42659.78125</v>
      </c>
    </row>
    <row r="1086" spans="1:19" x14ac:dyDescent="0.35">
      <c r="A1086">
        <v>2016</v>
      </c>
      <c r="B1086" t="s">
        <v>63</v>
      </c>
      <c r="C1086" t="s">
        <v>64</v>
      </c>
      <c r="D1086">
        <v>1085</v>
      </c>
      <c r="E1086" s="4">
        <v>42659.788287037038</v>
      </c>
      <c r="F1086">
        <v>8.69</v>
      </c>
      <c r="G1086">
        <v>14.48</v>
      </c>
      <c r="H1086">
        <v>8.57</v>
      </c>
      <c r="I1086">
        <v>84</v>
      </c>
      <c r="J1086">
        <f t="shared" si="130"/>
        <v>0</v>
      </c>
      <c r="K1086">
        <f t="shared" si="131"/>
        <v>0</v>
      </c>
      <c r="L1086">
        <f t="shared" si="132"/>
        <v>0.01</v>
      </c>
      <c r="M1086">
        <f t="shared" si="128"/>
        <v>1</v>
      </c>
      <c r="N1086" s="35" t="s">
        <v>65</v>
      </c>
      <c r="O1086">
        <f t="shared" si="133"/>
        <v>1.9999999999999574E-2</v>
      </c>
      <c r="P1086">
        <f t="shared" si="134"/>
        <v>7.0000000000000284E-2</v>
      </c>
      <c r="Q1086" t="s">
        <v>69</v>
      </c>
      <c r="R1086" s="2">
        <f t="shared" si="135"/>
        <v>1.0416666664241347E-2</v>
      </c>
      <c r="S1086" s="4">
        <f t="shared" si="129"/>
        <v>42659.791666666664</v>
      </c>
    </row>
    <row r="1087" spans="1:19" x14ac:dyDescent="0.35">
      <c r="A1087">
        <v>2016</v>
      </c>
      <c r="B1087" t="s">
        <v>63</v>
      </c>
      <c r="C1087" t="s">
        <v>64</v>
      </c>
      <c r="D1087">
        <v>1086</v>
      </c>
      <c r="E1087" s="4">
        <v>42659.798703703702</v>
      </c>
      <c r="F1087">
        <v>8.61</v>
      </c>
      <c r="G1087">
        <v>14.46</v>
      </c>
      <c r="H1087">
        <v>8.5</v>
      </c>
      <c r="I1087">
        <v>83.2</v>
      </c>
      <c r="J1087">
        <f t="shared" si="130"/>
        <v>0</v>
      </c>
      <c r="K1087">
        <f t="shared" si="131"/>
        <v>0</v>
      </c>
      <c r="L1087">
        <f t="shared" si="132"/>
        <v>0.01</v>
      </c>
      <c r="M1087">
        <f t="shared" ref="M1087:M1150" si="136">COUNTIF(J1087:L1087,"&gt;0")</f>
        <v>1</v>
      </c>
      <c r="N1087" s="35" t="s">
        <v>65</v>
      </c>
      <c r="O1087">
        <f t="shared" si="133"/>
        <v>0</v>
      </c>
      <c r="P1087">
        <f t="shared" si="134"/>
        <v>2.9999999999999361E-2</v>
      </c>
      <c r="Q1087" t="s">
        <v>69</v>
      </c>
      <c r="R1087" s="2">
        <f t="shared" si="135"/>
        <v>1.0416666664241347E-2</v>
      </c>
      <c r="S1087" s="4">
        <f t="shared" si="129"/>
        <v>42659.802083333328</v>
      </c>
    </row>
    <row r="1088" spans="1:19" x14ac:dyDescent="0.35">
      <c r="A1088">
        <v>2016</v>
      </c>
      <c r="B1088" t="s">
        <v>63</v>
      </c>
      <c r="C1088" t="s">
        <v>64</v>
      </c>
      <c r="D1088">
        <v>1087</v>
      </c>
      <c r="E1088" s="4">
        <v>42659.809120370373</v>
      </c>
      <c r="F1088">
        <v>8.58</v>
      </c>
      <c r="G1088">
        <v>14.46</v>
      </c>
      <c r="H1088">
        <v>8.4700000000000006</v>
      </c>
      <c r="I1088">
        <v>82.9</v>
      </c>
      <c r="J1088">
        <f t="shared" si="130"/>
        <v>0</v>
      </c>
      <c r="K1088">
        <f t="shared" si="131"/>
        <v>0</v>
      </c>
      <c r="L1088">
        <f t="shared" si="132"/>
        <v>0.01</v>
      </c>
      <c r="M1088">
        <f t="shared" si="136"/>
        <v>1</v>
      </c>
      <c r="N1088" s="35" t="s">
        <v>65</v>
      </c>
      <c r="O1088">
        <f t="shared" si="133"/>
        <v>2.000000000000135E-2</v>
      </c>
      <c r="P1088">
        <f t="shared" si="134"/>
        <v>9.9999999999997868E-3</v>
      </c>
      <c r="Q1088" t="s">
        <v>69</v>
      </c>
      <c r="R1088" s="2">
        <f t="shared" si="135"/>
        <v>1.0416666671517305E-2</v>
      </c>
      <c r="S1088" s="4">
        <f t="shared" si="129"/>
        <v>42659.8125</v>
      </c>
    </row>
    <row r="1089" spans="1:22" x14ac:dyDescent="0.35">
      <c r="A1089">
        <v>2016</v>
      </c>
      <c r="B1089" t="s">
        <v>63</v>
      </c>
      <c r="C1089" t="s">
        <v>64</v>
      </c>
      <c r="D1089">
        <v>1088</v>
      </c>
      <c r="E1089" s="4">
        <v>42659.819537037038</v>
      </c>
      <c r="F1089">
        <v>8.59</v>
      </c>
      <c r="G1089">
        <v>14.44</v>
      </c>
      <c r="H1089">
        <v>8.48</v>
      </c>
      <c r="I1089">
        <v>82.9</v>
      </c>
      <c r="J1089">
        <f t="shared" si="130"/>
        <v>0</v>
      </c>
      <c r="K1089">
        <f t="shared" si="131"/>
        <v>0</v>
      </c>
      <c r="L1089">
        <f t="shared" si="132"/>
        <v>0.01</v>
      </c>
      <c r="M1089">
        <f t="shared" si="136"/>
        <v>1</v>
      </c>
      <c r="N1089" s="35" t="s">
        <v>65</v>
      </c>
      <c r="O1089">
        <f t="shared" si="133"/>
        <v>1.9999999999999574E-2</v>
      </c>
      <c r="P1089">
        <f t="shared" si="134"/>
        <v>8.0000000000000071E-2</v>
      </c>
      <c r="Q1089" t="s">
        <v>69</v>
      </c>
      <c r="R1089" s="2">
        <f t="shared" si="135"/>
        <v>1.0416666664241347E-2</v>
      </c>
      <c r="S1089" s="4">
        <f t="shared" si="129"/>
        <v>42659.822916666664</v>
      </c>
    </row>
    <row r="1090" spans="1:22" x14ac:dyDescent="0.35">
      <c r="A1090">
        <v>2016</v>
      </c>
      <c r="B1090" t="s">
        <v>63</v>
      </c>
      <c r="C1090" t="s">
        <v>64</v>
      </c>
      <c r="D1090">
        <v>1089</v>
      </c>
      <c r="E1090" s="4">
        <v>42659.829953703702</v>
      </c>
      <c r="F1090">
        <v>8.51</v>
      </c>
      <c r="G1090">
        <v>14.42</v>
      </c>
      <c r="H1090">
        <v>8.4</v>
      </c>
      <c r="I1090">
        <v>82.1</v>
      </c>
      <c r="J1090">
        <f t="shared" si="130"/>
        <v>0</v>
      </c>
      <c r="K1090">
        <f t="shared" si="131"/>
        <v>0</v>
      </c>
      <c r="L1090">
        <f t="shared" si="132"/>
        <v>0.01</v>
      </c>
      <c r="M1090">
        <f t="shared" si="136"/>
        <v>1</v>
      </c>
      <c r="N1090" s="35" t="s">
        <v>65</v>
      </c>
      <c r="O1090">
        <f t="shared" si="133"/>
        <v>0</v>
      </c>
      <c r="P1090">
        <f t="shared" si="134"/>
        <v>6.0000000000000497E-2</v>
      </c>
      <c r="Q1090" t="s">
        <v>69</v>
      </c>
      <c r="R1090" s="2">
        <f t="shared" si="135"/>
        <v>1.0416666664241347E-2</v>
      </c>
      <c r="S1090" s="4">
        <f t="shared" ref="S1090:S1153" si="137">MROUND(E1090,"0:15")</f>
        <v>42659.833333333328</v>
      </c>
    </row>
    <row r="1091" spans="1:22" x14ac:dyDescent="0.35">
      <c r="A1091">
        <v>2016</v>
      </c>
      <c r="B1091" t="s">
        <v>63</v>
      </c>
      <c r="C1091" t="s">
        <v>64</v>
      </c>
      <c r="D1091">
        <v>1090</v>
      </c>
      <c r="E1091" s="4">
        <v>42659.840370370373</v>
      </c>
      <c r="F1091">
        <v>8.57</v>
      </c>
      <c r="G1091">
        <v>14.42</v>
      </c>
      <c r="H1091">
        <v>8.4600000000000009</v>
      </c>
      <c r="I1091">
        <v>82.7</v>
      </c>
      <c r="J1091">
        <f t="shared" ref="J1091:J1154" si="138">IF(G1091="",0.5,IF(G1091&lt;=0,2,IF(G1091&gt;=40,2, IF(AND(G1091&gt;0,G1091&lt;1),5,IF(AND(G1091&gt;35,G1091&lt;40),5,IF(O1091&gt;=1.5,1.5,0))))))</f>
        <v>0</v>
      </c>
      <c r="K1091">
        <f t="shared" ref="K1091:K1154" si="139">IF(H1091="",0.5,IF(H1091&lt;=0.1,2,IF(H1091&gt;=20,2, IF(AND(H1091&gt;0.1,H1091&lt;0.2),5,IF(AND(H1091&gt;16,H1091&lt;20),5,IF(P1091&gt;=2,1.5,0))))))</f>
        <v>0</v>
      </c>
      <c r="L1091">
        <f t="shared" ref="L1091:L1154" si="140">IF(A1091="",0.5,IF(B1091="",0.5,IF(C1091="",0.5,IF(E1091="",0.5,IF(Q1091="Y",0.01,0)))))</f>
        <v>0.01</v>
      </c>
      <c r="M1091">
        <f t="shared" si="136"/>
        <v>1</v>
      </c>
      <c r="N1091" s="35" t="s">
        <v>65</v>
      </c>
      <c r="O1091">
        <f t="shared" ref="O1091:O1154" si="141">IF(G1091="","",ABS(G1092-G1091))</f>
        <v>1.9999999999999574E-2</v>
      </c>
      <c r="P1091">
        <f t="shared" ref="P1091:P1154" si="142">IF(H1091="","",ABS(H1092-H1091))</f>
        <v>2.000000000000135E-2</v>
      </c>
      <c r="Q1091" t="s">
        <v>69</v>
      </c>
      <c r="R1091" s="2">
        <f t="shared" ref="R1091:R1154" si="143">E1091-E1090</f>
        <v>1.0416666671517305E-2</v>
      </c>
      <c r="S1091" s="4">
        <f t="shared" si="137"/>
        <v>42659.84375</v>
      </c>
    </row>
    <row r="1092" spans="1:22" x14ac:dyDescent="0.35">
      <c r="A1092">
        <v>2016</v>
      </c>
      <c r="B1092" t="s">
        <v>63</v>
      </c>
      <c r="C1092" t="s">
        <v>64</v>
      </c>
      <c r="D1092">
        <v>1091</v>
      </c>
      <c r="E1092" s="4">
        <v>42659.850787037038</v>
      </c>
      <c r="F1092">
        <v>8.5500000000000007</v>
      </c>
      <c r="G1092">
        <v>14.4</v>
      </c>
      <c r="H1092">
        <v>8.44</v>
      </c>
      <c r="I1092">
        <v>82.5</v>
      </c>
      <c r="J1092">
        <f t="shared" si="138"/>
        <v>0</v>
      </c>
      <c r="K1092">
        <f t="shared" si="139"/>
        <v>0</v>
      </c>
      <c r="L1092">
        <f t="shared" si="140"/>
        <v>0.01</v>
      </c>
      <c r="M1092">
        <f t="shared" si="136"/>
        <v>1</v>
      </c>
      <c r="N1092" s="35" t="s">
        <v>65</v>
      </c>
      <c r="O1092">
        <f t="shared" si="141"/>
        <v>0</v>
      </c>
      <c r="P1092">
        <f t="shared" si="142"/>
        <v>2.000000000000135E-2</v>
      </c>
      <c r="Q1092" t="s">
        <v>69</v>
      </c>
      <c r="R1092" s="2">
        <f t="shared" si="143"/>
        <v>1.0416666664241347E-2</v>
      </c>
      <c r="S1092" s="4">
        <f t="shared" si="137"/>
        <v>42659.854166666664</v>
      </c>
    </row>
    <row r="1093" spans="1:22" x14ac:dyDescent="0.35">
      <c r="A1093">
        <v>2016</v>
      </c>
      <c r="B1093" t="s">
        <v>63</v>
      </c>
      <c r="C1093" t="s">
        <v>64</v>
      </c>
      <c r="D1093">
        <v>1092</v>
      </c>
      <c r="E1093" s="4">
        <v>42659.861203703702</v>
      </c>
      <c r="F1093">
        <v>8.57</v>
      </c>
      <c r="G1093">
        <v>14.4</v>
      </c>
      <c r="H1093">
        <v>8.4600000000000009</v>
      </c>
      <c r="I1093">
        <v>82.7</v>
      </c>
      <c r="J1093">
        <f t="shared" si="138"/>
        <v>0</v>
      </c>
      <c r="K1093">
        <f t="shared" si="139"/>
        <v>0</v>
      </c>
      <c r="L1093">
        <f t="shared" si="140"/>
        <v>0.01</v>
      </c>
      <c r="M1093">
        <f t="shared" si="136"/>
        <v>1</v>
      </c>
      <c r="N1093" s="35" t="s">
        <v>65</v>
      </c>
      <c r="O1093">
        <f t="shared" si="141"/>
        <v>1.9999999999999574E-2</v>
      </c>
      <c r="P1093">
        <f t="shared" si="142"/>
        <v>3.9999999999999147E-2</v>
      </c>
      <c r="Q1093" t="s">
        <v>69</v>
      </c>
      <c r="R1093" s="2">
        <f t="shared" si="143"/>
        <v>1.0416666664241347E-2</v>
      </c>
      <c r="S1093" s="4">
        <f t="shared" si="137"/>
        <v>42659.864583333328</v>
      </c>
    </row>
    <row r="1094" spans="1:22" x14ac:dyDescent="0.35">
      <c r="A1094">
        <v>2016</v>
      </c>
      <c r="B1094" t="s">
        <v>63</v>
      </c>
      <c r="C1094" t="s">
        <v>64</v>
      </c>
      <c r="D1094">
        <v>1093</v>
      </c>
      <c r="E1094" s="4">
        <v>42659.871620370373</v>
      </c>
      <c r="F1094">
        <v>8.61</v>
      </c>
      <c r="G1094">
        <v>14.38</v>
      </c>
      <c r="H1094">
        <v>8.5</v>
      </c>
      <c r="I1094">
        <v>83</v>
      </c>
      <c r="J1094">
        <f t="shared" si="138"/>
        <v>0</v>
      </c>
      <c r="K1094">
        <f t="shared" si="139"/>
        <v>0</v>
      </c>
      <c r="L1094">
        <f t="shared" si="140"/>
        <v>0.01</v>
      </c>
      <c r="M1094">
        <f t="shared" si="136"/>
        <v>1</v>
      </c>
      <c r="N1094" s="35" t="s">
        <v>65</v>
      </c>
      <c r="O1094">
        <f t="shared" si="141"/>
        <v>1.9999999999999574E-2</v>
      </c>
      <c r="P1094">
        <f t="shared" si="142"/>
        <v>2.9999999999999361E-2</v>
      </c>
      <c r="Q1094" t="s">
        <v>69</v>
      </c>
      <c r="R1094" s="2">
        <f t="shared" si="143"/>
        <v>1.0416666671517305E-2</v>
      </c>
      <c r="S1094" s="4">
        <f t="shared" si="137"/>
        <v>42659.875</v>
      </c>
    </row>
    <row r="1095" spans="1:22" x14ac:dyDescent="0.35">
      <c r="A1095">
        <v>2016</v>
      </c>
      <c r="B1095" t="s">
        <v>63</v>
      </c>
      <c r="C1095" t="s">
        <v>64</v>
      </c>
      <c r="D1095">
        <v>1094</v>
      </c>
      <c r="E1095" s="4">
        <v>42659.882037037038</v>
      </c>
      <c r="F1095">
        <v>8.65</v>
      </c>
      <c r="G1095">
        <v>14.4</v>
      </c>
      <c r="H1095">
        <v>8.5299999999999994</v>
      </c>
      <c r="I1095">
        <v>83.4</v>
      </c>
      <c r="J1095">
        <f t="shared" si="138"/>
        <v>0</v>
      </c>
      <c r="K1095">
        <f t="shared" si="139"/>
        <v>0</v>
      </c>
      <c r="L1095">
        <f t="shared" si="140"/>
        <v>0.01</v>
      </c>
      <c r="M1095">
        <f t="shared" si="136"/>
        <v>1</v>
      </c>
      <c r="N1095" s="35" t="s">
        <v>65</v>
      </c>
      <c r="O1095">
        <f t="shared" si="141"/>
        <v>0</v>
      </c>
      <c r="P1095">
        <f t="shared" si="142"/>
        <v>9.9999999999997868E-3</v>
      </c>
      <c r="Q1095" t="s">
        <v>69</v>
      </c>
      <c r="R1095" s="2">
        <f t="shared" si="143"/>
        <v>1.0416666664241347E-2</v>
      </c>
      <c r="S1095" s="4">
        <f t="shared" si="137"/>
        <v>42659.885416666664</v>
      </c>
    </row>
    <row r="1096" spans="1:22" x14ac:dyDescent="0.35">
      <c r="A1096">
        <v>2016</v>
      </c>
      <c r="B1096" t="s">
        <v>63</v>
      </c>
      <c r="C1096" t="s">
        <v>64</v>
      </c>
      <c r="D1096">
        <v>1095</v>
      </c>
      <c r="E1096" s="4">
        <v>42659.892453703702</v>
      </c>
      <c r="F1096">
        <v>8.6300000000000008</v>
      </c>
      <c r="G1096">
        <v>14.4</v>
      </c>
      <c r="H1096">
        <v>8.52</v>
      </c>
      <c r="I1096">
        <v>83.3</v>
      </c>
      <c r="J1096">
        <f t="shared" si="138"/>
        <v>0</v>
      </c>
      <c r="K1096">
        <f t="shared" si="139"/>
        <v>0</v>
      </c>
      <c r="L1096">
        <f t="shared" si="140"/>
        <v>0.01</v>
      </c>
      <c r="M1096">
        <f t="shared" si="136"/>
        <v>1</v>
      </c>
      <c r="N1096" s="35" t="s">
        <v>65</v>
      </c>
      <c r="O1096">
        <f t="shared" si="141"/>
        <v>0</v>
      </c>
      <c r="P1096">
        <f t="shared" si="142"/>
        <v>0</v>
      </c>
      <c r="Q1096" t="s">
        <v>69</v>
      </c>
      <c r="R1096" s="2">
        <f t="shared" si="143"/>
        <v>1.0416666664241347E-2</v>
      </c>
      <c r="S1096" s="4">
        <f t="shared" si="137"/>
        <v>42659.895833333328</v>
      </c>
    </row>
    <row r="1097" spans="1:22" x14ac:dyDescent="0.35">
      <c r="A1097">
        <v>2016</v>
      </c>
      <c r="B1097" t="s">
        <v>63</v>
      </c>
      <c r="C1097" t="s">
        <v>64</v>
      </c>
      <c r="D1097">
        <v>1096</v>
      </c>
      <c r="E1097" s="4">
        <v>42659.902870370373</v>
      </c>
      <c r="F1097">
        <v>8.6300000000000008</v>
      </c>
      <c r="G1097">
        <v>14.4</v>
      </c>
      <c r="H1097">
        <v>8.52</v>
      </c>
      <c r="I1097">
        <v>83.3</v>
      </c>
      <c r="J1097">
        <f t="shared" si="138"/>
        <v>0</v>
      </c>
      <c r="K1097">
        <f t="shared" si="139"/>
        <v>0</v>
      </c>
      <c r="L1097">
        <f t="shared" si="140"/>
        <v>0.01</v>
      </c>
      <c r="M1097">
        <f t="shared" si="136"/>
        <v>1</v>
      </c>
      <c r="N1097" s="35" t="s">
        <v>65</v>
      </c>
      <c r="O1097">
        <f t="shared" si="141"/>
        <v>1.9999999999999574E-2</v>
      </c>
      <c r="P1097">
        <f t="shared" si="142"/>
        <v>9.9999999999997868E-3</v>
      </c>
      <c r="Q1097" t="s">
        <v>69</v>
      </c>
      <c r="R1097" s="2">
        <f t="shared" si="143"/>
        <v>1.0416666671517305E-2</v>
      </c>
      <c r="S1097" s="4">
        <f t="shared" si="137"/>
        <v>42659.90625</v>
      </c>
    </row>
    <row r="1098" spans="1:22" x14ac:dyDescent="0.35">
      <c r="A1098">
        <v>2016</v>
      </c>
      <c r="B1098" t="s">
        <v>63</v>
      </c>
      <c r="C1098" t="s">
        <v>64</v>
      </c>
      <c r="D1098">
        <v>1097</v>
      </c>
      <c r="E1098" s="4">
        <v>42659.913287037038</v>
      </c>
      <c r="F1098">
        <v>8.65</v>
      </c>
      <c r="G1098">
        <v>14.38</v>
      </c>
      <c r="H1098">
        <v>8.5299999999999994</v>
      </c>
      <c r="I1098">
        <v>83.4</v>
      </c>
      <c r="J1098">
        <f t="shared" si="138"/>
        <v>0</v>
      </c>
      <c r="K1098">
        <f t="shared" si="139"/>
        <v>0</v>
      </c>
      <c r="L1098">
        <f t="shared" si="140"/>
        <v>0.01</v>
      </c>
      <c r="M1098">
        <f t="shared" si="136"/>
        <v>1</v>
      </c>
      <c r="N1098" s="35" t="s">
        <v>65</v>
      </c>
      <c r="O1098">
        <f t="shared" si="141"/>
        <v>0</v>
      </c>
      <c r="P1098">
        <f t="shared" si="142"/>
        <v>4.9999999999998934E-2</v>
      </c>
      <c r="Q1098" t="s">
        <v>69</v>
      </c>
      <c r="R1098" s="2">
        <f t="shared" si="143"/>
        <v>1.0416666664241347E-2</v>
      </c>
      <c r="S1098" s="4">
        <f t="shared" si="137"/>
        <v>42659.916666666664</v>
      </c>
      <c r="U1098" s="5"/>
      <c r="V1098" s="6"/>
    </row>
    <row r="1099" spans="1:22" x14ac:dyDescent="0.35">
      <c r="A1099">
        <v>2016</v>
      </c>
      <c r="B1099" t="s">
        <v>63</v>
      </c>
      <c r="C1099" t="s">
        <v>64</v>
      </c>
      <c r="D1099">
        <v>1098</v>
      </c>
      <c r="E1099" s="4">
        <v>42659.923703703702</v>
      </c>
      <c r="F1099">
        <v>8.59</v>
      </c>
      <c r="G1099">
        <v>14.38</v>
      </c>
      <c r="H1099">
        <v>8.48</v>
      </c>
      <c r="I1099">
        <v>82.8</v>
      </c>
      <c r="J1099">
        <f t="shared" si="138"/>
        <v>0</v>
      </c>
      <c r="K1099">
        <f t="shared" si="139"/>
        <v>0</v>
      </c>
      <c r="L1099">
        <f t="shared" si="140"/>
        <v>0.01</v>
      </c>
      <c r="M1099">
        <f t="shared" si="136"/>
        <v>1</v>
      </c>
      <c r="N1099" s="35" t="s">
        <v>65</v>
      </c>
      <c r="O1099">
        <f t="shared" si="141"/>
        <v>2.000000000000135E-2</v>
      </c>
      <c r="P1099">
        <f t="shared" si="142"/>
        <v>0</v>
      </c>
      <c r="Q1099" t="s">
        <v>69</v>
      </c>
      <c r="R1099" s="2">
        <f t="shared" si="143"/>
        <v>1.0416666664241347E-2</v>
      </c>
      <c r="S1099" s="4">
        <f t="shared" si="137"/>
        <v>42659.927083333328</v>
      </c>
    </row>
    <row r="1100" spans="1:22" x14ac:dyDescent="0.35">
      <c r="A1100">
        <v>2016</v>
      </c>
      <c r="B1100" t="s">
        <v>63</v>
      </c>
      <c r="C1100" t="s">
        <v>64</v>
      </c>
      <c r="D1100">
        <v>1099</v>
      </c>
      <c r="E1100" s="4">
        <v>42659.934120370373</v>
      </c>
      <c r="F1100">
        <v>8.59</v>
      </c>
      <c r="G1100">
        <v>14.36</v>
      </c>
      <c r="H1100">
        <v>8.48</v>
      </c>
      <c r="I1100">
        <v>82.8</v>
      </c>
      <c r="J1100">
        <f t="shared" si="138"/>
        <v>0</v>
      </c>
      <c r="K1100">
        <f t="shared" si="139"/>
        <v>0</v>
      </c>
      <c r="L1100">
        <f t="shared" si="140"/>
        <v>0.01</v>
      </c>
      <c r="M1100">
        <f t="shared" si="136"/>
        <v>1</v>
      </c>
      <c r="N1100" s="35" t="s">
        <v>65</v>
      </c>
      <c r="O1100">
        <f t="shared" si="141"/>
        <v>0</v>
      </c>
      <c r="P1100">
        <f t="shared" si="142"/>
        <v>1.9999999999999574E-2</v>
      </c>
      <c r="Q1100" t="s">
        <v>69</v>
      </c>
      <c r="R1100" s="2">
        <f t="shared" si="143"/>
        <v>1.0416666671517305E-2</v>
      </c>
      <c r="S1100" s="4">
        <f t="shared" si="137"/>
        <v>42659.9375</v>
      </c>
    </row>
    <row r="1101" spans="1:22" x14ac:dyDescent="0.35">
      <c r="A1101">
        <v>2016</v>
      </c>
      <c r="B1101" t="s">
        <v>63</v>
      </c>
      <c r="C1101" t="s">
        <v>64</v>
      </c>
      <c r="D1101">
        <v>1100</v>
      </c>
      <c r="E1101" s="4">
        <v>42659.944537037038</v>
      </c>
      <c r="F1101">
        <v>8.57</v>
      </c>
      <c r="G1101">
        <v>14.36</v>
      </c>
      <c r="H1101">
        <v>8.4600000000000009</v>
      </c>
      <c r="I1101">
        <v>82.6</v>
      </c>
      <c r="J1101">
        <f t="shared" si="138"/>
        <v>0</v>
      </c>
      <c r="K1101">
        <f t="shared" si="139"/>
        <v>0</v>
      </c>
      <c r="L1101">
        <f t="shared" si="140"/>
        <v>0.01</v>
      </c>
      <c r="M1101">
        <f t="shared" si="136"/>
        <v>1</v>
      </c>
      <c r="N1101" s="35" t="s">
        <v>65</v>
      </c>
      <c r="O1101">
        <f t="shared" si="141"/>
        <v>0</v>
      </c>
      <c r="P1101">
        <f t="shared" si="142"/>
        <v>1.0000000000001563E-2</v>
      </c>
      <c r="Q1101" t="s">
        <v>69</v>
      </c>
      <c r="R1101" s="2">
        <f t="shared" si="143"/>
        <v>1.0416666664241347E-2</v>
      </c>
      <c r="S1101" s="4">
        <f t="shared" si="137"/>
        <v>42659.947916666664</v>
      </c>
    </row>
    <row r="1102" spans="1:22" x14ac:dyDescent="0.35">
      <c r="A1102">
        <v>2016</v>
      </c>
      <c r="B1102" t="s">
        <v>63</v>
      </c>
      <c r="C1102" t="s">
        <v>64</v>
      </c>
      <c r="D1102">
        <v>1101</v>
      </c>
      <c r="E1102" s="4">
        <v>42659.954953703702</v>
      </c>
      <c r="F1102">
        <v>8.56</v>
      </c>
      <c r="G1102">
        <v>14.36</v>
      </c>
      <c r="H1102">
        <v>8.4499999999999993</v>
      </c>
      <c r="I1102">
        <v>82.5</v>
      </c>
      <c r="J1102">
        <f t="shared" si="138"/>
        <v>0</v>
      </c>
      <c r="K1102">
        <f t="shared" si="139"/>
        <v>0</v>
      </c>
      <c r="L1102">
        <f t="shared" si="140"/>
        <v>0.01</v>
      </c>
      <c r="M1102">
        <f t="shared" si="136"/>
        <v>1</v>
      </c>
      <c r="N1102" s="35" t="s">
        <v>65</v>
      </c>
      <c r="O1102">
        <f t="shared" si="141"/>
        <v>0</v>
      </c>
      <c r="P1102">
        <f t="shared" si="142"/>
        <v>8.0000000000000071E-2</v>
      </c>
      <c r="Q1102" t="s">
        <v>69</v>
      </c>
      <c r="R1102" s="2">
        <f t="shared" si="143"/>
        <v>1.0416666664241347E-2</v>
      </c>
      <c r="S1102" s="4">
        <f t="shared" si="137"/>
        <v>42659.958333333328</v>
      </c>
    </row>
    <row r="1103" spans="1:22" x14ac:dyDescent="0.35">
      <c r="A1103">
        <v>2016</v>
      </c>
      <c r="B1103" t="s">
        <v>63</v>
      </c>
      <c r="C1103" t="s">
        <v>64</v>
      </c>
      <c r="D1103">
        <v>1102</v>
      </c>
      <c r="E1103" s="4">
        <v>42659.965370370373</v>
      </c>
      <c r="F1103">
        <v>8.65</v>
      </c>
      <c r="G1103">
        <v>14.36</v>
      </c>
      <c r="H1103">
        <v>8.5299999999999994</v>
      </c>
      <c r="I1103">
        <v>83.4</v>
      </c>
      <c r="J1103">
        <f t="shared" si="138"/>
        <v>0</v>
      </c>
      <c r="K1103">
        <f t="shared" si="139"/>
        <v>0</v>
      </c>
      <c r="L1103">
        <f t="shared" si="140"/>
        <v>0.01</v>
      </c>
      <c r="M1103">
        <f t="shared" si="136"/>
        <v>1</v>
      </c>
      <c r="N1103" s="35" t="s">
        <v>65</v>
      </c>
      <c r="O1103">
        <f t="shared" si="141"/>
        <v>0</v>
      </c>
      <c r="P1103">
        <f t="shared" si="142"/>
        <v>5.9999999999998721E-2</v>
      </c>
      <c r="Q1103" t="s">
        <v>69</v>
      </c>
      <c r="R1103" s="2">
        <f t="shared" si="143"/>
        <v>1.0416666671517305E-2</v>
      </c>
      <c r="S1103" s="4">
        <f t="shared" si="137"/>
        <v>42659.96875</v>
      </c>
    </row>
    <row r="1104" spans="1:22" x14ac:dyDescent="0.35">
      <c r="A1104">
        <v>2016</v>
      </c>
      <c r="B1104" t="s">
        <v>63</v>
      </c>
      <c r="C1104" t="s">
        <v>64</v>
      </c>
      <c r="D1104">
        <v>1103</v>
      </c>
      <c r="E1104" s="4">
        <v>42659.975787037038</v>
      </c>
      <c r="F1104">
        <v>8.58</v>
      </c>
      <c r="G1104">
        <v>14.36</v>
      </c>
      <c r="H1104">
        <v>8.4700000000000006</v>
      </c>
      <c r="I1104">
        <v>82.7</v>
      </c>
      <c r="J1104">
        <f t="shared" si="138"/>
        <v>0</v>
      </c>
      <c r="K1104">
        <f t="shared" si="139"/>
        <v>0</v>
      </c>
      <c r="L1104">
        <f t="shared" si="140"/>
        <v>0.01</v>
      </c>
      <c r="M1104">
        <f t="shared" si="136"/>
        <v>1</v>
      </c>
      <c r="N1104" s="35" t="s">
        <v>65</v>
      </c>
      <c r="O1104">
        <f t="shared" si="141"/>
        <v>2.000000000000135E-2</v>
      </c>
      <c r="P1104">
        <f t="shared" si="142"/>
        <v>4.0000000000000924E-2</v>
      </c>
      <c r="Q1104" t="s">
        <v>69</v>
      </c>
      <c r="R1104" s="2">
        <f t="shared" si="143"/>
        <v>1.0416666664241347E-2</v>
      </c>
      <c r="S1104" s="4">
        <f t="shared" si="137"/>
        <v>42659.979166666664</v>
      </c>
    </row>
    <row r="1105" spans="1:19" x14ac:dyDescent="0.35">
      <c r="A1105">
        <v>2016</v>
      </c>
      <c r="B1105" t="s">
        <v>63</v>
      </c>
      <c r="C1105" t="s">
        <v>64</v>
      </c>
      <c r="D1105">
        <v>1104</v>
      </c>
      <c r="E1105" s="4">
        <v>42659.986203703702</v>
      </c>
      <c r="F1105">
        <v>8.5399999999999991</v>
      </c>
      <c r="G1105">
        <v>14.38</v>
      </c>
      <c r="H1105">
        <v>8.43</v>
      </c>
      <c r="I1105">
        <v>82.3</v>
      </c>
      <c r="J1105">
        <f t="shared" si="138"/>
        <v>0</v>
      </c>
      <c r="K1105">
        <f t="shared" si="139"/>
        <v>0</v>
      </c>
      <c r="L1105">
        <f t="shared" si="140"/>
        <v>0.01</v>
      </c>
      <c r="M1105">
        <f t="shared" si="136"/>
        <v>1</v>
      </c>
      <c r="N1105" s="35" t="s">
        <v>65</v>
      </c>
      <c r="O1105">
        <f t="shared" si="141"/>
        <v>0</v>
      </c>
      <c r="P1105">
        <f t="shared" si="142"/>
        <v>3.9999999999999147E-2</v>
      </c>
      <c r="Q1105" t="s">
        <v>69</v>
      </c>
      <c r="R1105" s="2">
        <f t="shared" si="143"/>
        <v>1.0416666664241347E-2</v>
      </c>
      <c r="S1105" s="4">
        <f t="shared" si="137"/>
        <v>42659.989583333328</v>
      </c>
    </row>
    <row r="1106" spans="1:19" x14ac:dyDescent="0.35">
      <c r="A1106">
        <v>2016</v>
      </c>
      <c r="B1106" t="s">
        <v>63</v>
      </c>
      <c r="C1106" t="s">
        <v>64</v>
      </c>
      <c r="D1106">
        <v>1105</v>
      </c>
      <c r="E1106" s="4">
        <v>42659.996620370373</v>
      </c>
      <c r="F1106">
        <v>8.5</v>
      </c>
      <c r="G1106">
        <v>14.38</v>
      </c>
      <c r="H1106">
        <v>8.39</v>
      </c>
      <c r="I1106">
        <v>82</v>
      </c>
      <c r="J1106">
        <f t="shared" si="138"/>
        <v>0</v>
      </c>
      <c r="K1106">
        <f t="shared" si="139"/>
        <v>0</v>
      </c>
      <c r="L1106">
        <f t="shared" si="140"/>
        <v>0.01</v>
      </c>
      <c r="M1106">
        <f t="shared" si="136"/>
        <v>1</v>
      </c>
      <c r="N1106" s="35" t="s">
        <v>65</v>
      </c>
      <c r="O1106">
        <f t="shared" si="141"/>
        <v>1.9999999999999574E-2</v>
      </c>
      <c r="P1106">
        <f t="shared" si="142"/>
        <v>5.9999999999998721E-2</v>
      </c>
      <c r="Q1106" t="s">
        <v>69</v>
      </c>
      <c r="R1106" s="2">
        <f t="shared" si="143"/>
        <v>1.0416666671517305E-2</v>
      </c>
      <c r="S1106" s="4">
        <f t="shared" si="137"/>
        <v>42660</v>
      </c>
    </row>
    <row r="1107" spans="1:19" x14ac:dyDescent="0.35">
      <c r="A1107">
        <v>2016</v>
      </c>
      <c r="B1107" t="s">
        <v>63</v>
      </c>
      <c r="C1107" t="s">
        <v>64</v>
      </c>
      <c r="D1107">
        <v>1106</v>
      </c>
      <c r="E1107" s="4">
        <v>42660.007037037038</v>
      </c>
      <c r="F1107">
        <v>8.56</v>
      </c>
      <c r="G1107">
        <v>14.4</v>
      </c>
      <c r="H1107">
        <v>8.4499999999999993</v>
      </c>
      <c r="I1107">
        <v>82.6</v>
      </c>
      <c r="J1107">
        <f t="shared" si="138"/>
        <v>0</v>
      </c>
      <c r="K1107">
        <f t="shared" si="139"/>
        <v>0</v>
      </c>
      <c r="L1107">
        <f t="shared" si="140"/>
        <v>0.01</v>
      </c>
      <c r="M1107">
        <f t="shared" si="136"/>
        <v>1</v>
      </c>
      <c r="N1107" s="35" t="s">
        <v>65</v>
      </c>
      <c r="O1107">
        <f t="shared" si="141"/>
        <v>1.9999999999999574E-2</v>
      </c>
      <c r="P1107">
        <f t="shared" si="142"/>
        <v>5.0000000000000711E-2</v>
      </c>
      <c r="Q1107" t="s">
        <v>69</v>
      </c>
      <c r="R1107" s="2">
        <f t="shared" si="143"/>
        <v>1.0416666664241347E-2</v>
      </c>
      <c r="S1107" s="4">
        <f t="shared" si="137"/>
        <v>42660.010416666664</v>
      </c>
    </row>
    <row r="1108" spans="1:19" x14ac:dyDescent="0.35">
      <c r="A1108">
        <v>2016</v>
      </c>
      <c r="B1108" t="s">
        <v>63</v>
      </c>
      <c r="C1108" t="s">
        <v>64</v>
      </c>
      <c r="D1108">
        <v>1107</v>
      </c>
      <c r="E1108" s="4">
        <v>42660.017453703702</v>
      </c>
      <c r="F1108">
        <v>8.61</v>
      </c>
      <c r="G1108">
        <v>14.42</v>
      </c>
      <c r="H1108">
        <v>8.5</v>
      </c>
      <c r="I1108">
        <v>83.1</v>
      </c>
      <c r="J1108">
        <f t="shared" si="138"/>
        <v>0</v>
      </c>
      <c r="K1108">
        <f t="shared" si="139"/>
        <v>0</v>
      </c>
      <c r="L1108">
        <f t="shared" si="140"/>
        <v>0.01</v>
      </c>
      <c r="M1108">
        <f t="shared" si="136"/>
        <v>1</v>
      </c>
      <c r="N1108" s="35" t="s">
        <v>65</v>
      </c>
      <c r="O1108">
        <f t="shared" si="141"/>
        <v>0</v>
      </c>
      <c r="P1108">
        <f t="shared" si="142"/>
        <v>3.9999999999999147E-2</v>
      </c>
      <c r="Q1108" t="s">
        <v>69</v>
      </c>
      <c r="R1108" s="2">
        <f t="shared" si="143"/>
        <v>1.0416666664241347E-2</v>
      </c>
      <c r="S1108" s="4">
        <f t="shared" si="137"/>
        <v>42660.020833333328</v>
      </c>
    </row>
    <row r="1109" spans="1:19" x14ac:dyDescent="0.35">
      <c r="A1109">
        <v>2016</v>
      </c>
      <c r="B1109" t="s">
        <v>63</v>
      </c>
      <c r="C1109" t="s">
        <v>64</v>
      </c>
      <c r="D1109">
        <v>1108</v>
      </c>
      <c r="E1109" s="4">
        <v>42660.027870370373</v>
      </c>
      <c r="F1109">
        <v>8.57</v>
      </c>
      <c r="G1109">
        <v>14.42</v>
      </c>
      <c r="H1109">
        <v>8.4600000000000009</v>
      </c>
      <c r="I1109">
        <v>82.7</v>
      </c>
      <c r="J1109">
        <f t="shared" si="138"/>
        <v>0</v>
      </c>
      <c r="K1109">
        <f t="shared" si="139"/>
        <v>0</v>
      </c>
      <c r="L1109">
        <f t="shared" si="140"/>
        <v>0.01</v>
      </c>
      <c r="M1109">
        <f t="shared" si="136"/>
        <v>1</v>
      </c>
      <c r="N1109" s="35" t="s">
        <v>65</v>
      </c>
      <c r="O1109">
        <f t="shared" si="141"/>
        <v>1.9999999999999574E-2</v>
      </c>
      <c r="P1109">
        <f t="shared" si="142"/>
        <v>1.0000000000001563E-2</v>
      </c>
      <c r="Q1109" t="s">
        <v>69</v>
      </c>
      <c r="R1109" s="2">
        <f t="shared" si="143"/>
        <v>1.0416666671517305E-2</v>
      </c>
      <c r="S1109" s="4">
        <f t="shared" si="137"/>
        <v>42660.03125</v>
      </c>
    </row>
    <row r="1110" spans="1:19" x14ac:dyDescent="0.35">
      <c r="A1110">
        <v>2016</v>
      </c>
      <c r="B1110" t="s">
        <v>63</v>
      </c>
      <c r="C1110" t="s">
        <v>64</v>
      </c>
      <c r="D1110">
        <v>1109</v>
      </c>
      <c r="E1110" s="4">
        <v>42660.038287037038</v>
      </c>
      <c r="F1110">
        <v>8.56</v>
      </c>
      <c r="G1110">
        <v>14.44</v>
      </c>
      <c r="H1110">
        <v>8.4499999999999993</v>
      </c>
      <c r="I1110">
        <v>82.6</v>
      </c>
      <c r="J1110">
        <f t="shared" si="138"/>
        <v>0</v>
      </c>
      <c r="K1110">
        <f t="shared" si="139"/>
        <v>0</v>
      </c>
      <c r="L1110">
        <f t="shared" si="140"/>
        <v>0.01</v>
      </c>
      <c r="M1110">
        <f t="shared" si="136"/>
        <v>1</v>
      </c>
      <c r="N1110" s="35" t="s">
        <v>65</v>
      </c>
      <c r="O1110">
        <f t="shared" si="141"/>
        <v>0</v>
      </c>
      <c r="P1110">
        <f t="shared" si="142"/>
        <v>2.000000000000135E-2</v>
      </c>
      <c r="Q1110" t="s">
        <v>69</v>
      </c>
      <c r="R1110" s="2">
        <f t="shared" si="143"/>
        <v>1.0416666664241347E-2</v>
      </c>
      <c r="S1110" s="4">
        <f t="shared" si="137"/>
        <v>42660.041666666664</v>
      </c>
    </row>
    <row r="1111" spans="1:19" x14ac:dyDescent="0.35">
      <c r="A1111">
        <v>2016</v>
      </c>
      <c r="B1111" t="s">
        <v>63</v>
      </c>
      <c r="C1111" t="s">
        <v>64</v>
      </c>
      <c r="D1111">
        <v>1110</v>
      </c>
      <c r="E1111" s="4">
        <v>42660.048703703702</v>
      </c>
      <c r="F1111">
        <v>8.58</v>
      </c>
      <c r="G1111">
        <v>14.44</v>
      </c>
      <c r="H1111">
        <v>8.4700000000000006</v>
      </c>
      <c r="I1111">
        <v>82.8</v>
      </c>
      <c r="J1111">
        <f t="shared" si="138"/>
        <v>0</v>
      </c>
      <c r="K1111">
        <f t="shared" si="139"/>
        <v>0</v>
      </c>
      <c r="L1111">
        <f t="shared" si="140"/>
        <v>0.01</v>
      </c>
      <c r="M1111">
        <f t="shared" si="136"/>
        <v>1</v>
      </c>
      <c r="N1111" s="35" t="s">
        <v>65</v>
      </c>
      <c r="O1111">
        <f t="shared" si="141"/>
        <v>0</v>
      </c>
      <c r="P1111">
        <f t="shared" si="142"/>
        <v>5.0000000000000711E-2</v>
      </c>
      <c r="Q1111" t="s">
        <v>69</v>
      </c>
      <c r="R1111" s="2">
        <f t="shared" si="143"/>
        <v>1.0416666664241347E-2</v>
      </c>
      <c r="S1111" s="4">
        <f t="shared" si="137"/>
        <v>42660.052083333328</v>
      </c>
    </row>
    <row r="1112" spans="1:19" x14ac:dyDescent="0.35">
      <c r="A1112">
        <v>2016</v>
      </c>
      <c r="B1112" t="s">
        <v>63</v>
      </c>
      <c r="C1112" t="s">
        <v>64</v>
      </c>
      <c r="D1112">
        <v>1111</v>
      </c>
      <c r="E1112" s="4">
        <v>42660.059120370373</v>
      </c>
      <c r="F1112">
        <v>8.5299999999999994</v>
      </c>
      <c r="G1112">
        <v>14.44</v>
      </c>
      <c r="H1112">
        <v>8.42</v>
      </c>
      <c r="I1112">
        <v>82.4</v>
      </c>
      <c r="J1112">
        <f t="shared" si="138"/>
        <v>0</v>
      </c>
      <c r="K1112">
        <f t="shared" si="139"/>
        <v>0</v>
      </c>
      <c r="L1112">
        <f t="shared" si="140"/>
        <v>0.01</v>
      </c>
      <c r="M1112">
        <f t="shared" si="136"/>
        <v>1</v>
      </c>
      <c r="N1112" s="35" t="s">
        <v>65</v>
      </c>
      <c r="O1112">
        <f t="shared" si="141"/>
        <v>0</v>
      </c>
      <c r="P1112">
        <f t="shared" si="142"/>
        <v>5.0000000000000711E-2</v>
      </c>
      <c r="Q1112" t="s">
        <v>69</v>
      </c>
      <c r="R1112" s="2">
        <f t="shared" si="143"/>
        <v>1.0416666671517305E-2</v>
      </c>
      <c r="S1112" s="4">
        <f t="shared" si="137"/>
        <v>42660.0625</v>
      </c>
    </row>
    <row r="1113" spans="1:19" x14ac:dyDescent="0.35">
      <c r="A1113">
        <v>2016</v>
      </c>
      <c r="B1113" t="s">
        <v>63</v>
      </c>
      <c r="C1113" t="s">
        <v>64</v>
      </c>
      <c r="D1113">
        <v>1112</v>
      </c>
      <c r="E1113" s="4">
        <v>42660.069537037038</v>
      </c>
      <c r="F1113">
        <v>8.48</v>
      </c>
      <c r="G1113">
        <v>14.44</v>
      </c>
      <c r="H1113">
        <v>8.3699999999999992</v>
      </c>
      <c r="I1113">
        <v>81.900000000000006</v>
      </c>
      <c r="J1113">
        <f t="shared" si="138"/>
        <v>0</v>
      </c>
      <c r="K1113">
        <f t="shared" si="139"/>
        <v>0</v>
      </c>
      <c r="L1113">
        <f t="shared" si="140"/>
        <v>0.01</v>
      </c>
      <c r="M1113">
        <f t="shared" si="136"/>
        <v>1</v>
      </c>
      <c r="N1113" s="35" t="s">
        <v>65</v>
      </c>
      <c r="O1113">
        <f t="shared" si="141"/>
        <v>0</v>
      </c>
      <c r="P1113">
        <f t="shared" si="142"/>
        <v>5.0000000000000711E-2</v>
      </c>
      <c r="Q1113" t="s">
        <v>69</v>
      </c>
      <c r="R1113" s="2">
        <f t="shared" si="143"/>
        <v>1.0416666664241347E-2</v>
      </c>
      <c r="S1113" s="4">
        <f t="shared" si="137"/>
        <v>42660.072916666664</v>
      </c>
    </row>
    <row r="1114" spans="1:19" x14ac:dyDescent="0.35">
      <c r="A1114">
        <v>2016</v>
      </c>
      <c r="B1114" t="s">
        <v>63</v>
      </c>
      <c r="C1114" t="s">
        <v>64</v>
      </c>
      <c r="D1114">
        <v>1113</v>
      </c>
      <c r="E1114" s="4">
        <v>42660.079953703702</v>
      </c>
      <c r="F1114">
        <v>8.5299999999999994</v>
      </c>
      <c r="G1114">
        <v>14.44</v>
      </c>
      <c r="H1114">
        <v>8.42</v>
      </c>
      <c r="I1114">
        <v>82.4</v>
      </c>
      <c r="J1114">
        <f t="shared" si="138"/>
        <v>0</v>
      </c>
      <c r="K1114">
        <f t="shared" si="139"/>
        <v>0</v>
      </c>
      <c r="L1114">
        <f t="shared" si="140"/>
        <v>0.01</v>
      </c>
      <c r="M1114">
        <f t="shared" si="136"/>
        <v>1</v>
      </c>
      <c r="N1114" s="35" t="s">
        <v>65</v>
      </c>
      <c r="O1114">
        <f t="shared" si="141"/>
        <v>0</v>
      </c>
      <c r="P1114">
        <f t="shared" si="142"/>
        <v>9.9999999999997868E-3</v>
      </c>
      <c r="Q1114" t="s">
        <v>69</v>
      </c>
      <c r="R1114" s="2">
        <f t="shared" si="143"/>
        <v>1.0416666664241347E-2</v>
      </c>
      <c r="S1114" s="4">
        <f t="shared" si="137"/>
        <v>42660.083333333328</v>
      </c>
    </row>
    <row r="1115" spans="1:19" x14ac:dyDescent="0.35">
      <c r="A1115">
        <v>2016</v>
      </c>
      <c r="B1115" t="s">
        <v>63</v>
      </c>
      <c r="C1115" t="s">
        <v>64</v>
      </c>
      <c r="D1115">
        <v>1114</v>
      </c>
      <c r="E1115" s="4">
        <v>42660.090370370373</v>
      </c>
      <c r="F1115">
        <v>8.5399999999999991</v>
      </c>
      <c r="G1115">
        <v>14.44</v>
      </c>
      <c r="H1115">
        <v>8.43</v>
      </c>
      <c r="I1115">
        <v>82.5</v>
      </c>
      <c r="J1115">
        <f t="shared" si="138"/>
        <v>0</v>
      </c>
      <c r="K1115">
        <f t="shared" si="139"/>
        <v>0</v>
      </c>
      <c r="L1115">
        <f t="shared" si="140"/>
        <v>0.01</v>
      </c>
      <c r="M1115">
        <f t="shared" si="136"/>
        <v>1</v>
      </c>
      <c r="N1115" s="35" t="s">
        <v>65</v>
      </c>
      <c r="O1115">
        <f t="shared" si="141"/>
        <v>0</v>
      </c>
      <c r="P1115">
        <f t="shared" si="142"/>
        <v>9.9999999999997868E-3</v>
      </c>
      <c r="Q1115" t="s">
        <v>69</v>
      </c>
      <c r="R1115" s="2">
        <f t="shared" si="143"/>
        <v>1.0416666671517305E-2</v>
      </c>
      <c r="S1115" s="4">
        <f t="shared" si="137"/>
        <v>42660.09375</v>
      </c>
    </row>
    <row r="1116" spans="1:19" x14ac:dyDescent="0.35">
      <c r="A1116">
        <v>2016</v>
      </c>
      <c r="B1116" t="s">
        <v>63</v>
      </c>
      <c r="C1116" t="s">
        <v>64</v>
      </c>
      <c r="D1116">
        <v>1115</v>
      </c>
      <c r="E1116" s="4">
        <v>42660.100787037038</v>
      </c>
      <c r="F1116">
        <v>8.5500000000000007</v>
      </c>
      <c r="G1116">
        <v>14.44</v>
      </c>
      <c r="H1116">
        <v>8.44</v>
      </c>
      <c r="I1116">
        <v>82.6</v>
      </c>
      <c r="J1116">
        <f t="shared" si="138"/>
        <v>0</v>
      </c>
      <c r="K1116">
        <f t="shared" si="139"/>
        <v>0</v>
      </c>
      <c r="L1116">
        <f t="shared" si="140"/>
        <v>0.01</v>
      </c>
      <c r="M1116">
        <f t="shared" si="136"/>
        <v>1</v>
      </c>
      <c r="N1116" s="35" t="s">
        <v>65</v>
      </c>
      <c r="O1116">
        <f t="shared" si="141"/>
        <v>0</v>
      </c>
      <c r="P1116">
        <f t="shared" si="142"/>
        <v>3.0000000000001137E-2</v>
      </c>
      <c r="Q1116" t="s">
        <v>69</v>
      </c>
      <c r="R1116" s="2">
        <f t="shared" si="143"/>
        <v>1.0416666664241347E-2</v>
      </c>
      <c r="S1116" s="4">
        <f t="shared" si="137"/>
        <v>42660.104166666664</v>
      </c>
    </row>
    <row r="1117" spans="1:19" x14ac:dyDescent="0.35">
      <c r="A1117">
        <v>2016</v>
      </c>
      <c r="B1117" t="s">
        <v>63</v>
      </c>
      <c r="C1117" t="s">
        <v>64</v>
      </c>
      <c r="D1117">
        <v>1116</v>
      </c>
      <c r="E1117" s="4">
        <v>42660.111203703702</v>
      </c>
      <c r="F1117">
        <v>8.58</v>
      </c>
      <c r="G1117">
        <v>14.44</v>
      </c>
      <c r="H1117">
        <v>8.4700000000000006</v>
      </c>
      <c r="I1117">
        <v>82.8</v>
      </c>
      <c r="J1117">
        <f t="shared" si="138"/>
        <v>0</v>
      </c>
      <c r="K1117">
        <f t="shared" si="139"/>
        <v>0</v>
      </c>
      <c r="L1117">
        <f t="shared" si="140"/>
        <v>0.01</v>
      </c>
      <c r="M1117">
        <f t="shared" si="136"/>
        <v>1</v>
      </c>
      <c r="N1117" s="35" t="s">
        <v>65</v>
      </c>
      <c r="O1117">
        <f t="shared" si="141"/>
        <v>0</v>
      </c>
      <c r="P1117">
        <f t="shared" si="142"/>
        <v>4.0000000000000924E-2</v>
      </c>
      <c r="Q1117" t="s">
        <v>69</v>
      </c>
      <c r="R1117" s="2">
        <f t="shared" si="143"/>
        <v>1.0416666664241347E-2</v>
      </c>
      <c r="S1117" s="4">
        <f t="shared" si="137"/>
        <v>42660.114583333328</v>
      </c>
    </row>
    <row r="1118" spans="1:19" x14ac:dyDescent="0.35">
      <c r="A1118">
        <v>2016</v>
      </c>
      <c r="B1118" t="s">
        <v>63</v>
      </c>
      <c r="C1118" t="s">
        <v>64</v>
      </c>
      <c r="D1118">
        <v>1117</v>
      </c>
      <c r="E1118" s="4">
        <v>42660.121620370373</v>
      </c>
      <c r="F1118">
        <v>8.5399999999999991</v>
      </c>
      <c r="G1118">
        <v>14.44</v>
      </c>
      <c r="H1118">
        <v>8.43</v>
      </c>
      <c r="I1118">
        <v>82.5</v>
      </c>
      <c r="J1118">
        <f t="shared" si="138"/>
        <v>0</v>
      </c>
      <c r="K1118">
        <f t="shared" si="139"/>
        <v>0</v>
      </c>
      <c r="L1118">
        <f t="shared" si="140"/>
        <v>0.01</v>
      </c>
      <c r="M1118">
        <f t="shared" si="136"/>
        <v>1</v>
      </c>
      <c r="N1118" s="35" t="s">
        <v>65</v>
      </c>
      <c r="O1118">
        <f t="shared" si="141"/>
        <v>0</v>
      </c>
      <c r="P1118">
        <f t="shared" si="142"/>
        <v>3.0000000000001137E-2</v>
      </c>
      <c r="Q1118" t="s">
        <v>69</v>
      </c>
      <c r="R1118" s="2">
        <f t="shared" si="143"/>
        <v>1.0416666671517305E-2</v>
      </c>
      <c r="S1118" s="4">
        <f t="shared" si="137"/>
        <v>42660.125</v>
      </c>
    </row>
    <row r="1119" spans="1:19" x14ac:dyDescent="0.35">
      <c r="A1119">
        <v>2016</v>
      </c>
      <c r="B1119" t="s">
        <v>63</v>
      </c>
      <c r="C1119" t="s">
        <v>64</v>
      </c>
      <c r="D1119">
        <v>1118</v>
      </c>
      <c r="E1119" s="4">
        <v>42660.132037037038</v>
      </c>
      <c r="F1119">
        <v>8.57</v>
      </c>
      <c r="G1119">
        <v>14.44</v>
      </c>
      <c r="H1119">
        <v>8.4600000000000009</v>
      </c>
      <c r="I1119">
        <v>82.7</v>
      </c>
      <c r="J1119">
        <f t="shared" si="138"/>
        <v>0</v>
      </c>
      <c r="K1119">
        <f t="shared" si="139"/>
        <v>0</v>
      </c>
      <c r="L1119">
        <f t="shared" si="140"/>
        <v>0.01</v>
      </c>
      <c r="M1119">
        <f t="shared" si="136"/>
        <v>1</v>
      </c>
      <c r="N1119" s="35" t="s">
        <v>65</v>
      </c>
      <c r="O1119">
        <f t="shared" si="141"/>
        <v>0</v>
      </c>
      <c r="P1119">
        <f t="shared" si="142"/>
        <v>3.0000000000001137E-2</v>
      </c>
      <c r="Q1119" t="s">
        <v>69</v>
      </c>
      <c r="R1119" s="2">
        <f t="shared" si="143"/>
        <v>1.0416666664241347E-2</v>
      </c>
      <c r="S1119" s="4">
        <f t="shared" si="137"/>
        <v>42660.135416666664</v>
      </c>
    </row>
    <row r="1120" spans="1:19" x14ac:dyDescent="0.35">
      <c r="A1120">
        <v>2016</v>
      </c>
      <c r="B1120" t="s">
        <v>63</v>
      </c>
      <c r="C1120" t="s">
        <v>64</v>
      </c>
      <c r="D1120">
        <v>1119</v>
      </c>
      <c r="E1120" s="4">
        <v>42660.142453703702</v>
      </c>
      <c r="F1120">
        <v>8.5399999999999991</v>
      </c>
      <c r="G1120">
        <v>14.44</v>
      </c>
      <c r="H1120">
        <v>8.43</v>
      </c>
      <c r="I1120">
        <v>82.5</v>
      </c>
      <c r="J1120">
        <f t="shared" si="138"/>
        <v>0</v>
      </c>
      <c r="K1120">
        <f t="shared" si="139"/>
        <v>0</v>
      </c>
      <c r="L1120">
        <f t="shared" si="140"/>
        <v>0.01</v>
      </c>
      <c r="M1120">
        <f t="shared" si="136"/>
        <v>1</v>
      </c>
      <c r="N1120" s="35" t="s">
        <v>65</v>
      </c>
      <c r="O1120">
        <f t="shared" si="141"/>
        <v>0</v>
      </c>
      <c r="P1120">
        <f t="shared" si="142"/>
        <v>4.0000000000000924E-2</v>
      </c>
      <c r="Q1120" t="s">
        <v>69</v>
      </c>
      <c r="R1120" s="2">
        <f t="shared" si="143"/>
        <v>1.0416666664241347E-2</v>
      </c>
      <c r="S1120" s="4">
        <f t="shared" si="137"/>
        <v>42660.145833333328</v>
      </c>
    </row>
    <row r="1121" spans="1:19" x14ac:dyDescent="0.35">
      <c r="A1121">
        <v>2016</v>
      </c>
      <c r="B1121" t="s">
        <v>63</v>
      </c>
      <c r="C1121" t="s">
        <v>64</v>
      </c>
      <c r="D1121">
        <v>1120</v>
      </c>
      <c r="E1121" s="4">
        <v>42660.152870370373</v>
      </c>
      <c r="F1121">
        <v>8.58</v>
      </c>
      <c r="G1121">
        <v>14.44</v>
      </c>
      <c r="H1121">
        <v>8.4700000000000006</v>
      </c>
      <c r="I1121">
        <v>82.8</v>
      </c>
      <c r="J1121">
        <f t="shared" si="138"/>
        <v>0</v>
      </c>
      <c r="K1121">
        <f t="shared" si="139"/>
        <v>0</v>
      </c>
      <c r="L1121">
        <f t="shared" si="140"/>
        <v>0.01</v>
      </c>
      <c r="M1121">
        <f t="shared" si="136"/>
        <v>1</v>
      </c>
      <c r="N1121" s="35" t="s">
        <v>65</v>
      </c>
      <c r="O1121">
        <f t="shared" si="141"/>
        <v>0</v>
      </c>
      <c r="P1121">
        <f t="shared" si="142"/>
        <v>4.0000000000000924E-2</v>
      </c>
      <c r="Q1121" t="s">
        <v>69</v>
      </c>
      <c r="R1121" s="2">
        <f t="shared" si="143"/>
        <v>1.0416666671517305E-2</v>
      </c>
      <c r="S1121" s="4">
        <f t="shared" si="137"/>
        <v>42660.15625</v>
      </c>
    </row>
    <row r="1122" spans="1:19" x14ac:dyDescent="0.35">
      <c r="A1122">
        <v>2016</v>
      </c>
      <c r="B1122" t="s">
        <v>63</v>
      </c>
      <c r="C1122" t="s">
        <v>64</v>
      </c>
      <c r="D1122">
        <v>1121</v>
      </c>
      <c r="E1122" s="4">
        <v>42660.163287037038</v>
      </c>
      <c r="F1122">
        <v>8.5399999999999991</v>
      </c>
      <c r="G1122">
        <v>14.44</v>
      </c>
      <c r="H1122">
        <v>8.43</v>
      </c>
      <c r="I1122">
        <v>82.5</v>
      </c>
      <c r="J1122">
        <f t="shared" si="138"/>
        <v>0</v>
      </c>
      <c r="K1122">
        <f t="shared" si="139"/>
        <v>0</v>
      </c>
      <c r="L1122">
        <f t="shared" si="140"/>
        <v>0.01</v>
      </c>
      <c r="M1122">
        <f t="shared" si="136"/>
        <v>1</v>
      </c>
      <c r="N1122" s="35" t="s">
        <v>65</v>
      </c>
      <c r="O1122">
        <f t="shared" si="141"/>
        <v>0</v>
      </c>
      <c r="P1122">
        <f t="shared" si="142"/>
        <v>5.0000000000000711E-2</v>
      </c>
      <c r="Q1122" t="s">
        <v>69</v>
      </c>
      <c r="R1122" s="2">
        <f t="shared" si="143"/>
        <v>1.0416666664241347E-2</v>
      </c>
      <c r="S1122" s="4">
        <f t="shared" si="137"/>
        <v>42660.166666666664</v>
      </c>
    </row>
    <row r="1123" spans="1:19" x14ac:dyDescent="0.35">
      <c r="A1123">
        <v>2016</v>
      </c>
      <c r="B1123" t="s">
        <v>63</v>
      </c>
      <c r="C1123" t="s">
        <v>64</v>
      </c>
      <c r="D1123">
        <v>1122</v>
      </c>
      <c r="E1123" s="4">
        <v>42660.173703703702</v>
      </c>
      <c r="F1123">
        <v>8.59</v>
      </c>
      <c r="G1123">
        <v>14.44</v>
      </c>
      <c r="H1123">
        <v>8.48</v>
      </c>
      <c r="I1123">
        <v>82.9</v>
      </c>
      <c r="J1123">
        <f t="shared" si="138"/>
        <v>0</v>
      </c>
      <c r="K1123">
        <f t="shared" si="139"/>
        <v>0</v>
      </c>
      <c r="L1123">
        <f t="shared" si="140"/>
        <v>0.01</v>
      </c>
      <c r="M1123">
        <f t="shared" si="136"/>
        <v>1</v>
      </c>
      <c r="N1123" s="35" t="s">
        <v>65</v>
      </c>
      <c r="O1123">
        <f t="shared" si="141"/>
        <v>0</v>
      </c>
      <c r="P1123">
        <f t="shared" si="142"/>
        <v>9.9999999999997868E-3</v>
      </c>
      <c r="Q1123" t="s">
        <v>69</v>
      </c>
      <c r="R1123" s="2">
        <f t="shared" si="143"/>
        <v>1.0416666664241347E-2</v>
      </c>
      <c r="S1123" s="4">
        <f t="shared" si="137"/>
        <v>42660.177083333328</v>
      </c>
    </row>
    <row r="1124" spans="1:19" x14ac:dyDescent="0.35">
      <c r="A1124">
        <v>2016</v>
      </c>
      <c r="B1124" t="s">
        <v>63</v>
      </c>
      <c r="C1124" t="s">
        <v>64</v>
      </c>
      <c r="D1124">
        <v>1123</v>
      </c>
      <c r="E1124" s="4">
        <v>42660.184120370373</v>
      </c>
      <c r="F1124">
        <v>8.58</v>
      </c>
      <c r="G1124">
        <v>14.44</v>
      </c>
      <c r="H1124">
        <v>8.4700000000000006</v>
      </c>
      <c r="I1124">
        <v>82.8</v>
      </c>
      <c r="J1124">
        <f t="shared" si="138"/>
        <v>0</v>
      </c>
      <c r="K1124">
        <f t="shared" si="139"/>
        <v>0</v>
      </c>
      <c r="L1124">
        <f t="shared" si="140"/>
        <v>0.01</v>
      </c>
      <c r="M1124">
        <f t="shared" si="136"/>
        <v>1</v>
      </c>
      <c r="N1124" s="35" t="s">
        <v>65</v>
      </c>
      <c r="O1124">
        <f t="shared" si="141"/>
        <v>0</v>
      </c>
      <c r="P1124">
        <f t="shared" si="142"/>
        <v>9.9999999999997868E-3</v>
      </c>
      <c r="Q1124" t="s">
        <v>69</v>
      </c>
      <c r="R1124" s="2">
        <f t="shared" si="143"/>
        <v>1.0416666671517305E-2</v>
      </c>
      <c r="S1124" s="4">
        <f t="shared" si="137"/>
        <v>42660.1875</v>
      </c>
    </row>
    <row r="1125" spans="1:19" x14ac:dyDescent="0.35">
      <c r="A1125">
        <v>2016</v>
      </c>
      <c r="B1125" t="s">
        <v>63</v>
      </c>
      <c r="C1125" t="s">
        <v>64</v>
      </c>
      <c r="D1125">
        <v>1124</v>
      </c>
      <c r="E1125" s="4">
        <v>42660.194537037038</v>
      </c>
      <c r="F1125">
        <v>8.57</v>
      </c>
      <c r="G1125">
        <v>14.44</v>
      </c>
      <c r="H1125">
        <v>8.4600000000000009</v>
      </c>
      <c r="I1125">
        <v>82.7</v>
      </c>
      <c r="J1125">
        <f t="shared" si="138"/>
        <v>0</v>
      </c>
      <c r="K1125">
        <f t="shared" si="139"/>
        <v>0</v>
      </c>
      <c r="L1125">
        <f t="shared" si="140"/>
        <v>0.01</v>
      </c>
      <c r="M1125">
        <f t="shared" si="136"/>
        <v>1</v>
      </c>
      <c r="N1125" s="35" t="s">
        <v>65</v>
      </c>
      <c r="O1125">
        <f t="shared" si="141"/>
        <v>0</v>
      </c>
      <c r="P1125">
        <f t="shared" si="142"/>
        <v>1.9999999999999574E-2</v>
      </c>
      <c r="Q1125" t="s">
        <v>69</v>
      </c>
      <c r="R1125" s="2">
        <f t="shared" si="143"/>
        <v>1.0416666664241347E-2</v>
      </c>
      <c r="S1125" s="4">
        <f t="shared" si="137"/>
        <v>42660.197916666664</v>
      </c>
    </row>
    <row r="1126" spans="1:19" x14ac:dyDescent="0.35">
      <c r="A1126">
        <v>2016</v>
      </c>
      <c r="B1126" t="s">
        <v>63</v>
      </c>
      <c r="C1126" t="s">
        <v>64</v>
      </c>
      <c r="D1126">
        <v>1125</v>
      </c>
      <c r="E1126" s="4">
        <v>42660.204953703702</v>
      </c>
      <c r="F1126">
        <v>8.59</v>
      </c>
      <c r="G1126">
        <v>14.44</v>
      </c>
      <c r="H1126">
        <v>8.48</v>
      </c>
      <c r="I1126">
        <v>82.9</v>
      </c>
      <c r="J1126">
        <f t="shared" si="138"/>
        <v>0</v>
      </c>
      <c r="K1126">
        <f t="shared" si="139"/>
        <v>0</v>
      </c>
      <c r="L1126">
        <f t="shared" si="140"/>
        <v>0.01</v>
      </c>
      <c r="M1126">
        <f t="shared" si="136"/>
        <v>1</v>
      </c>
      <c r="N1126" s="35" t="s">
        <v>65</v>
      </c>
      <c r="O1126">
        <f t="shared" si="141"/>
        <v>0</v>
      </c>
      <c r="P1126">
        <f t="shared" si="142"/>
        <v>3.0000000000001137E-2</v>
      </c>
      <c r="Q1126" t="s">
        <v>69</v>
      </c>
      <c r="R1126" s="2">
        <f t="shared" si="143"/>
        <v>1.0416666664241347E-2</v>
      </c>
      <c r="S1126" s="4">
        <f t="shared" si="137"/>
        <v>42660.208333333328</v>
      </c>
    </row>
    <row r="1127" spans="1:19" x14ac:dyDescent="0.35">
      <c r="A1127">
        <v>2016</v>
      </c>
      <c r="B1127" t="s">
        <v>63</v>
      </c>
      <c r="C1127" t="s">
        <v>64</v>
      </c>
      <c r="D1127">
        <v>1126</v>
      </c>
      <c r="E1127" s="4">
        <v>42660.215370370373</v>
      </c>
      <c r="F1127">
        <v>8.56</v>
      </c>
      <c r="G1127">
        <v>14.44</v>
      </c>
      <c r="H1127">
        <v>8.4499999999999993</v>
      </c>
      <c r="I1127">
        <v>82.6</v>
      </c>
      <c r="J1127">
        <f t="shared" si="138"/>
        <v>0</v>
      </c>
      <c r="K1127">
        <f t="shared" si="139"/>
        <v>0</v>
      </c>
      <c r="L1127">
        <f t="shared" si="140"/>
        <v>0.01</v>
      </c>
      <c r="M1127">
        <f t="shared" si="136"/>
        <v>1</v>
      </c>
      <c r="N1127" s="35" t="s">
        <v>65</v>
      </c>
      <c r="O1127">
        <f t="shared" si="141"/>
        <v>0</v>
      </c>
      <c r="P1127">
        <f t="shared" si="142"/>
        <v>4.9999999999998934E-2</v>
      </c>
      <c r="Q1127" t="s">
        <v>69</v>
      </c>
      <c r="R1127" s="2">
        <f t="shared" si="143"/>
        <v>1.0416666671517305E-2</v>
      </c>
      <c r="S1127" s="4">
        <f t="shared" si="137"/>
        <v>42660.21875</v>
      </c>
    </row>
    <row r="1128" spans="1:19" x14ac:dyDescent="0.35">
      <c r="A1128">
        <v>2016</v>
      </c>
      <c r="B1128" t="s">
        <v>63</v>
      </c>
      <c r="C1128" t="s">
        <v>64</v>
      </c>
      <c r="D1128">
        <v>1127</v>
      </c>
      <c r="E1128" s="4">
        <v>42660.225787037038</v>
      </c>
      <c r="F1128">
        <v>8.51</v>
      </c>
      <c r="G1128">
        <v>14.44</v>
      </c>
      <c r="H1128">
        <v>8.4</v>
      </c>
      <c r="I1128">
        <v>82.2</v>
      </c>
      <c r="J1128">
        <f t="shared" si="138"/>
        <v>0</v>
      </c>
      <c r="K1128">
        <f t="shared" si="139"/>
        <v>0</v>
      </c>
      <c r="L1128">
        <f t="shared" si="140"/>
        <v>0.01</v>
      </c>
      <c r="M1128">
        <f t="shared" si="136"/>
        <v>1</v>
      </c>
      <c r="N1128" s="35" t="s">
        <v>65</v>
      </c>
      <c r="O1128">
        <f t="shared" si="141"/>
        <v>0</v>
      </c>
      <c r="P1128">
        <f t="shared" si="142"/>
        <v>3.0000000000001137E-2</v>
      </c>
      <c r="Q1128" t="s">
        <v>69</v>
      </c>
      <c r="R1128" s="2">
        <f t="shared" si="143"/>
        <v>1.0416666664241347E-2</v>
      </c>
      <c r="S1128" s="4">
        <f t="shared" si="137"/>
        <v>42660.229166666664</v>
      </c>
    </row>
    <row r="1129" spans="1:19" x14ac:dyDescent="0.35">
      <c r="A1129">
        <v>2016</v>
      </c>
      <c r="B1129" t="s">
        <v>63</v>
      </c>
      <c r="C1129" t="s">
        <v>64</v>
      </c>
      <c r="D1129">
        <v>1128</v>
      </c>
      <c r="E1129" s="4">
        <v>42660.236203703702</v>
      </c>
      <c r="F1129">
        <v>8.48</v>
      </c>
      <c r="G1129">
        <v>14.44</v>
      </c>
      <c r="H1129">
        <v>8.3699999999999992</v>
      </c>
      <c r="I1129">
        <v>81.900000000000006</v>
      </c>
      <c r="J1129">
        <f t="shared" si="138"/>
        <v>0</v>
      </c>
      <c r="K1129">
        <f t="shared" si="139"/>
        <v>0</v>
      </c>
      <c r="L1129">
        <f t="shared" si="140"/>
        <v>0.01</v>
      </c>
      <c r="M1129">
        <f t="shared" si="136"/>
        <v>1</v>
      </c>
      <c r="N1129" s="35" t="s">
        <v>65</v>
      </c>
      <c r="O1129">
        <f t="shared" si="141"/>
        <v>1.9999999999999574E-2</v>
      </c>
      <c r="P1129">
        <f t="shared" si="142"/>
        <v>0.19999999999999929</v>
      </c>
      <c r="Q1129" t="s">
        <v>69</v>
      </c>
      <c r="R1129" s="2">
        <f t="shared" si="143"/>
        <v>1.0416666664241347E-2</v>
      </c>
      <c r="S1129" s="4">
        <f t="shared" si="137"/>
        <v>42660.239583333328</v>
      </c>
    </row>
    <row r="1130" spans="1:19" x14ac:dyDescent="0.35">
      <c r="A1130">
        <v>2016</v>
      </c>
      <c r="B1130" t="s">
        <v>63</v>
      </c>
      <c r="C1130" t="s">
        <v>64</v>
      </c>
      <c r="D1130">
        <v>1129</v>
      </c>
      <c r="E1130" s="4">
        <v>42660.246620370373</v>
      </c>
      <c r="F1130">
        <v>8.2799999999999994</v>
      </c>
      <c r="G1130">
        <v>14.42</v>
      </c>
      <c r="H1130">
        <v>8.17</v>
      </c>
      <c r="I1130">
        <v>79.900000000000006</v>
      </c>
      <c r="J1130">
        <f t="shared" si="138"/>
        <v>0</v>
      </c>
      <c r="K1130">
        <f t="shared" si="139"/>
        <v>0</v>
      </c>
      <c r="L1130">
        <f t="shared" si="140"/>
        <v>0.01</v>
      </c>
      <c r="M1130">
        <f t="shared" si="136"/>
        <v>1</v>
      </c>
      <c r="N1130" s="35" t="s">
        <v>65</v>
      </c>
      <c r="O1130">
        <f t="shared" si="141"/>
        <v>0</v>
      </c>
      <c r="P1130">
        <f t="shared" si="142"/>
        <v>5.0000000000000711E-2</v>
      </c>
      <c r="Q1130" t="s">
        <v>69</v>
      </c>
      <c r="R1130" s="2">
        <f t="shared" si="143"/>
        <v>1.0416666671517305E-2</v>
      </c>
      <c r="S1130" s="4">
        <f t="shared" si="137"/>
        <v>42660.25</v>
      </c>
    </row>
    <row r="1131" spans="1:19" x14ac:dyDescent="0.35">
      <c r="A1131">
        <v>2016</v>
      </c>
      <c r="B1131" t="s">
        <v>63</v>
      </c>
      <c r="C1131" t="s">
        <v>64</v>
      </c>
      <c r="D1131">
        <v>1130</v>
      </c>
      <c r="E1131" s="4">
        <v>42660.257037037038</v>
      </c>
      <c r="F1131">
        <v>8.33</v>
      </c>
      <c r="G1131">
        <v>14.42</v>
      </c>
      <c r="H1131">
        <v>8.2200000000000006</v>
      </c>
      <c r="I1131">
        <v>80.400000000000006</v>
      </c>
      <c r="J1131">
        <f t="shared" si="138"/>
        <v>0</v>
      </c>
      <c r="K1131">
        <f t="shared" si="139"/>
        <v>0</v>
      </c>
      <c r="L1131">
        <f t="shared" si="140"/>
        <v>0.01</v>
      </c>
      <c r="M1131">
        <f t="shared" si="136"/>
        <v>1</v>
      </c>
      <c r="N1131" s="35" t="s">
        <v>65</v>
      </c>
      <c r="O1131">
        <f t="shared" si="141"/>
        <v>0</v>
      </c>
      <c r="P1131">
        <f t="shared" si="142"/>
        <v>5.0000000000000711E-2</v>
      </c>
      <c r="Q1131" t="s">
        <v>69</v>
      </c>
      <c r="R1131" s="2">
        <f t="shared" si="143"/>
        <v>1.0416666664241347E-2</v>
      </c>
      <c r="S1131" s="4">
        <f t="shared" si="137"/>
        <v>42660.260416666664</v>
      </c>
    </row>
    <row r="1132" spans="1:19" x14ac:dyDescent="0.35">
      <c r="A1132">
        <v>2016</v>
      </c>
      <c r="B1132" t="s">
        <v>63</v>
      </c>
      <c r="C1132" t="s">
        <v>64</v>
      </c>
      <c r="D1132">
        <v>1131</v>
      </c>
      <c r="E1132" s="4">
        <v>42660.267453703702</v>
      </c>
      <c r="F1132">
        <v>8.2799999999999994</v>
      </c>
      <c r="G1132">
        <v>14.42</v>
      </c>
      <c r="H1132">
        <v>8.17</v>
      </c>
      <c r="I1132">
        <v>79.900000000000006</v>
      </c>
      <c r="J1132">
        <f t="shared" si="138"/>
        <v>0</v>
      </c>
      <c r="K1132">
        <f t="shared" si="139"/>
        <v>0</v>
      </c>
      <c r="L1132">
        <f t="shared" si="140"/>
        <v>0.01</v>
      </c>
      <c r="M1132">
        <f t="shared" si="136"/>
        <v>1</v>
      </c>
      <c r="N1132" s="35" t="s">
        <v>65</v>
      </c>
      <c r="O1132">
        <f t="shared" si="141"/>
        <v>0</v>
      </c>
      <c r="P1132">
        <f t="shared" si="142"/>
        <v>9.9999999999999645E-2</v>
      </c>
      <c r="Q1132" t="s">
        <v>69</v>
      </c>
      <c r="R1132" s="2">
        <f t="shared" si="143"/>
        <v>1.0416666664241347E-2</v>
      </c>
      <c r="S1132" s="4">
        <f t="shared" si="137"/>
        <v>42660.270833333328</v>
      </c>
    </row>
    <row r="1133" spans="1:19" x14ac:dyDescent="0.35">
      <c r="A1133">
        <v>2016</v>
      </c>
      <c r="B1133" t="s">
        <v>63</v>
      </c>
      <c r="C1133" t="s">
        <v>64</v>
      </c>
      <c r="D1133">
        <v>1132</v>
      </c>
      <c r="E1133" s="4">
        <v>42660.277870370373</v>
      </c>
      <c r="F1133">
        <v>8.18</v>
      </c>
      <c r="G1133">
        <v>14.42</v>
      </c>
      <c r="H1133">
        <v>8.07</v>
      </c>
      <c r="I1133">
        <v>78.900000000000006</v>
      </c>
      <c r="J1133">
        <f t="shared" si="138"/>
        <v>0</v>
      </c>
      <c r="K1133">
        <f t="shared" si="139"/>
        <v>0</v>
      </c>
      <c r="L1133">
        <f t="shared" si="140"/>
        <v>0.01</v>
      </c>
      <c r="M1133">
        <f t="shared" si="136"/>
        <v>1</v>
      </c>
      <c r="N1133" s="35" t="s">
        <v>65</v>
      </c>
      <c r="O1133">
        <f t="shared" si="141"/>
        <v>0</v>
      </c>
      <c r="P1133">
        <f t="shared" si="142"/>
        <v>0.11000000000000032</v>
      </c>
      <c r="Q1133" t="s">
        <v>69</v>
      </c>
      <c r="R1133" s="2">
        <f t="shared" si="143"/>
        <v>1.0416666671517305E-2</v>
      </c>
      <c r="S1133" s="4">
        <f t="shared" si="137"/>
        <v>42660.28125</v>
      </c>
    </row>
    <row r="1134" spans="1:19" x14ac:dyDescent="0.35">
      <c r="A1134">
        <v>2016</v>
      </c>
      <c r="B1134" t="s">
        <v>63</v>
      </c>
      <c r="C1134" t="s">
        <v>64</v>
      </c>
      <c r="D1134">
        <v>1133</v>
      </c>
      <c r="E1134" s="4">
        <v>42660.288287037038</v>
      </c>
      <c r="F1134">
        <v>8.07</v>
      </c>
      <c r="G1134">
        <v>14.42</v>
      </c>
      <c r="H1134">
        <v>7.96</v>
      </c>
      <c r="I1134">
        <v>77.900000000000006</v>
      </c>
      <c r="J1134">
        <f t="shared" si="138"/>
        <v>0</v>
      </c>
      <c r="K1134">
        <f t="shared" si="139"/>
        <v>0</v>
      </c>
      <c r="L1134">
        <f t="shared" si="140"/>
        <v>0.01</v>
      </c>
      <c r="M1134">
        <f t="shared" si="136"/>
        <v>1</v>
      </c>
      <c r="N1134" s="35" t="s">
        <v>65</v>
      </c>
      <c r="O1134">
        <f t="shared" si="141"/>
        <v>1.9999999999999574E-2</v>
      </c>
      <c r="P1134">
        <f t="shared" si="142"/>
        <v>0.11000000000000032</v>
      </c>
      <c r="Q1134" t="s">
        <v>69</v>
      </c>
      <c r="R1134" s="2">
        <f t="shared" si="143"/>
        <v>1.0416666664241347E-2</v>
      </c>
      <c r="S1134" s="4">
        <f t="shared" si="137"/>
        <v>42660.291666666664</v>
      </c>
    </row>
    <row r="1135" spans="1:19" x14ac:dyDescent="0.35">
      <c r="A1135">
        <v>2016</v>
      </c>
      <c r="B1135" t="s">
        <v>63</v>
      </c>
      <c r="C1135" t="s">
        <v>64</v>
      </c>
      <c r="D1135">
        <v>1134</v>
      </c>
      <c r="E1135" s="4">
        <v>42660.298703703702</v>
      </c>
      <c r="F1135">
        <v>8.18</v>
      </c>
      <c r="G1135">
        <v>14.4</v>
      </c>
      <c r="H1135">
        <v>8.07</v>
      </c>
      <c r="I1135">
        <v>78.900000000000006</v>
      </c>
      <c r="J1135">
        <f t="shared" si="138"/>
        <v>0</v>
      </c>
      <c r="K1135">
        <f t="shared" si="139"/>
        <v>0</v>
      </c>
      <c r="L1135">
        <f t="shared" si="140"/>
        <v>0.01</v>
      </c>
      <c r="M1135">
        <f t="shared" si="136"/>
        <v>1</v>
      </c>
      <c r="N1135" s="35" t="s">
        <v>65</v>
      </c>
      <c r="O1135">
        <f t="shared" si="141"/>
        <v>0</v>
      </c>
      <c r="P1135">
        <f t="shared" si="142"/>
        <v>1.9999999999999574E-2</v>
      </c>
      <c r="Q1135" t="s">
        <v>69</v>
      </c>
      <c r="R1135" s="2">
        <f t="shared" si="143"/>
        <v>1.0416666664241347E-2</v>
      </c>
      <c r="S1135" s="4">
        <f t="shared" si="137"/>
        <v>42660.302083333328</v>
      </c>
    </row>
    <row r="1136" spans="1:19" x14ac:dyDescent="0.35">
      <c r="A1136">
        <v>2016</v>
      </c>
      <c r="B1136" t="s">
        <v>63</v>
      </c>
      <c r="C1136" t="s">
        <v>64</v>
      </c>
      <c r="D1136">
        <v>1135</v>
      </c>
      <c r="E1136" s="4">
        <v>42660.309120370373</v>
      </c>
      <c r="F1136">
        <v>8.1999999999999993</v>
      </c>
      <c r="G1136">
        <v>14.4</v>
      </c>
      <c r="H1136">
        <v>8.09</v>
      </c>
      <c r="I1136">
        <v>79.099999999999994</v>
      </c>
      <c r="J1136">
        <f t="shared" si="138"/>
        <v>0</v>
      </c>
      <c r="K1136">
        <f t="shared" si="139"/>
        <v>0</v>
      </c>
      <c r="L1136">
        <f t="shared" si="140"/>
        <v>0.01</v>
      </c>
      <c r="M1136">
        <f t="shared" si="136"/>
        <v>1</v>
      </c>
      <c r="N1136" s="35" t="s">
        <v>65</v>
      </c>
      <c r="O1136">
        <f t="shared" si="141"/>
        <v>0</v>
      </c>
      <c r="P1136">
        <f t="shared" si="142"/>
        <v>7.0000000000000284E-2</v>
      </c>
      <c r="Q1136" t="s">
        <v>69</v>
      </c>
      <c r="R1136" s="2">
        <f t="shared" si="143"/>
        <v>1.0416666671517305E-2</v>
      </c>
      <c r="S1136" s="4">
        <f t="shared" si="137"/>
        <v>42660.3125</v>
      </c>
    </row>
    <row r="1137" spans="1:19" x14ac:dyDescent="0.35">
      <c r="A1137">
        <v>2016</v>
      </c>
      <c r="B1137" t="s">
        <v>63</v>
      </c>
      <c r="C1137" t="s">
        <v>64</v>
      </c>
      <c r="D1137">
        <v>1136</v>
      </c>
      <c r="E1137" s="4">
        <v>42660.319537037038</v>
      </c>
      <c r="F1137">
        <v>8.27</v>
      </c>
      <c r="G1137">
        <v>14.4</v>
      </c>
      <c r="H1137">
        <v>8.16</v>
      </c>
      <c r="I1137">
        <v>79.8</v>
      </c>
      <c r="J1137">
        <f t="shared" si="138"/>
        <v>0</v>
      </c>
      <c r="K1137">
        <f t="shared" si="139"/>
        <v>0</v>
      </c>
      <c r="L1137">
        <f t="shared" si="140"/>
        <v>0.01</v>
      </c>
      <c r="M1137">
        <f t="shared" si="136"/>
        <v>1</v>
      </c>
      <c r="N1137" s="35" t="s">
        <v>65</v>
      </c>
      <c r="O1137">
        <f t="shared" si="141"/>
        <v>1.9999999999999574E-2</v>
      </c>
      <c r="P1137">
        <f t="shared" si="142"/>
        <v>9.9999999999997868E-3</v>
      </c>
      <c r="Q1137" t="s">
        <v>69</v>
      </c>
      <c r="R1137" s="2">
        <f t="shared" si="143"/>
        <v>1.0416666664241347E-2</v>
      </c>
      <c r="S1137" s="4">
        <f t="shared" si="137"/>
        <v>42660.322916666664</v>
      </c>
    </row>
    <row r="1138" spans="1:19" x14ac:dyDescent="0.35">
      <c r="A1138">
        <v>2016</v>
      </c>
      <c r="B1138" t="s">
        <v>63</v>
      </c>
      <c r="C1138" t="s">
        <v>64</v>
      </c>
      <c r="D1138">
        <v>1137</v>
      </c>
      <c r="E1138" s="4">
        <v>42660.329953703702</v>
      </c>
      <c r="F1138">
        <v>8.26</v>
      </c>
      <c r="G1138">
        <v>14.38</v>
      </c>
      <c r="H1138">
        <v>8.15</v>
      </c>
      <c r="I1138">
        <v>79.599999999999994</v>
      </c>
      <c r="J1138">
        <f t="shared" si="138"/>
        <v>0</v>
      </c>
      <c r="K1138">
        <f t="shared" si="139"/>
        <v>0</v>
      </c>
      <c r="L1138">
        <f t="shared" si="140"/>
        <v>0.01</v>
      </c>
      <c r="M1138">
        <f t="shared" si="136"/>
        <v>1</v>
      </c>
      <c r="N1138" s="35" t="s">
        <v>65</v>
      </c>
      <c r="O1138">
        <f t="shared" si="141"/>
        <v>0</v>
      </c>
      <c r="P1138">
        <f t="shared" si="142"/>
        <v>7.0000000000000284E-2</v>
      </c>
      <c r="Q1138" t="s">
        <v>69</v>
      </c>
      <c r="R1138" s="2">
        <f t="shared" si="143"/>
        <v>1.0416666664241347E-2</v>
      </c>
      <c r="S1138" s="4">
        <f t="shared" si="137"/>
        <v>42660.333333333328</v>
      </c>
    </row>
    <row r="1139" spans="1:19" x14ac:dyDescent="0.35">
      <c r="A1139">
        <v>2016</v>
      </c>
      <c r="B1139" t="s">
        <v>63</v>
      </c>
      <c r="C1139" t="s">
        <v>64</v>
      </c>
      <c r="D1139">
        <v>1138</v>
      </c>
      <c r="E1139" s="4">
        <v>42660.340370370373</v>
      </c>
      <c r="F1139">
        <v>8.33</v>
      </c>
      <c r="G1139">
        <v>14.38</v>
      </c>
      <c r="H1139">
        <v>8.2200000000000006</v>
      </c>
      <c r="I1139">
        <v>80.3</v>
      </c>
      <c r="J1139">
        <f t="shared" si="138"/>
        <v>0</v>
      </c>
      <c r="K1139">
        <f t="shared" si="139"/>
        <v>0</v>
      </c>
      <c r="L1139">
        <f t="shared" si="140"/>
        <v>0.01</v>
      </c>
      <c r="M1139">
        <f t="shared" si="136"/>
        <v>1</v>
      </c>
      <c r="N1139" s="35" t="s">
        <v>65</v>
      </c>
      <c r="O1139">
        <f t="shared" si="141"/>
        <v>0</v>
      </c>
      <c r="P1139">
        <f t="shared" si="142"/>
        <v>9.9999999999997868E-3</v>
      </c>
      <c r="Q1139" t="s">
        <v>69</v>
      </c>
      <c r="R1139" s="2">
        <f t="shared" si="143"/>
        <v>1.0416666671517305E-2</v>
      </c>
      <c r="S1139" s="4">
        <f t="shared" si="137"/>
        <v>42660.34375</v>
      </c>
    </row>
    <row r="1140" spans="1:19" x14ac:dyDescent="0.35">
      <c r="A1140">
        <v>2016</v>
      </c>
      <c r="B1140" t="s">
        <v>63</v>
      </c>
      <c r="C1140" t="s">
        <v>64</v>
      </c>
      <c r="D1140">
        <v>1139</v>
      </c>
      <c r="E1140" s="4">
        <v>42660.350787037038</v>
      </c>
      <c r="F1140">
        <v>8.32</v>
      </c>
      <c r="G1140">
        <v>14.38</v>
      </c>
      <c r="H1140">
        <v>8.2100000000000009</v>
      </c>
      <c r="I1140">
        <v>80.2</v>
      </c>
      <c r="J1140">
        <f t="shared" si="138"/>
        <v>0</v>
      </c>
      <c r="K1140">
        <f t="shared" si="139"/>
        <v>0</v>
      </c>
      <c r="L1140">
        <f t="shared" si="140"/>
        <v>0.01</v>
      </c>
      <c r="M1140">
        <f t="shared" si="136"/>
        <v>1</v>
      </c>
      <c r="N1140" s="35" t="s">
        <v>65</v>
      </c>
      <c r="O1140">
        <f t="shared" si="141"/>
        <v>3.9999999999999147E-2</v>
      </c>
      <c r="P1140">
        <f t="shared" si="142"/>
        <v>4.0000000000000924E-2</v>
      </c>
      <c r="Q1140" t="s">
        <v>69</v>
      </c>
      <c r="R1140" s="2">
        <f t="shared" si="143"/>
        <v>1.0416666664241347E-2</v>
      </c>
      <c r="S1140" s="4">
        <f t="shared" si="137"/>
        <v>42660.354166666664</v>
      </c>
    </row>
    <row r="1141" spans="1:19" x14ac:dyDescent="0.35">
      <c r="A1141">
        <v>2016</v>
      </c>
      <c r="B1141" t="s">
        <v>63</v>
      </c>
      <c r="C1141" t="s">
        <v>64</v>
      </c>
      <c r="D1141">
        <v>1140</v>
      </c>
      <c r="E1141" s="4">
        <v>42660.361203703702</v>
      </c>
      <c r="F1141">
        <v>8.2799999999999994</v>
      </c>
      <c r="G1141">
        <v>14.42</v>
      </c>
      <c r="H1141">
        <v>8.17</v>
      </c>
      <c r="I1141">
        <v>79.900000000000006</v>
      </c>
      <c r="J1141">
        <f t="shared" si="138"/>
        <v>0</v>
      </c>
      <c r="K1141">
        <f t="shared" si="139"/>
        <v>0</v>
      </c>
      <c r="L1141">
        <f t="shared" si="140"/>
        <v>0.01</v>
      </c>
      <c r="M1141">
        <f t="shared" si="136"/>
        <v>1</v>
      </c>
      <c r="N1141" s="35" t="s">
        <v>65</v>
      </c>
      <c r="O1141">
        <f t="shared" si="141"/>
        <v>4.0000000000000924E-2</v>
      </c>
      <c r="P1141">
        <f t="shared" si="142"/>
        <v>8.9999999999999858E-2</v>
      </c>
      <c r="Q1141" t="s">
        <v>69</v>
      </c>
      <c r="R1141" s="2">
        <f t="shared" si="143"/>
        <v>1.0416666664241347E-2</v>
      </c>
      <c r="S1141" s="4">
        <f t="shared" si="137"/>
        <v>42660.364583333328</v>
      </c>
    </row>
    <row r="1142" spans="1:19" x14ac:dyDescent="0.35">
      <c r="A1142">
        <v>2016</v>
      </c>
      <c r="B1142" t="s">
        <v>63</v>
      </c>
      <c r="C1142" t="s">
        <v>64</v>
      </c>
      <c r="D1142">
        <v>1141</v>
      </c>
      <c r="E1142" s="4">
        <v>42660.371620370373</v>
      </c>
      <c r="F1142">
        <v>8.3699999999999992</v>
      </c>
      <c r="G1142">
        <v>14.46</v>
      </c>
      <c r="H1142">
        <v>8.26</v>
      </c>
      <c r="I1142">
        <v>80.8</v>
      </c>
      <c r="J1142">
        <f t="shared" si="138"/>
        <v>0</v>
      </c>
      <c r="K1142">
        <f t="shared" si="139"/>
        <v>0</v>
      </c>
      <c r="L1142">
        <f t="shared" si="140"/>
        <v>0.01</v>
      </c>
      <c r="M1142">
        <f t="shared" si="136"/>
        <v>1</v>
      </c>
      <c r="N1142" s="35" t="s">
        <v>65</v>
      </c>
      <c r="O1142">
        <f t="shared" si="141"/>
        <v>3.9999999999999147E-2</v>
      </c>
      <c r="P1142">
        <f t="shared" si="142"/>
        <v>7.0000000000000284E-2</v>
      </c>
      <c r="Q1142" t="s">
        <v>69</v>
      </c>
      <c r="R1142" s="2">
        <f t="shared" si="143"/>
        <v>1.0416666671517305E-2</v>
      </c>
      <c r="S1142" s="4">
        <f t="shared" si="137"/>
        <v>42660.375</v>
      </c>
    </row>
    <row r="1143" spans="1:19" x14ac:dyDescent="0.35">
      <c r="A1143">
        <v>2016</v>
      </c>
      <c r="B1143" t="s">
        <v>63</v>
      </c>
      <c r="C1143" t="s">
        <v>64</v>
      </c>
      <c r="D1143">
        <v>1142</v>
      </c>
      <c r="E1143" s="4">
        <v>42660.382037037038</v>
      </c>
      <c r="F1143">
        <v>8.44</v>
      </c>
      <c r="G1143">
        <v>14.5</v>
      </c>
      <c r="H1143">
        <v>8.33</v>
      </c>
      <c r="I1143">
        <v>81.599999999999994</v>
      </c>
      <c r="J1143">
        <f t="shared" si="138"/>
        <v>0</v>
      </c>
      <c r="K1143">
        <f t="shared" si="139"/>
        <v>0</v>
      </c>
      <c r="L1143">
        <f t="shared" si="140"/>
        <v>0.01</v>
      </c>
      <c r="M1143">
        <f t="shared" si="136"/>
        <v>1</v>
      </c>
      <c r="N1143" s="35" t="s">
        <v>65</v>
      </c>
      <c r="O1143">
        <f t="shared" si="141"/>
        <v>6.0000000000000497E-2</v>
      </c>
      <c r="P1143">
        <f t="shared" si="142"/>
        <v>0.13000000000000078</v>
      </c>
      <c r="Q1143" t="s">
        <v>69</v>
      </c>
      <c r="R1143" s="2">
        <f t="shared" si="143"/>
        <v>1.0416666664241347E-2</v>
      </c>
      <c r="S1143" s="4">
        <f t="shared" si="137"/>
        <v>42660.385416666664</v>
      </c>
    </row>
    <row r="1144" spans="1:19" x14ac:dyDescent="0.35">
      <c r="A1144">
        <v>2016</v>
      </c>
      <c r="B1144" t="s">
        <v>63</v>
      </c>
      <c r="C1144" t="s">
        <v>64</v>
      </c>
      <c r="D1144">
        <v>1143</v>
      </c>
      <c r="E1144" s="4">
        <v>42660.392453703702</v>
      </c>
      <c r="F1144">
        <v>8.57</v>
      </c>
      <c r="G1144">
        <v>14.56</v>
      </c>
      <c r="H1144">
        <v>8.4600000000000009</v>
      </c>
      <c r="I1144">
        <v>83</v>
      </c>
      <c r="J1144">
        <f t="shared" si="138"/>
        <v>0</v>
      </c>
      <c r="K1144">
        <f t="shared" si="139"/>
        <v>0</v>
      </c>
      <c r="L1144">
        <f t="shared" si="140"/>
        <v>0.01</v>
      </c>
      <c r="M1144">
        <f t="shared" si="136"/>
        <v>1</v>
      </c>
      <c r="N1144" s="35" t="s">
        <v>65</v>
      </c>
      <c r="O1144">
        <f t="shared" si="141"/>
        <v>3.9999999999999147E-2</v>
      </c>
      <c r="P1144">
        <f t="shared" si="142"/>
        <v>0.10999999999999943</v>
      </c>
      <c r="Q1144" t="s">
        <v>69</v>
      </c>
      <c r="R1144" s="2">
        <f t="shared" si="143"/>
        <v>1.0416666664241347E-2</v>
      </c>
      <c r="S1144" s="4">
        <f t="shared" si="137"/>
        <v>42660.395833333328</v>
      </c>
    </row>
    <row r="1145" spans="1:19" x14ac:dyDescent="0.35">
      <c r="A1145">
        <v>2016</v>
      </c>
      <c r="B1145" t="s">
        <v>63</v>
      </c>
      <c r="C1145" t="s">
        <v>64</v>
      </c>
      <c r="D1145">
        <v>1144</v>
      </c>
      <c r="E1145" s="4">
        <v>42660.402870370373</v>
      </c>
      <c r="F1145">
        <v>8.69</v>
      </c>
      <c r="G1145">
        <v>14.6</v>
      </c>
      <c r="H1145">
        <v>8.57</v>
      </c>
      <c r="I1145">
        <v>84.2</v>
      </c>
      <c r="J1145">
        <f t="shared" si="138"/>
        <v>0</v>
      </c>
      <c r="K1145">
        <f t="shared" si="139"/>
        <v>0</v>
      </c>
      <c r="L1145">
        <f t="shared" si="140"/>
        <v>0.01</v>
      </c>
      <c r="M1145">
        <f t="shared" si="136"/>
        <v>1</v>
      </c>
      <c r="N1145" s="35" t="s">
        <v>65</v>
      </c>
      <c r="O1145">
        <f t="shared" si="141"/>
        <v>4.0000000000000924E-2</v>
      </c>
      <c r="P1145">
        <f t="shared" si="142"/>
        <v>3.9999999999999147E-2</v>
      </c>
      <c r="Q1145" t="s">
        <v>69</v>
      </c>
      <c r="R1145" s="2">
        <f t="shared" si="143"/>
        <v>1.0416666671517305E-2</v>
      </c>
      <c r="S1145" s="4">
        <f t="shared" si="137"/>
        <v>42660.40625</v>
      </c>
    </row>
    <row r="1146" spans="1:19" x14ac:dyDescent="0.35">
      <c r="A1146">
        <v>2016</v>
      </c>
      <c r="B1146" t="s">
        <v>63</v>
      </c>
      <c r="C1146" t="s">
        <v>64</v>
      </c>
      <c r="D1146">
        <v>1145</v>
      </c>
      <c r="E1146" s="4">
        <v>42660.413287037038</v>
      </c>
      <c r="F1146">
        <v>8.73</v>
      </c>
      <c r="G1146">
        <v>14.64</v>
      </c>
      <c r="H1146">
        <v>8.61</v>
      </c>
      <c r="I1146">
        <v>84.7</v>
      </c>
      <c r="J1146">
        <f t="shared" si="138"/>
        <v>0</v>
      </c>
      <c r="K1146">
        <f t="shared" si="139"/>
        <v>0</v>
      </c>
      <c r="L1146">
        <f t="shared" si="140"/>
        <v>0.01</v>
      </c>
      <c r="M1146">
        <f t="shared" si="136"/>
        <v>1</v>
      </c>
      <c r="N1146" s="35" t="s">
        <v>65</v>
      </c>
      <c r="O1146">
        <f t="shared" si="141"/>
        <v>1.9999999999999574E-2</v>
      </c>
      <c r="P1146">
        <f t="shared" si="142"/>
        <v>3.9999999999999147E-2</v>
      </c>
      <c r="Q1146" t="s">
        <v>69</v>
      </c>
      <c r="R1146" s="2">
        <f t="shared" si="143"/>
        <v>1.0416666664241347E-2</v>
      </c>
      <c r="S1146" s="4">
        <f t="shared" si="137"/>
        <v>42660.416666666664</v>
      </c>
    </row>
    <row r="1147" spans="1:19" x14ac:dyDescent="0.35">
      <c r="A1147">
        <v>2016</v>
      </c>
      <c r="B1147" t="s">
        <v>63</v>
      </c>
      <c r="C1147" t="s">
        <v>64</v>
      </c>
      <c r="D1147">
        <v>1146</v>
      </c>
      <c r="E1147" s="4">
        <v>42660.423703703702</v>
      </c>
      <c r="F1147">
        <v>8.69</v>
      </c>
      <c r="G1147">
        <v>14.66</v>
      </c>
      <c r="H1147">
        <v>8.57</v>
      </c>
      <c r="I1147">
        <v>84.3</v>
      </c>
      <c r="J1147">
        <f t="shared" si="138"/>
        <v>0</v>
      </c>
      <c r="K1147">
        <f t="shared" si="139"/>
        <v>0</v>
      </c>
      <c r="L1147">
        <f t="shared" si="140"/>
        <v>0.01</v>
      </c>
      <c r="M1147">
        <f t="shared" si="136"/>
        <v>1</v>
      </c>
      <c r="N1147" s="35" t="s">
        <v>65</v>
      </c>
      <c r="O1147">
        <f t="shared" si="141"/>
        <v>8.0000000000000071E-2</v>
      </c>
      <c r="P1147">
        <f t="shared" si="142"/>
        <v>7.0000000000000284E-2</v>
      </c>
      <c r="Q1147" t="s">
        <v>69</v>
      </c>
      <c r="R1147" s="2">
        <f t="shared" si="143"/>
        <v>1.0416666664241347E-2</v>
      </c>
      <c r="S1147" s="4">
        <f t="shared" si="137"/>
        <v>42660.427083333328</v>
      </c>
    </row>
    <row r="1148" spans="1:19" x14ac:dyDescent="0.35">
      <c r="A1148">
        <v>2016</v>
      </c>
      <c r="B1148" t="s">
        <v>63</v>
      </c>
      <c r="C1148" t="s">
        <v>64</v>
      </c>
      <c r="D1148">
        <v>1147</v>
      </c>
      <c r="E1148" s="4">
        <v>42660.434120370373</v>
      </c>
      <c r="F1148">
        <v>8.76</v>
      </c>
      <c r="G1148">
        <v>14.74</v>
      </c>
      <c r="H1148">
        <v>8.64</v>
      </c>
      <c r="I1148">
        <v>85.1</v>
      </c>
      <c r="J1148">
        <f t="shared" si="138"/>
        <v>0</v>
      </c>
      <c r="K1148">
        <f t="shared" si="139"/>
        <v>0</v>
      </c>
      <c r="L1148">
        <f t="shared" si="140"/>
        <v>0.01</v>
      </c>
      <c r="M1148">
        <f t="shared" si="136"/>
        <v>1</v>
      </c>
      <c r="N1148" s="35" t="s">
        <v>65</v>
      </c>
      <c r="O1148">
        <f t="shared" si="141"/>
        <v>0.11999999999999922</v>
      </c>
      <c r="P1148">
        <f t="shared" si="142"/>
        <v>9.9999999999999645E-2</v>
      </c>
      <c r="Q1148" t="s">
        <v>69</v>
      </c>
      <c r="R1148" s="2">
        <f t="shared" si="143"/>
        <v>1.0416666671517305E-2</v>
      </c>
      <c r="S1148" s="4">
        <f t="shared" si="137"/>
        <v>42660.4375</v>
      </c>
    </row>
    <row r="1149" spans="1:19" x14ac:dyDescent="0.35">
      <c r="A1149">
        <v>2016</v>
      </c>
      <c r="B1149" t="s">
        <v>63</v>
      </c>
      <c r="C1149" t="s">
        <v>64</v>
      </c>
      <c r="D1149">
        <v>1148</v>
      </c>
      <c r="E1149" s="4">
        <v>42660.444537037038</v>
      </c>
      <c r="F1149">
        <v>8.86</v>
      </c>
      <c r="G1149">
        <v>14.86</v>
      </c>
      <c r="H1149">
        <v>8.74</v>
      </c>
      <c r="I1149">
        <v>86.3</v>
      </c>
      <c r="J1149">
        <f t="shared" si="138"/>
        <v>0</v>
      </c>
      <c r="K1149">
        <f t="shared" si="139"/>
        <v>0</v>
      </c>
      <c r="L1149">
        <f t="shared" si="140"/>
        <v>0.01</v>
      </c>
      <c r="M1149">
        <f t="shared" si="136"/>
        <v>1</v>
      </c>
      <c r="N1149" s="35" t="s">
        <v>65</v>
      </c>
      <c r="O1149">
        <f t="shared" si="141"/>
        <v>0.12000000000000099</v>
      </c>
      <c r="P1149">
        <f t="shared" si="142"/>
        <v>0.3100000000000005</v>
      </c>
      <c r="Q1149" t="s">
        <v>69</v>
      </c>
      <c r="R1149" s="2">
        <f t="shared" si="143"/>
        <v>1.0416666664241347E-2</v>
      </c>
      <c r="S1149" s="4">
        <f t="shared" si="137"/>
        <v>42660.447916666664</v>
      </c>
    </row>
    <row r="1150" spans="1:19" x14ac:dyDescent="0.35">
      <c r="A1150">
        <v>2016</v>
      </c>
      <c r="B1150" t="s">
        <v>63</v>
      </c>
      <c r="C1150" t="s">
        <v>64</v>
      </c>
      <c r="D1150">
        <v>1149</v>
      </c>
      <c r="E1150" s="4">
        <v>42660.454953703702</v>
      </c>
      <c r="F1150">
        <v>9.17</v>
      </c>
      <c r="G1150">
        <v>14.98</v>
      </c>
      <c r="H1150">
        <v>9.0500000000000007</v>
      </c>
      <c r="I1150">
        <v>89.6</v>
      </c>
      <c r="J1150">
        <f t="shared" si="138"/>
        <v>0</v>
      </c>
      <c r="K1150">
        <f t="shared" si="139"/>
        <v>0</v>
      </c>
      <c r="L1150">
        <f t="shared" si="140"/>
        <v>0.01</v>
      </c>
      <c r="M1150">
        <f t="shared" si="136"/>
        <v>1</v>
      </c>
      <c r="N1150" s="35" t="s">
        <v>65</v>
      </c>
      <c r="O1150">
        <f t="shared" si="141"/>
        <v>0.13999999999999879</v>
      </c>
      <c r="P1150">
        <f t="shared" si="142"/>
        <v>4.0000000000000924E-2</v>
      </c>
      <c r="Q1150" t="s">
        <v>69</v>
      </c>
      <c r="R1150" s="2">
        <f t="shared" si="143"/>
        <v>1.0416666664241347E-2</v>
      </c>
      <c r="S1150" s="4">
        <f t="shared" si="137"/>
        <v>42660.458333333328</v>
      </c>
    </row>
    <row r="1151" spans="1:19" x14ac:dyDescent="0.35">
      <c r="A1151">
        <v>2016</v>
      </c>
      <c r="B1151" t="s">
        <v>63</v>
      </c>
      <c r="C1151" t="s">
        <v>64</v>
      </c>
      <c r="D1151">
        <v>1150</v>
      </c>
      <c r="E1151" s="4">
        <v>42660.465370370373</v>
      </c>
      <c r="F1151">
        <v>9.1300000000000008</v>
      </c>
      <c r="G1151">
        <v>15.12</v>
      </c>
      <c r="H1151">
        <v>9.01</v>
      </c>
      <c r="I1151">
        <v>89.5</v>
      </c>
      <c r="J1151">
        <f t="shared" si="138"/>
        <v>0</v>
      </c>
      <c r="K1151">
        <f t="shared" si="139"/>
        <v>0</v>
      </c>
      <c r="L1151">
        <f t="shared" si="140"/>
        <v>0.01</v>
      </c>
      <c r="M1151">
        <f t="shared" ref="M1151:M1214" si="144">COUNTIF(J1151:L1151,"&gt;0")</f>
        <v>1</v>
      </c>
      <c r="N1151" s="35" t="s">
        <v>65</v>
      </c>
      <c r="O1151">
        <f t="shared" si="141"/>
        <v>0.10000000000000142</v>
      </c>
      <c r="P1151">
        <f t="shared" si="142"/>
        <v>2.9999999999999361E-2</v>
      </c>
      <c r="Q1151" t="s">
        <v>69</v>
      </c>
      <c r="R1151" s="2">
        <f t="shared" si="143"/>
        <v>1.0416666671517305E-2</v>
      </c>
      <c r="S1151" s="4">
        <f t="shared" si="137"/>
        <v>42660.46875</v>
      </c>
    </row>
    <row r="1152" spans="1:19" x14ac:dyDescent="0.35">
      <c r="A1152">
        <v>2016</v>
      </c>
      <c r="B1152" t="s">
        <v>63</v>
      </c>
      <c r="C1152" t="s">
        <v>64</v>
      </c>
      <c r="D1152">
        <v>1151</v>
      </c>
      <c r="E1152" s="4">
        <v>42660.475787037038</v>
      </c>
      <c r="F1152">
        <v>9.16</v>
      </c>
      <c r="G1152">
        <v>15.22</v>
      </c>
      <c r="H1152">
        <v>9.0399999999999991</v>
      </c>
      <c r="I1152">
        <v>89.9</v>
      </c>
      <c r="J1152">
        <f t="shared" si="138"/>
        <v>0</v>
      </c>
      <c r="K1152">
        <f t="shared" si="139"/>
        <v>0</v>
      </c>
      <c r="L1152">
        <f t="shared" si="140"/>
        <v>0.01</v>
      </c>
      <c r="M1152">
        <f t="shared" si="144"/>
        <v>1</v>
      </c>
      <c r="N1152" s="35" t="s">
        <v>65</v>
      </c>
      <c r="O1152">
        <f t="shared" si="141"/>
        <v>0.11999999999999922</v>
      </c>
      <c r="P1152">
        <f t="shared" si="142"/>
        <v>6.0000000000000497E-2</v>
      </c>
      <c r="Q1152" t="s">
        <v>69</v>
      </c>
      <c r="R1152" s="2">
        <f t="shared" si="143"/>
        <v>1.0416666664241347E-2</v>
      </c>
      <c r="S1152" s="4">
        <f t="shared" si="137"/>
        <v>42660.479166666664</v>
      </c>
    </row>
    <row r="1153" spans="1:19" x14ac:dyDescent="0.35">
      <c r="A1153">
        <v>2016</v>
      </c>
      <c r="B1153" t="s">
        <v>63</v>
      </c>
      <c r="C1153" t="s">
        <v>64</v>
      </c>
      <c r="D1153">
        <v>1152</v>
      </c>
      <c r="E1153" s="4">
        <v>42660.486203703702</v>
      </c>
      <c r="F1153">
        <v>9.2200000000000006</v>
      </c>
      <c r="G1153">
        <v>15.34</v>
      </c>
      <c r="H1153">
        <v>9.1</v>
      </c>
      <c r="I1153">
        <v>90.8</v>
      </c>
      <c r="J1153">
        <f t="shared" si="138"/>
        <v>0</v>
      </c>
      <c r="K1153">
        <f t="shared" si="139"/>
        <v>0</v>
      </c>
      <c r="L1153">
        <f t="shared" si="140"/>
        <v>0.01</v>
      </c>
      <c r="M1153">
        <f t="shared" si="144"/>
        <v>1</v>
      </c>
      <c r="N1153" s="35" t="s">
        <v>65</v>
      </c>
      <c r="O1153">
        <f t="shared" si="141"/>
        <v>9.9999999999999645E-2</v>
      </c>
      <c r="P1153">
        <f t="shared" si="142"/>
        <v>4.0000000000000924E-2</v>
      </c>
      <c r="Q1153" t="s">
        <v>69</v>
      </c>
      <c r="R1153" s="2">
        <f t="shared" si="143"/>
        <v>1.0416666664241347E-2</v>
      </c>
      <c r="S1153" s="4">
        <f t="shared" si="137"/>
        <v>42660.489583333328</v>
      </c>
    </row>
    <row r="1154" spans="1:19" x14ac:dyDescent="0.35">
      <c r="A1154">
        <v>2016</v>
      </c>
      <c r="B1154" t="s">
        <v>63</v>
      </c>
      <c r="C1154" t="s">
        <v>64</v>
      </c>
      <c r="D1154">
        <v>1153</v>
      </c>
      <c r="E1154" s="4">
        <v>42660.496620370373</v>
      </c>
      <c r="F1154">
        <v>9.26</v>
      </c>
      <c r="G1154">
        <v>15.44</v>
      </c>
      <c r="H1154">
        <v>9.14</v>
      </c>
      <c r="I1154">
        <v>91.4</v>
      </c>
      <c r="J1154">
        <f t="shared" si="138"/>
        <v>0</v>
      </c>
      <c r="K1154">
        <f t="shared" si="139"/>
        <v>0</v>
      </c>
      <c r="L1154">
        <f t="shared" si="140"/>
        <v>0.01</v>
      </c>
      <c r="M1154">
        <f t="shared" si="144"/>
        <v>1</v>
      </c>
      <c r="N1154" s="35" t="s">
        <v>65</v>
      </c>
      <c r="O1154">
        <f t="shared" si="141"/>
        <v>4.0000000000000924E-2</v>
      </c>
      <c r="P1154">
        <f t="shared" si="142"/>
        <v>8.9999999999999858E-2</v>
      </c>
      <c r="Q1154" t="s">
        <v>69</v>
      </c>
      <c r="R1154" s="2">
        <f t="shared" si="143"/>
        <v>1.0416666671517305E-2</v>
      </c>
      <c r="S1154" s="4">
        <f t="shared" ref="S1154:S1217" si="145">MROUND(E1154,"0:15")</f>
        <v>42660.5</v>
      </c>
    </row>
    <row r="1155" spans="1:19" x14ac:dyDescent="0.35">
      <c r="A1155">
        <v>2016</v>
      </c>
      <c r="B1155" t="s">
        <v>63</v>
      </c>
      <c r="C1155" t="s">
        <v>64</v>
      </c>
      <c r="D1155">
        <v>1154</v>
      </c>
      <c r="E1155" s="4">
        <v>42660.507037037038</v>
      </c>
      <c r="F1155">
        <v>9.17</v>
      </c>
      <c r="G1155">
        <v>15.48</v>
      </c>
      <c r="H1155">
        <v>9.0500000000000007</v>
      </c>
      <c r="I1155">
        <v>90.5</v>
      </c>
      <c r="J1155">
        <f t="shared" ref="J1155:J1218" si="146">IF(G1155="",0.5,IF(G1155&lt;=0,2,IF(G1155&gt;=40,2, IF(AND(G1155&gt;0,G1155&lt;1),5,IF(AND(G1155&gt;35,G1155&lt;40),5,IF(O1155&gt;=1.5,1.5,0))))))</f>
        <v>0</v>
      </c>
      <c r="K1155">
        <f t="shared" ref="K1155:K1218" si="147">IF(H1155="",0.5,IF(H1155&lt;=0.1,2,IF(H1155&gt;=20,2, IF(AND(H1155&gt;0.1,H1155&lt;0.2),5,IF(AND(H1155&gt;16,H1155&lt;20),5,IF(P1155&gt;=2,1.5,0))))))</f>
        <v>0</v>
      </c>
      <c r="L1155">
        <f t="shared" ref="L1155:L1218" si="148">IF(A1155="",0.5,IF(B1155="",0.5,IF(C1155="",0.5,IF(E1155="",0.5,IF(Q1155="Y",0.01,0)))))</f>
        <v>0.01</v>
      </c>
      <c r="M1155">
        <f t="shared" si="144"/>
        <v>1</v>
      </c>
      <c r="N1155" s="35" t="s">
        <v>65</v>
      </c>
      <c r="O1155">
        <f t="shared" ref="O1155:O1218" si="149">IF(G1155="","",ABS(G1156-G1155))</f>
        <v>1.9999999999999574E-2</v>
      </c>
      <c r="P1155">
        <f t="shared" ref="P1155:P1218" si="150">IF(H1155="","",ABS(H1156-H1155))</f>
        <v>2.9999999999999361E-2</v>
      </c>
      <c r="Q1155" t="s">
        <v>69</v>
      </c>
      <c r="R1155" s="2">
        <f t="shared" ref="R1155:R1218" si="151">E1155-E1154</f>
        <v>1.0416666664241347E-2</v>
      </c>
      <c r="S1155" s="4">
        <f t="shared" si="145"/>
        <v>42660.510416666664</v>
      </c>
    </row>
    <row r="1156" spans="1:19" x14ac:dyDescent="0.35">
      <c r="A1156">
        <v>2016</v>
      </c>
      <c r="B1156" t="s">
        <v>63</v>
      </c>
      <c r="C1156" t="s">
        <v>64</v>
      </c>
      <c r="D1156">
        <v>1155</v>
      </c>
      <c r="E1156" s="4">
        <v>42660.517453703702</v>
      </c>
      <c r="F1156">
        <v>9.1999999999999993</v>
      </c>
      <c r="G1156">
        <v>15.5</v>
      </c>
      <c r="H1156">
        <v>9.08</v>
      </c>
      <c r="I1156">
        <v>90.9</v>
      </c>
      <c r="J1156">
        <f t="shared" si="146"/>
        <v>0</v>
      </c>
      <c r="K1156">
        <f t="shared" si="147"/>
        <v>0</v>
      </c>
      <c r="L1156">
        <f t="shared" si="148"/>
        <v>0.01</v>
      </c>
      <c r="M1156">
        <f t="shared" si="144"/>
        <v>1</v>
      </c>
      <c r="N1156" s="35" t="s">
        <v>65</v>
      </c>
      <c r="O1156">
        <f t="shared" si="149"/>
        <v>3.9999999999999147E-2</v>
      </c>
      <c r="P1156">
        <f t="shared" si="150"/>
        <v>6.0000000000000497E-2</v>
      </c>
      <c r="Q1156" t="s">
        <v>69</v>
      </c>
      <c r="R1156" s="2">
        <f t="shared" si="151"/>
        <v>1.0416666664241347E-2</v>
      </c>
      <c r="S1156" s="4">
        <f t="shared" si="145"/>
        <v>42660.520833333328</v>
      </c>
    </row>
    <row r="1157" spans="1:19" x14ac:dyDescent="0.35">
      <c r="A1157">
        <v>2016</v>
      </c>
      <c r="B1157" t="s">
        <v>63</v>
      </c>
      <c r="C1157" t="s">
        <v>64</v>
      </c>
      <c r="D1157">
        <v>1156</v>
      </c>
      <c r="E1157" s="4">
        <v>42660.527870370373</v>
      </c>
      <c r="F1157">
        <v>9.14</v>
      </c>
      <c r="G1157">
        <v>15.46</v>
      </c>
      <c r="H1157">
        <v>9.02</v>
      </c>
      <c r="I1157">
        <v>90.2</v>
      </c>
      <c r="J1157">
        <f t="shared" si="146"/>
        <v>0</v>
      </c>
      <c r="K1157">
        <f t="shared" si="147"/>
        <v>0</v>
      </c>
      <c r="L1157">
        <f t="shared" si="148"/>
        <v>0.01</v>
      </c>
      <c r="M1157">
        <f t="shared" si="144"/>
        <v>1</v>
      </c>
      <c r="N1157" s="35" t="s">
        <v>65</v>
      </c>
      <c r="O1157">
        <f t="shared" si="149"/>
        <v>4.0000000000000924E-2</v>
      </c>
      <c r="P1157">
        <f t="shared" si="150"/>
        <v>8.9999999999999858E-2</v>
      </c>
      <c r="Q1157" t="s">
        <v>69</v>
      </c>
      <c r="R1157" s="2">
        <f t="shared" si="151"/>
        <v>1.0416666671517305E-2</v>
      </c>
      <c r="S1157" s="4">
        <f t="shared" si="145"/>
        <v>42660.53125</v>
      </c>
    </row>
    <row r="1158" spans="1:19" x14ac:dyDescent="0.35">
      <c r="A1158">
        <v>2016</v>
      </c>
      <c r="B1158" t="s">
        <v>63</v>
      </c>
      <c r="C1158" t="s">
        <v>64</v>
      </c>
      <c r="D1158">
        <v>1157</v>
      </c>
      <c r="E1158" s="4">
        <v>42660.538287037038</v>
      </c>
      <c r="F1158">
        <v>9.23</v>
      </c>
      <c r="G1158">
        <v>15.42</v>
      </c>
      <c r="H1158">
        <v>9.11</v>
      </c>
      <c r="I1158">
        <v>91</v>
      </c>
      <c r="J1158">
        <f t="shared" si="146"/>
        <v>0</v>
      </c>
      <c r="K1158">
        <f t="shared" si="147"/>
        <v>0</v>
      </c>
      <c r="L1158">
        <f t="shared" si="148"/>
        <v>0.01</v>
      </c>
      <c r="M1158">
        <f t="shared" si="144"/>
        <v>1</v>
      </c>
      <c r="N1158" s="35" t="s">
        <v>65</v>
      </c>
      <c r="O1158">
        <f t="shared" si="149"/>
        <v>6.0000000000000497E-2</v>
      </c>
      <c r="P1158">
        <f t="shared" si="150"/>
        <v>8.9999999999999858E-2</v>
      </c>
      <c r="Q1158" t="s">
        <v>69</v>
      </c>
      <c r="R1158" s="2">
        <f t="shared" si="151"/>
        <v>1.0416666664241347E-2</v>
      </c>
      <c r="S1158" s="4">
        <f t="shared" si="145"/>
        <v>42660.541666666664</v>
      </c>
    </row>
    <row r="1159" spans="1:19" x14ac:dyDescent="0.35">
      <c r="A1159">
        <v>2016</v>
      </c>
      <c r="B1159" t="s">
        <v>63</v>
      </c>
      <c r="C1159" t="s">
        <v>64</v>
      </c>
      <c r="D1159">
        <v>1158</v>
      </c>
      <c r="E1159" s="4">
        <v>42660.548703703702</v>
      </c>
      <c r="F1159">
        <v>9.14</v>
      </c>
      <c r="G1159">
        <v>15.36</v>
      </c>
      <c r="H1159">
        <v>9.02</v>
      </c>
      <c r="I1159">
        <v>90</v>
      </c>
      <c r="J1159">
        <f t="shared" si="146"/>
        <v>0</v>
      </c>
      <c r="K1159">
        <f t="shared" si="147"/>
        <v>0</v>
      </c>
      <c r="L1159">
        <f t="shared" si="148"/>
        <v>0.01</v>
      </c>
      <c r="M1159">
        <f t="shared" si="144"/>
        <v>1</v>
      </c>
      <c r="N1159" s="35" t="s">
        <v>65</v>
      </c>
      <c r="O1159">
        <f t="shared" si="149"/>
        <v>8.0000000000000071E-2</v>
      </c>
      <c r="P1159">
        <f t="shared" si="150"/>
        <v>8.0000000000000071E-2</v>
      </c>
      <c r="Q1159" t="s">
        <v>69</v>
      </c>
      <c r="R1159" s="2">
        <f t="shared" si="151"/>
        <v>1.0416666664241347E-2</v>
      </c>
      <c r="S1159" s="4">
        <f t="shared" si="145"/>
        <v>42660.552083333328</v>
      </c>
    </row>
    <row r="1160" spans="1:19" x14ac:dyDescent="0.35">
      <c r="A1160">
        <v>2016</v>
      </c>
      <c r="B1160" t="s">
        <v>63</v>
      </c>
      <c r="C1160" t="s">
        <v>64</v>
      </c>
      <c r="D1160">
        <v>1159</v>
      </c>
      <c r="E1160" s="4">
        <v>42660.559120370373</v>
      </c>
      <c r="F1160">
        <v>9.06</v>
      </c>
      <c r="G1160">
        <v>15.28</v>
      </c>
      <c r="H1160">
        <v>8.94</v>
      </c>
      <c r="I1160">
        <v>89.1</v>
      </c>
      <c r="J1160">
        <f t="shared" si="146"/>
        <v>0</v>
      </c>
      <c r="K1160">
        <f t="shared" si="147"/>
        <v>0</v>
      </c>
      <c r="L1160">
        <f t="shared" si="148"/>
        <v>0.01</v>
      </c>
      <c r="M1160">
        <f t="shared" si="144"/>
        <v>1</v>
      </c>
      <c r="N1160" s="35" t="s">
        <v>65</v>
      </c>
      <c r="O1160">
        <f t="shared" si="149"/>
        <v>8.0000000000000071E-2</v>
      </c>
      <c r="P1160">
        <f t="shared" si="150"/>
        <v>0.21999999999999886</v>
      </c>
      <c r="Q1160" t="s">
        <v>69</v>
      </c>
      <c r="R1160" s="2">
        <f t="shared" si="151"/>
        <v>1.0416666671517305E-2</v>
      </c>
      <c r="S1160" s="4">
        <f t="shared" si="145"/>
        <v>42660.5625</v>
      </c>
    </row>
    <row r="1161" spans="1:19" x14ac:dyDescent="0.35">
      <c r="A1161">
        <v>2016</v>
      </c>
      <c r="B1161" t="s">
        <v>63</v>
      </c>
      <c r="C1161" t="s">
        <v>64</v>
      </c>
      <c r="D1161">
        <v>1160</v>
      </c>
      <c r="E1161" s="4">
        <v>42660.569537037038</v>
      </c>
      <c r="F1161">
        <v>8.84</v>
      </c>
      <c r="G1161">
        <v>15.2</v>
      </c>
      <c r="H1161">
        <v>8.7200000000000006</v>
      </c>
      <c r="I1161">
        <v>86.8</v>
      </c>
      <c r="J1161">
        <f t="shared" si="146"/>
        <v>0</v>
      </c>
      <c r="K1161">
        <f t="shared" si="147"/>
        <v>0</v>
      </c>
      <c r="L1161">
        <f t="shared" si="148"/>
        <v>0.01</v>
      </c>
      <c r="M1161">
        <f t="shared" si="144"/>
        <v>1</v>
      </c>
      <c r="N1161" s="35" t="s">
        <v>65</v>
      </c>
      <c r="O1161">
        <f t="shared" si="149"/>
        <v>8.0000000000000071E-2</v>
      </c>
      <c r="P1161">
        <f t="shared" si="150"/>
        <v>0.15000000000000036</v>
      </c>
      <c r="Q1161" t="s">
        <v>69</v>
      </c>
      <c r="R1161" s="2">
        <f t="shared" si="151"/>
        <v>1.0416666664241347E-2</v>
      </c>
      <c r="S1161" s="4">
        <f t="shared" si="145"/>
        <v>42660.572916666664</v>
      </c>
    </row>
    <row r="1162" spans="1:19" x14ac:dyDescent="0.35">
      <c r="A1162">
        <v>2016</v>
      </c>
      <c r="B1162" t="s">
        <v>63</v>
      </c>
      <c r="C1162" t="s">
        <v>64</v>
      </c>
      <c r="D1162">
        <v>1161</v>
      </c>
      <c r="E1162" s="4">
        <v>42660.579953703702</v>
      </c>
      <c r="F1162">
        <v>8.69</v>
      </c>
      <c r="G1162">
        <v>15.12</v>
      </c>
      <c r="H1162">
        <v>8.57</v>
      </c>
      <c r="I1162">
        <v>85.1</v>
      </c>
      <c r="J1162">
        <f t="shared" si="146"/>
        <v>0</v>
      </c>
      <c r="K1162">
        <f t="shared" si="147"/>
        <v>0</v>
      </c>
      <c r="L1162">
        <f t="shared" si="148"/>
        <v>0.01</v>
      </c>
      <c r="M1162">
        <f t="shared" si="144"/>
        <v>1</v>
      </c>
      <c r="N1162" s="35" t="s">
        <v>65</v>
      </c>
      <c r="O1162">
        <f t="shared" si="149"/>
        <v>5.9999999999998721E-2</v>
      </c>
      <c r="P1162">
        <f t="shared" si="150"/>
        <v>6.0000000000000497E-2</v>
      </c>
      <c r="Q1162" t="s">
        <v>69</v>
      </c>
      <c r="R1162" s="2">
        <f t="shared" si="151"/>
        <v>1.0416666664241347E-2</v>
      </c>
      <c r="S1162" s="4">
        <f t="shared" si="145"/>
        <v>42660.583333333328</v>
      </c>
    </row>
    <row r="1163" spans="1:19" x14ac:dyDescent="0.35">
      <c r="A1163">
        <v>2016</v>
      </c>
      <c r="B1163" t="s">
        <v>63</v>
      </c>
      <c r="C1163" t="s">
        <v>64</v>
      </c>
      <c r="D1163">
        <v>1162</v>
      </c>
      <c r="E1163" s="4">
        <v>42660.590370370373</v>
      </c>
      <c r="F1163">
        <v>8.75</v>
      </c>
      <c r="G1163">
        <v>15.06</v>
      </c>
      <c r="H1163">
        <v>8.6300000000000008</v>
      </c>
      <c r="I1163">
        <v>85.6</v>
      </c>
      <c r="J1163">
        <f t="shared" si="146"/>
        <v>0</v>
      </c>
      <c r="K1163">
        <f t="shared" si="147"/>
        <v>0</v>
      </c>
      <c r="L1163">
        <f t="shared" si="148"/>
        <v>0.01</v>
      </c>
      <c r="M1163">
        <f t="shared" si="144"/>
        <v>1</v>
      </c>
      <c r="N1163" s="35" t="s">
        <v>65</v>
      </c>
      <c r="O1163">
        <f t="shared" si="149"/>
        <v>6.0000000000000497E-2</v>
      </c>
      <c r="P1163">
        <f t="shared" si="150"/>
        <v>6.0000000000000497E-2</v>
      </c>
      <c r="Q1163" t="s">
        <v>69</v>
      </c>
      <c r="R1163" s="2">
        <f t="shared" si="151"/>
        <v>1.0416666671517305E-2</v>
      </c>
      <c r="S1163" s="4">
        <f t="shared" si="145"/>
        <v>42660.59375</v>
      </c>
    </row>
    <row r="1164" spans="1:19" x14ac:dyDescent="0.35">
      <c r="A1164">
        <v>2016</v>
      </c>
      <c r="B1164" t="s">
        <v>63</v>
      </c>
      <c r="C1164" t="s">
        <v>64</v>
      </c>
      <c r="D1164">
        <v>1163</v>
      </c>
      <c r="E1164" s="4">
        <v>42660.600787037038</v>
      </c>
      <c r="F1164">
        <v>8.69</v>
      </c>
      <c r="G1164">
        <v>15</v>
      </c>
      <c r="H1164">
        <v>8.57</v>
      </c>
      <c r="I1164">
        <v>84.9</v>
      </c>
      <c r="J1164">
        <f t="shared" si="146"/>
        <v>0</v>
      </c>
      <c r="K1164">
        <f t="shared" si="147"/>
        <v>0</v>
      </c>
      <c r="L1164">
        <f t="shared" si="148"/>
        <v>0.01</v>
      </c>
      <c r="M1164">
        <f t="shared" si="144"/>
        <v>1</v>
      </c>
      <c r="N1164" s="35" t="s">
        <v>65</v>
      </c>
      <c r="O1164">
        <f t="shared" si="149"/>
        <v>1.9999999999999574E-2</v>
      </c>
      <c r="P1164">
        <f t="shared" si="150"/>
        <v>0.11999999999999922</v>
      </c>
      <c r="Q1164" t="s">
        <v>69</v>
      </c>
      <c r="R1164" s="2">
        <f t="shared" si="151"/>
        <v>1.0416666664241347E-2</v>
      </c>
      <c r="S1164" s="4">
        <f t="shared" si="145"/>
        <v>42660.604166666664</v>
      </c>
    </row>
    <row r="1165" spans="1:19" x14ac:dyDescent="0.35">
      <c r="A1165">
        <v>2016</v>
      </c>
      <c r="B1165" t="s">
        <v>63</v>
      </c>
      <c r="C1165" t="s">
        <v>64</v>
      </c>
      <c r="D1165">
        <v>1164</v>
      </c>
      <c r="E1165" s="4">
        <v>42660.611203703702</v>
      </c>
      <c r="F1165">
        <v>8.81</v>
      </c>
      <c r="G1165">
        <v>14.98</v>
      </c>
      <c r="H1165">
        <v>8.69</v>
      </c>
      <c r="I1165">
        <v>86.1</v>
      </c>
      <c r="J1165">
        <f t="shared" si="146"/>
        <v>0</v>
      </c>
      <c r="K1165">
        <f t="shared" si="147"/>
        <v>0</v>
      </c>
      <c r="L1165">
        <f t="shared" si="148"/>
        <v>0.01</v>
      </c>
      <c r="M1165">
        <f t="shared" si="144"/>
        <v>1</v>
      </c>
      <c r="N1165" s="35" t="s">
        <v>65</v>
      </c>
      <c r="O1165">
        <f t="shared" si="149"/>
        <v>0</v>
      </c>
      <c r="P1165">
        <f t="shared" si="150"/>
        <v>2.000000000000135E-2</v>
      </c>
      <c r="Q1165" t="s">
        <v>69</v>
      </c>
      <c r="R1165" s="2">
        <f t="shared" si="151"/>
        <v>1.0416666664241347E-2</v>
      </c>
      <c r="S1165" s="4">
        <f t="shared" si="145"/>
        <v>42660.614583333328</v>
      </c>
    </row>
    <row r="1166" spans="1:19" x14ac:dyDescent="0.35">
      <c r="A1166">
        <v>2016</v>
      </c>
      <c r="B1166" t="s">
        <v>63</v>
      </c>
      <c r="C1166" t="s">
        <v>64</v>
      </c>
      <c r="D1166">
        <v>1165</v>
      </c>
      <c r="E1166" s="4">
        <v>42660.621620370373</v>
      </c>
      <c r="F1166">
        <v>8.83</v>
      </c>
      <c r="G1166">
        <v>14.98</v>
      </c>
      <c r="H1166">
        <v>8.7100000000000009</v>
      </c>
      <c r="I1166">
        <v>86.3</v>
      </c>
      <c r="J1166">
        <f t="shared" si="146"/>
        <v>0</v>
      </c>
      <c r="K1166">
        <f t="shared" si="147"/>
        <v>0</v>
      </c>
      <c r="L1166">
        <f t="shared" si="148"/>
        <v>0.01</v>
      </c>
      <c r="M1166">
        <f t="shared" si="144"/>
        <v>1</v>
      </c>
      <c r="N1166" s="35" t="s">
        <v>65</v>
      </c>
      <c r="O1166">
        <f t="shared" si="149"/>
        <v>3.9999999999999147E-2</v>
      </c>
      <c r="P1166">
        <f t="shared" si="150"/>
        <v>7.9999999999998295E-2</v>
      </c>
      <c r="Q1166" t="s">
        <v>69</v>
      </c>
      <c r="R1166" s="2">
        <f t="shared" si="151"/>
        <v>1.0416666671517305E-2</v>
      </c>
      <c r="S1166" s="4">
        <f t="shared" si="145"/>
        <v>42660.625</v>
      </c>
    </row>
    <row r="1167" spans="1:19" x14ac:dyDescent="0.35">
      <c r="A1167">
        <v>2016</v>
      </c>
      <c r="B1167" t="s">
        <v>63</v>
      </c>
      <c r="C1167" t="s">
        <v>64</v>
      </c>
      <c r="D1167">
        <v>1166</v>
      </c>
      <c r="E1167" s="4">
        <v>42660.632037037038</v>
      </c>
      <c r="F1167">
        <v>8.91</v>
      </c>
      <c r="G1167">
        <v>15.02</v>
      </c>
      <c r="H1167">
        <v>8.7899999999999991</v>
      </c>
      <c r="I1167">
        <v>87.1</v>
      </c>
      <c r="J1167">
        <f t="shared" si="146"/>
        <v>0</v>
      </c>
      <c r="K1167">
        <f t="shared" si="147"/>
        <v>0</v>
      </c>
      <c r="L1167">
        <f t="shared" si="148"/>
        <v>0.01</v>
      </c>
      <c r="M1167">
        <f t="shared" si="144"/>
        <v>1</v>
      </c>
      <c r="N1167" s="35" t="s">
        <v>65</v>
      </c>
      <c r="O1167">
        <f t="shared" si="149"/>
        <v>6.0000000000000497E-2</v>
      </c>
      <c r="P1167">
        <f t="shared" si="150"/>
        <v>2.9999999999999361E-2</v>
      </c>
      <c r="Q1167" t="s">
        <v>69</v>
      </c>
      <c r="R1167" s="2">
        <f t="shared" si="151"/>
        <v>1.0416666664241347E-2</v>
      </c>
      <c r="S1167" s="4">
        <f t="shared" si="145"/>
        <v>42660.635416666664</v>
      </c>
    </row>
    <row r="1168" spans="1:19" x14ac:dyDescent="0.35">
      <c r="A1168">
        <v>2016</v>
      </c>
      <c r="B1168" t="s">
        <v>63</v>
      </c>
      <c r="C1168" t="s">
        <v>64</v>
      </c>
      <c r="D1168">
        <v>1167</v>
      </c>
      <c r="E1168" s="4">
        <v>42660.642453703702</v>
      </c>
      <c r="F1168">
        <v>8.8800000000000008</v>
      </c>
      <c r="G1168">
        <v>15.08</v>
      </c>
      <c r="H1168">
        <v>8.76</v>
      </c>
      <c r="I1168">
        <v>86.9</v>
      </c>
      <c r="J1168">
        <f t="shared" si="146"/>
        <v>0</v>
      </c>
      <c r="K1168">
        <f t="shared" si="147"/>
        <v>0</v>
      </c>
      <c r="L1168">
        <f t="shared" si="148"/>
        <v>0.01</v>
      </c>
      <c r="M1168">
        <f t="shared" si="144"/>
        <v>1</v>
      </c>
      <c r="N1168" s="35" t="s">
        <v>65</v>
      </c>
      <c r="O1168">
        <f t="shared" si="149"/>
        <v>8.0000000000000071E-2</v>
      </c>
      <c r="P1168">
        <f t="shared" si="150"/>
        <v>3.9999999999999147E-2</v>
      </c>
      <c r="Q1168" t="s">
        <v>69</v>
      </c>
      <c r="R1168" s="2">
        <f t="shared" si="151"/>
        <v>1.0416666664241347E-2</v>
      </c>
      <c r="S1168" s="4">
        <f t="shared" si="145"/>
        <v>42660.645833333328</v>
      </c>
    </row>
    <row r="1169" spans="1:19" x14ac:dyDescent="0.35">
      <c r="A1169">
        <v>2016</v>
      </c>
      <c r="B1169" t="s">
        <v>63</v>
      </c>
      <c r="C1169" t="s">
        <v>64</v>
      </c>
      <c r="D1169">
        <v>1168</v>
      </c>
      <c r="E1169" s="4">
        <v>42660.652870370373</v>
      </c>
      <c r="F1169">
        <v>8.84</v>
      </c>
      <c r="G1169">
        <v>15.16</v>
      </c>
      <c r="H1169">
        <v>8.7200000000000006</v>
      </c>
      <c r="I1169">
        <v>86.7</v>
      </c>
      <c r="J1169">
        <f t="shared" si="146"/>
        <v>0</v>
      </c>
      <c r="K1169">
        <f t="shared" si="147"/>
        <v>0</v>
      </c>
      <c r="L1169">
        <f t="shared" si="148"/>
        <v>0.01</v>
      </c>
      <c r="M1169">
        <f t="shared" si="144"/>
        <v>1</v>
      </c>
      <c r="N1169" s="35" t="s">
        <v>65</v>
      </c>
      <c r="O1169">
        <f t="shared" si="149"/>
        <v>6.0000000000000497E-2</v>
      </c>
      <c r="P1169">
        <f t="shared" si="150"/>
        <v>2.9999999999999361E-2</v>
      </c>
      <c r="Q1169" t="s">
        <v>69</v>
      </c>
      <c r="R1169" s="2">
        <f t="shared" si="151"/>
        <v>1.0416666671517305E-2</v>
      </c>
      <c r="S1169" s="4">
        <f t="shared" si="145"/>
        <v>42660.65625</v>
      </c>
    </row>
    <row r="1170" spans="1:19" x14ac:dyDescent="0.35">
      <c r="A1170">
        <v>2016</v>
      </c>
      <c r="B1170" t="s">
        <v>63</v>
      </c>
      <c r="C1170" t="s">
        <v>64</v>
      </c>
      <c r="D1170">
        <v>1169</v>
      </c>
      <c r="E1170" s="4">
        <v>42660.663287037038</v>
      </c>
      <c r="F1170">
        <v>8.8699999999999992</v>
      </c>
      <c r="G1170">
        <v>15.22</v>
      </c>
      <c r="H1170">
        <v>8.75</v>
      </c>
      <c r="I1170">
        <v>87.1</v>
      </c>
      <c r="J1170">
        <f t="shared" si="146"/>
        <v>0</v>
      </c>
      <c r="K1170">
        <f t="shared" si="147"/>
        <v>0</v>
      </c>
      <c r="L1170">
        <f t="shared" si="148"/>
        <v>0.01</v>
      </c>
      <c r="M1170">
        <f t="shared" si="144"/>
        <v>1</v>
      </c>
      <c r="N1170" s="35" t="s">
        <v>65</v>
      </c>
      <c r="O1170">
        <f t="shared" si="149"/>
        <v>3.9999999999999147E-2</v>
      </c>
      <c r="P1170">
        <f t="shared" si="150"/>
        <v>6.0000000000000497E-2</v>
      </c>
      <c r="Q1170" t="s">
        <v>69</v>
      </c>
      <c r="R1170" s="2">
        <f t="shared" si="151"/>
        <v>1.0416666664241347E-2</v>
      </c>
      <c r="S1170" s="4">
        <f t="shared" si="145"/>
        <v>42660.666666666664</v>
      </c>
    </row>
    <row r="1171" spans="1:19" x14ac:dyDescent="0.35">
      <c r="A1171">
        <v>2016</v>
      </c>
      <c r="B1171" t="s">
        <v>63</v>
      </c>
      <c r="C1171" t="s">
        <v>64</v>
      </c>
      <c r="D1171">
        <v>1170</v>
      </c>
      <c r="E1171" s="4">
        <v>42660.673703703702</v>
      </c>
      <c r="F1171">
        <v>8.81</v>
      </c>
      <c r="G1171">
        <v>15.26</v>
      </c>
      <c r="H1171">
        <v>8.69</v>
      </c>
      <c r="I1171">
        <v>86.6</v>
      </c>
      <c r="J1171">
        <f t="shared" si="146"/>
        <v>0</v>
      </c>
      <c r="K1171">
        <f t="shared" si="147"/>
        <v>0</v>
      </c>
      <c r="L1171">
        <f t="shared" si="148"/>
        <v>0.01</v>
      </c>
      <c r="M1171">
        <f t="shared" si="144"/>
        <v>1</v>
      </c>
      <c r="N1171" s="35" t="s">
        <v>65</v>
      </c>
      <c r="O1171">
        <f t="shared" si="149"/>
        <v>1.9999999999999574E-2</v>
      </c>
      <c r="P1171">
        <f t="shared" si="150"/>
        <v>7.0000000000000284E-2</v>
      </c>
      <c r="Q1171" t="s">
        <v>69</v>
      </c>
      <c r="R1171" s="2">
        <f t="shared" si="151"/>
        <v>1.0416666664241347E-2</v>
      </c>
      <c r="S1171" s="4">
        <f t="shared" si="145"/>
        <v>42660.677083333328</v>
      </c>
    </row>
    <row r="1172" spans="1:19" x14ac:dyDescent="0.35">
      <c r="A1172">
        <v>2016</v>
      </c>
      <c r="B1172" t="s">
        <v>63</v>
      </c>
      <c r="C1172" t="s">
        <v>64</v>
      </c>
      <c r="D1172">
        <v>1171</v>
      </c>
      <c r="E1172" s="4">
        <v>42660.684120370373</v>
      </c>
      <c r="F1172">
        <v>8.8800000000000008</v>
      </c>
      <c r="G1172">
        <v>15.28</v>
      </c>
      <c r="H1172">
        <v>8.76</v>
      </c>
      <c r="I1172">
        <v>87.3</v>
      </c>
      <c r="J1172">
        <f t="shared" si="146"/>
        <v>0</v>
      </c>
      <c r="K1172">
        <f t="shared" si="147"/>
        <v>0</v>
      </c>
      <c r="L1172">
        <f t="shared" si="148"/>
        <v>0.01</v>
      </c>
      <c r="M1172">
        <f t="shared" si="144"/>
        <v>1</v>
      </c>
      <c r="N1172" s="35" t="s">
        <v>65</v>
      </c>
      <c r="O1172">
        <f t="shared" si="149"/>
        <v>2.000000000000135E-2</v>
      </c>
      <c r="P1172">
        <f t="shared" si="150"/>
        <v>0.20999999999999908</v>
      </c>
      <c r="Q1172" t="s">
        <v>69</v>
      </c>
      <c r="R1172" s="2">
        <f t="shared" si="151"/>
        <v>1.0416666671517305E-2</v>
      </c>
      <c r="S1172" s="4">
        <f t="shared" si="145"/>
        <v>42660.6875</v>
      </c>
    </row>
    <row r="1173" spans="1:19" x14ac:dyDescent="0.35">
      <c r="A1173">
        <v>2016</v>
      </c>
      <c r="B1173" t="s">
        <v>63</v>
      </c>
      <c r="C1173" t="s">
        <v>64</v>
      </c>
      <c r="D1173">
        <v>1172</v>
      </c>
      <c r="E1173" s="4">
        <v>42660.694537037038</v>
      </c>
      <c r="F1173">
        <v>8.67</v>
      </c>
      <c r="G1173">
        <v>15.3</v>
      </c>
      <c r="H1173">
        <v>8.5500000000000007</v>
      </c>
      <c r="I1173">
        <v>85.3</v>
      </c>
      <c r="J1173">
        <f t="shared" si="146"/>
        <v>0</v>
      </c>
      <c r="K1173">
        <f t="shared" si="147"/>
        <v>0</v>
      </c>
      <c r="L1173">
        <f t="shared" si="148"/>
        <v>0.01</v>
      </c>
      <c r="M1173">
        <f t="shared" si="144"/>
        <v>1</v>
      </c>
      <c r="N1173" s="35" t="s">
        <v>65</v>
      </c>
      <c r="O1173">
        <f t="shared" si="149"/>
        <v>2.000000000000135E-2</v>
      </c>
      <c r="P1173">
        <f t="shared" si="150"/>
        <v>2.000000000000135E-2</v>
      </c>
      <c r="Q1173" t="s">
        <v>69</v>
      </c>
      <c r="R1173" s="2">
        <f t="shared" si="151"/>
        <v>1.0416666664241347E-2</v>
      </c>
      <c r="S1173" s="4">
        <f t="shared" si="145"/>
        <v>42660.697916666664</v>
      </c>
    </row>
    <row r="1174" spans="1:19" x14ac:dyDescent="0.35">
      <c r="A1174">
        <v>2016</v>
      </c>
      <c r="B1174" t="s">
        <v>63</v>
      </c>
      <c r="C1174" t="s">
        <v>64</v>
      </c>
      <c r="D1174">
        <v>1173</v>
      </c>
      <c r="E1174" s="4">
        <v>42660.704953703702</v>
      </c>
      <c r="F1174">
        <v>8.65</v>
      </c>
      <c r="G1174">
        <v>15.28</v>
      </c>
      <c r="H1174">
        <v>8.5299999999999994</v>
      </c>
      <c r="I1174">
        <v>85</v>
      </c>
      <c r="J1174">
        <f t="shared" si="146"/>
        <v>0</v>
      </c>
      <c r="K1174">
        <f t="shared" si="147"/>
        <v>0</v>
      </c>
      <c r="L1174">
        <f t="shared" si="148"/>
        <v>0.01</v>
      </c>
      <c r="M1174">
        <f t="shared" si="144"/>
        <v>1</v>
      </c>
      <c r="N1174" s="35" t="s">
        <v>65</v>
      </c>
      <c r="O1174">
        <f t="shared" si="149"/>
        <v>0</v>
      </c>
      <c r="P1174">
        <f t="shared" si="150"/>
        <v>0.10000000000000142</v>
      </c>
      <c r="Q1174" t="s">
        <v>69</v>
      </c>
      <c r="R1174" s="2">
        <f t="shared" si="151"/>
        <v>1.0416666664241347E-2</v>
      </c>
      <c r="S1174" s="4">
        <f t="shared" si="145"/>
        <v>42660.708333333328</v>
      </c>
    </row>
    <row r="1175" spans="1:19" x14ac:dyDescent="0.35">
      <c r="A1175">
        <v>2016</v>
      </c>
      <c r="B1175" t="s">
        <v>63</v>
      </c>
      <c r="C1175" t="s">
        <v>64</v>
      </c>
      <c r="D1175">
        <v>1174</v>
      </c>
      <c r="E1175" s="4">
        <v>42660.715370370373</v>
      </c>
      <c r="F1175">
        <v>8.75</v>
      </c>
      <c r="G1175">
        <v>15.28</v>
      </c>
      <c r="H1175">
        <v>8.6300000000000008</v>
      </c>
      <c r="I1175">
        <v>86</v>
      </c>
      <c r="J1175">
        <f t="shared" si="146"/>
        <v>0</v>
      </c>
      <c r="K1175">
        <f t="shared" si="147"/>
        <v>0</v>
      </c>
      <c r="L1175">
        <f t="shared" si="148"/>
        <v>0.01</v>
      </c>
      <c r="M1175">
        <f t="shared" si="144"/>
        <v>1</v>
      </c>
      <c r="N1175" s="35" t="s">
        <v>65</v>
      </c>
      <c r="O1175">
        <f t="shared" si="149"/>
        <v>1.9999999999999574E-2</v>
      </c>
      <c r="P1175">
        <f t="shared" si="150"/>
        <v>0.25</v>
      </c>
      <c r="Q1175" t="s">
        <v>69</v>
      </c>
      <c r="R1175" s="2">
        <f t="shared" si="151"/>
        <v>1.0416666671517305E-2</v>
      </c>
      <c r="S1175" s="4">
        <f t="shared" si="145"/>
        <v>42660.71875</v>
      </c>
    </row>
    <row r="1176" spans="1:19" x14ac:dyDescent="0.35">
      <c r="A1176">
        <v>2016</v>
      </c>
      <c r="B1176" t="s">
        <v>63</v>
      </c>
      <c r="C1176" t="s">
        <v>64</v>
      </c>
      <c r="D1176">
        <v>1175</v>
      </c>
      <c r="E1176" s="4">
        <v>42660.725787037038</v>
      </c>
      <c r="F1176">
        <v>8.49</v>
      </c>
      <c r="G1176">
        <v>15.26</v>
      </c>
      <c r="H1176">
        <v>8.3800000000000008</v>
      </c>
      <c r="I1176">
        <v>83.4</v>
      </c>
      <c r="J1176">
        <f t="shared" si="146"/>
        <v>0</v>
      </c>
      <c r="K1176">
        <f t="shared" si="147"/>
        <v>0</v>
      </c>
      <c r="L1176">
        <f t="shared" si="148"/>
        <v>0.01</v>
      </c>
      <c r="M1176">
        <f t="shared" si="144"/>
        <v>1</v>
      </c>
      <c r="N1176" s="35" t="s">
        <v>65</v>
      </c>
      <c r="O1176">
        <f t="shared" si="149"/>
        <v>1.9999999999999574E-2</v>
      </c>
      <c r="P1176">
        <f t="shared" si="150"/>
        <v>0.11000000000000121</v>
      </c>
      <c r="Q1176" t="s">
        <v>69</v>
      </c>
      <c r="R1176" s="2">
        <f t="shared" si="151"/>
        <v>1.0416666664241347E-2</v>
      </c>
      <c r="S1176" s="4">
        <f t="shared" si="145"/>
        <v>42660.729166666664</v>
      </c>
    </row>
    <row r="1177" spans="1:19" x14ac:dyDescent="0.35">
      <c r="A1177">
        <v>2016</v>
      </c>
      <c r="B1177" t="s">
        <v>63</v>
      </c>
      <c r="C1177" t="s">
        <v>64</v>
      </c>
      <c r="D1177">
        <v>1176</v>
      </c>
      <c r="E1177" s="4">
        <v>42660.736203703702</v>
      </c>
      <c r="F1177">
        <v>8.3800000000000008</v>
      </c>
      <c r="G1177">
        <v>15.24</v>
      </c>
      <c r="H1177">
        <v>8.27</v>
      </c>
      <c r="I1177">
        <v>82.3</v>
      </c>
      <c r="J1177">
        <f t="shared" si="146"/>
        <v>0</v>
      </c>
      <c r="K1177">
        <f t="shared" si="147"/>
        <v>0</v>
      </c>
      <c r="L1177">
        <f t="shared" si="148"/>
        <v>0.01</v>
      </c>
      <c r="M1177">
        <f t="shared" si="144"/>
        <v>1</v>
      </c>
      <c r="N1177" s="35" t="s">
        <v>65</v>
      </c>
      <c r="O1177">
        <f t="shared" si="149"/>
        <v>1.9999999999999574E-2</v>
      </c>
      <c r="P1177">
        <f t="shared" si="150"/>
        <v>8.0000000000000071E-2</v>
      </c>
      <c r="Q1177" t="s">
        <v>69</v>
      </c>
      <c r="R1177" s="2">
        <f t="shared" si="151"/>
        <v>1.0416666664241347E-2</v>
      </c>
      <c r="S1177" s="4">
        <f t="shared" si="145"/>
        <v>42660.739583333328</v>
      </c>
    </row>
    <row r="1178" spans="1:19" x14ac:dyDescent="0.35">
      <c r="A1178">
        <v>2016</v>
      </c>
      <c r="B1178" t="s">
        <v>63</v>
      </c>
      <c r="C1178" t="s">
        <v>64</v>
      </c>
      <c r="D1178">
        <v>1177</v>
      </c>
      <c r="E1178" s="4">
        <v>42660.746620370373</v>
      </c>
      <c r="F1178">
        <v>8.4600000000000009</v>
      </c>
      <c r="G1178">
        <v>15.22</v>
      </c>
      <c r="H1178">
        <v>8.35</v>
      </c>
      <c r="I1178">
        <v>83.1</v>
      </c>
      <c r="J1178">
        <f t="shared" si="146"/>
        <v>0</v>
      </c>
      <c r="K1178">
        <f t="shared" si="147"/>
        <v>0</v>
      </c>
      <c r="L1178">
        <f t="shared" si="148"/>
        <v>0.01</v>
      </c>
      <c r="M1178">
        <f t="shared" si="144"/>
        <v>1</v>
      </c>
      <c r="N1178" s="35" t="s">
        <v>65</v>
      </c>
      <c r="O1178">
        <f t="shared" si="149"/>
        <v>6.0000000000000497E-2</v>
      </c>
      <c r="P1178">
        <f t="shared" si="150"/>
        <v>3.9999999999999147E-2</v>
      </c>
      <c r="Q1178" t="s">
        <v>69</v>
      </c>
      <c r="R1178" s="2">
        <f t="shared" si="151"/>
        <v>1.0416666671517305E-2</v>
      </c>
      <c r="S1178" s="4">
        <f t="shared" si="145"/>
        <v>42660.75</v>
      </c>
    </row>
    <row r="1179" spans="1:19" x14ac:dyDescent="0.35">
      <c r="A1179">
        <v>2016</v>
      </c>
      <c r="B1179" t="s">
        <v>63</v>
      </c>
      <c r="C1179" t="s">
        <v>64</v>
      </c>
      <c r="D1179">
        <v>1178</v>
      </c>
      <c r="E1179" s="4">
        <v>42660.757037037038</v>
      </c>
      <c r="F1179">
        <v>8.42</v>
      </c>
      <c r="G1179">
        <v>15.16</v>
      </c>
      <c r="H1179">
        <v>8.31</v>
      </c>
      <c r="I1179">
        <v>82.6</v>
      </c>
      <c r="J1179">
        <f t="shared" si="146"/>
        <v>0</v>
      </c>
      <c r="K1179">
        <f t="shared" si="147"/>
        <v>0</v>
      </c>
      <c r="L1179">
        <f t="shared" si="148"/>
        <v>0.01</v>
      </c>
      <c r="M1179">
        <f t="shared" si="144"/>
        <v>1</v>
      </c>
      <c r="N1179" s="35" t="s">
        <v>65</v>
      </c>
      <c r="O1179">
        <f t="shared" si="149"/>
        <v>8.0000000000000071E-2</v>
      </c>
      <c r="P1179">
        <f t="shared" si="150"/>
        <v>0.20000000000000107</v>
      </c>
      <c r="Q1179" t="s">
        <v>69</v>
      </c>
      <c r="R1179" s="2">
        <f t="shared" si="151"/>
        <v>1.0416666664241347E-2</v>
      </c>
      <c r="S1179" s="4">
        <f t="shared" si="145"/>
        <v>42660.760416666664</v>
      </c>
    </row>
    <row r="1180" spans="1:19" x14ac:dyDescent="0.35">
      <c r="A1180">
        <v>2016</v>
      </c>
      <c r="B1180" t="s">
        <v>63</v>
      </c>
      <c r="C1180" t="s">
        <v>64</v>
      </c>
      <c r="D1180">
        <v>1179</v>
      </c>
      <c r="E1180" s="4">
        <v>42660.767453703702</v>
      </c>
      <c r="F1180">
        <v>8.2200000000000006</v>
      </c>
      <c r="G1180">
        <v>15.08</v>
      </c>
      <c r="H1180">
        <v>8.11</v>
      </c>
      <c r="I1180">
        <v>80.5</v>
      </c>
      <c r="J1180">
        <f t="shared" si="146"/>
        <v>0</v>
      </c>
      <c r="K1180">
        <f t="shared" si="147"/>
        <v>0</v>
      </c>
      <c r="L1180">
        <f t="shared" si="148"/>
        <v>0.01</v>
      </c>
      <c r="M1180">
        <f t="shared" si="144"/>
        <v>1</v>
      </c>
      <c r="N1180" s="35" t="s">
        <v>65</v>
      </c>
      <c r="O1180">
        <f t="shared" si="149"/>
        <v>6.0000000000000497E-2</v>
      </c>
      <c r="P1180">
        <f t="shared" si="150"/>
        <v>0.11000000000000121</v>
      </c>
      <c r="Q1180" t="s">
        <v>69</v>
      </c>
      <c r="R1180" s="2">
        <f t="shared" si="151"/>
        <v>1.0416666664241347E-2</v>
      </c>
      <c r="S1180" s="4">
        <f t="shared" si="145"/>
        <v>42660.770833333328</v>
      </c>
    </row>
    <row r="1181" spans="1:19" x14ac:dyDescent="0.35">
      <c r="A1181">
        <v>2016</v>
      </c>
      <c r="B1181" t="s">
        <v>63</v>
      </c>
      <c r="C1181" t="s">
        <v>64</v>
      </c>
      <c r="D1181">
        <v>1180</v>
      </c>
      <c r="E1181" s="4">
        <v>42660.777870370373</v>
      </c>
      <c r="F1181">
        <v>8.33</v>
      </c>
      <c r="G1181">
        <v>15.02</v>
      </c>
      <c r="H1181">
        <v>8.2200000000000006</v>
      </c>
      <c r="I1181">
        <v>81.400000000000006</v>
      </c>
      <c r="J1181">
        <f t="shared" si="146"/>
        <v>0</v>
      </c>
      <c r="K1181">
        <f t="shared" si="147"/>
        <v>0</v>
      </c>
      <c r="L1181">
        <f t="shared" si="148"/>
        <v>0.01</v>
      </c>
      <c r="M1181">
        <f t="shared" si="144"/>
        <v>1</v>
      </c>
      <c r="N1181" s="35" t="s">
        <v>65</v>
      </c>
      <c r="O1181">
        <f t="shared" si="149"/>
        <v>5.9999999999998721E-2</v>
      </c>
      <c r="P1181">
        <f t="shared" si="150"/>
        <v>0.14000000000000057</v>
      </c>
      <c r="Q1181" t="s">
        <v>69</v>
      </c>
      <c r="R1181" s="2">
        <f t="shared" si="151"/>
        <v>1.0416666671517305E-2</v>
      </c>
      <c r="S1181" s="4">
        <f t="shared" si="145"/>
        <v>42660.78125</v>
      </c>
    </row>
    <row r="1182" spans="1:19" x14ac:dyDescent="0.35">
      <c r="A1182">
        <v>2016</v>
      </c>
      <c r="B1182" t="s">
        <v>63</v>
      </c>
      <c r="C1182" t="s">
        <v>64</v>
      </c>
      <c r="D1182">
        <v>1181</v>
      </c>
      <c r="E1182" s="4">
        <v>42660.788287037038</v>
      </c>
      <c r="F1182">
        <v>8.19</v>
      </c>
      <c r="G1182">
        <v>14.96</v>
      </c>
      <c r="H1182">
        <v>8.08</v>
      </c>
      <c r="I1182">
        <v>80</v>
      </c>
      <c r="J1182">
        <f t="shared" si="146"/>
        <v>0</v>
      </c>
      <c r="K1182">
        <f t="shared" si="147"/>
        <v>0</v>
      </c>
      <c r="L1182">
        <f t="shared" si="148"/>
        <v>0.01</v>
      </c>
      <c r="M1182">
        <f t="shared" si="144"/>
        <v>1</v>
      </c>
      <c r="N1182" s="35" t="s">
        <v>65</v>
      </c>
      <c r="O1182">
        <f t="shared" si="149"/>
        <v>4.0000000000000924E-2</v>
      </c>
      <c r="P1182">
        <f t="shared" si="150"/>
        <v>2.9999999999999361E-2</v>
      </c>
      <c r="Q1182" t="s">
        <v>69</v>
      </c>
      <c r="R1182" s="2">
        <f t="shared" si="151"/>
        <v>1.0416666664241347E-2</v>
      </c>
      <c r="S1182" s="4">
        <f t="shared" si="145"/>
        <v>42660.791666666664</v>
      </c>
    </row>
    <row r="1183" spans="1:19" x14ac:dyDescent="0.35">
      <c r="A1183">
        <v>2016</v>
      </c>
      <c r="B1183" t="s">
        <v>63</v>
      </c>
      <c r="C1183" t="s">
        <v>64</v>
      </c>
      <c r="D1183">
        <v>1182</v>
      </c>
      <c r="E1183" s="4">
        <v>42660.798703703702</v>
      </c>
      <c r="F1183">
        <v>8.2200000000000006</v>
      </c>
      <c r="G1183">
        <v>14.92</v>
      </c>
      <c r="H1183">
        <v>8.11</v>
      </c>
      <c r="I1183">
        <v>80.2</v>
      </c>
      <c r="J1183">
        <f t="shared" si="146"/>
        <v>0</v>
      </c>
      <c r="K1183">
        <f t="shared" si="147"/>
        <v>0</v>
      </c>
      <c r="L1183">
        <f t="shared" si="148"/>
        <v>0.01</v>
      </c>
      <c r="M1183">
        <f t="shared" si="144"/>
        <v>1</v>
      </c>
      <c r="N1183" s="35" t="s">
        <v>65</v>
      </c>
      <c r="O1183">
        <f t="shared" si="149"/>
        <v>3.9999999999999147E-2</v>
      </c>
      <c r="P1183">
        <f t="shared" si="150"/>
        <v>8.9999999999999858E-2</v>
      </c>
      <c r="Q1183" t="s">
        <v>69</v>
      </c>
      <c r="R1183" s="2">
        <f t="shared" si="151"/>
        <v>1.0416666664241347E-2</v>
      </c>
      <c r="S1183" s="4">
        <f t="shared" si="145"/>
        <v>42660.802083333328</v>
      </c>
    </row>
    <row r="1184" spans="1:19" x14ac:dyDescent="0.35">
      <c r="A1184">
        <v>2016</v>
      </c>
      <c r="B1184" t="s">
        <v>63</v>
      </c>
      <c r="C1184" t="s">
        <v>64</v>
      </c>
      <c r="D1184">
        <v>1183</v>
      </c>
      <c r="E1184" s="4">
        <v>42660.809120370373</v>
      </c>
      <c r="F1184">
        <v>8.1300000000000008</v>
      </c>
      <c r="G1184">
        <v>14.88</v>
      </c>
      <c r="H1184">
        <v>8.02</v>
      </c>
      <c r="I1184">
        <v>79.3</v>
      </c>
      <c r="J1184">
        <f t="shared" si="146"/>
        <v>0</v>
      </c>
      <c r="K1184">
        <f t="shared" si="147"/>
        <v>0</v>
      </c>
      <c r="L1184">
        <f t="shared" si="148"/>
        <v>0.01</v>
      </c>
      <c r="M1184">
        <f t="shared" si="144"/>
        <v>1</v>
      </c>
      <c r="N1184" s="35" t="s">
        <v>65</v>
      </c>
      <c r="O1184">
        <f t="shared" si="149"/>
        <v>4.0000000000000924E-2</v>
      </c>
      <c r="P1184">
        <f t="shared" si="150"/>
        <v>1.9999999999999574E-2</v>
      </c>
      <c r="Q1184" t="s">
        <v>69</v>
      </c>
      <c r="R1184" s="2">
        <f t="shared" si="151"/>
        <v>1.0416666671517305E-2</v>
      </c>
      <c r="S1184" s="4">
        <f t="shared" si="145"/>
        <v>42660.8125</v>
      </c>
    </row>
    <row r="1185" spans="1:22" x14ac:dyDescent="0.35">
      <c r="A1185">
        <v>2016</v>
      </c>
      <c r="B1185" t="s">
        <v>63</v>
      </c>
      <c r="C1185" t="s">
        <v>64</v>
      </c>
      <c r="D1185">
        <v>1184</v>
      </c>
      <c r="E1185" s="4">
        <v>42660.819537037038</v>
      </c>
      <c r="F1185">
        <v>8.11</v>
      </c>
      <c r="G1185">
        <v>14.84</v>
      </c>
      <c r="H1185">
        <v>8</v>
      </c>
      <c r="I1185">
        <v>79</v>
      </c>
      <c r="J1185">
        <f t="shared" si="146"/>
        <v>0</v>
      </c>
      <c r="K1185">
        <f t="shared" si="147"/>
        <v>0</v>
      </c>
      <c r="L1185">
        <f t="shared" si="148"/>
        <v>0.01</v>
      </c>
      <c r="M1185">
        <f t="shared" si="144"/>
        <v>1</v>
      </c>
      <c r="N1185" s="35" t="s">
        <v>65</v>
      </c>
      <c r="O1185">
        <f t="shared" si="149"/>
        <v>0</v>
      </c>
      <c r="P1185">
        <f t="shared" si="150"/>
        <v>0.12000000000000011</v>
      </c>
      <c r="Q1185" t="s">
        <v>69</v>
      </c>
      <c r="R1185" s="2">
        <f t="shared" si="151"/>
        <v>1.0416666664241347E-2</v>
      </c>
      <c r="S1185" s="4">
        <f t="shared" si="145"/>
        <v>42660.822916666664</v>
      </c>
    </row>
    <row r="1186" spans="1:22" x14ac:dyDescent="0.35">
      <c r="A1186">
        <v>2016</v>
      </c>
      <c r="B1186" t="s">
        <v>63</v>
      </c>
      <c r="C1186" t="s">
        <v>64</v>
      </c>
      <c r="D1186">
        <v>1185</v>
      </c>
      <c r="E1186" s="4">
        <v>42660.829953703702</v>
      </c>
      <c r="F1186">
        <v>7.99</v>
      </c>
      <c r="G1186">
        <v>14.84</v>
      </c>
      <c r="H1186">
        <v>7.88</v>
      </c>
      <c r="I1186">
        <v>77.8</v>
      </c>
      <c r="J1186">
        <f t="shared" si="146"/>
        <v>0</v>
      </c>
      <c r="K1186">
        <f t="shared" si="147"/>
        <v>0</v>
      </c>
      <c r="L1186">
        <f t="shared" si="148"/>
        <v>0.01</v>
      </c>
      <c r="M1186">
        <f t="shared" si="144"/>
        <v>1</v>
      </c>
      <c r="N1186" s="35" t="s">
        <v>65</v>
      </c>
      <c r="O1186">
        <f t="shared" si="149"/>
        <v>0</v>
      </c>
      <c r="P1186">
        <f t="shared" si="150"/>
        <v>4.0000000000000036E-2</v>
      </c>
      <c r="Q1186" t="s">
        <v>69</v>
      </c>
      <c r="R1186" s="2">
        <f t="shared" si="151"/>
        <v>1.0416666664241347E-2</v>
      </c>
      <c r="S1186" s="4">
        <f t="shared" si="145"/>
        <v>42660.833333333328</v>
      </c>
    </row>
    <row r="1187" spans="1:22" x14ac:dyDescent="0.35">
      <c r="A1187">
        <v>2016</v>
      </c>
      <c r="B1187" t="s">
        <v>63</v>
      </c>
      <c r="C1187" t="s">
        <v>64</v>
      </c>
      <c r="D1187">
        <v>1186</v>
      </c>
      <c r="E1187" s="4">
        <v>42660.840370370373</v>
      </c>
      <c r="F1187">
        <v>8.0299999999999994</v>
      </c>
      <c r="G1187">
        <v>14.84</v>
      </c>
      <c r="H1187">
        <v>7.92</v>
      </c>
      <c r="I1187">
        <v>78.2</v>
      </c>
      <c r="J1187">
        <f t="shared" si="146"/>
        <v>0</v>
      </c>
      <c r="K1187">
        <f t="shared" si="147"/>
        <v>0</v>
      </c>
      <c r="L1187">
        <f t="shared" si="148"/>
        <v>0.01</v>
      </c>
      <c r="M1187">
        <f t="shared" si="144"/>
        <v>1</v>
      </c>
      <c r="N1187" s="35" t="s">
        <v>65</v>
      </c>
      <c r="O1187">
        <f t="shared" si="149"/>
        <v>0</v>
      </c>
      <c r="P1187">
        <f t="shared" si="150"/>
        <v>7.0000000000000284E-2</v>
      </c>
      <c r="Q1187" t="s">
        <v>69</v>
      </c>
      <c r="R1187" s="2">
        <f t="shared" si="151"/>
        <v>1.0416666671517305E-2</v>
      </c>
      <c r="S1187" s="4">
        <f t="shared" si="145"/>
        <v>42660.84375</v>
      </c>
    </row>
    <row r="1188" spans="1:22" x14ac:dyDescent="0.35">
      <c r="A1188">
        <v>2016</v>
      </c>
      <c r="B1188" t="s">
        <v>63</v>
      </c>
      <c r="C1188" t="s">
        <v>64</v>
      </c>
      <c r="D1188">
        <v>1187</v>
      </c>
      <c r="E1188" s="4">
        <v>42660.850787037038</v>
      </c>
      <c r="F1188">
        <v>8.1</v>
      </c>
      <c r="G1188">
        <v>14.84</v>
      </c>
      <c r="H1188">
        <v>7.99</v>
      </c>
      <c r="I1188">
        <v>78.900000000000006</v>
      </c>
      <c r="J1188">
        <f t="shared" si="146"/>
        <v>0</v>
      </c>
      <c r="K1188">
        <f t="shared" si="147"/>
        <v>0</v>
      </c>
      <c r="L1188">
        <f t="shared" si="148"/>
        <v>0.01</v>
      </c>
      <c r="M1188">
        <f t="shared" si="144"/>
        <v>1</v>
      </c>
      <c r="N1188" s="35" t="s">
        <v>65</v>
      </c>
      <c r="O1188">
        <f t="shared" si="149"/>
        <v>4.0000000000000924E-2</v>
      </c>
      <c r="P1188">
        <f t="shared" si="150"/>
        <v>0.20000000000000018</v>
      </c>
      <c r="Q1188" t="s">
        <v>69</v>
      </c>
      <c r="R1188" s="2">
        <f t="shared" si="151"/>
        <v>1.0416666664241347E-2</v>
      </c>
      <c r="S1188" s="4">
        <f t="shared" si="145"/>
        <v>42660.854166666664</v>
      </c>
    </row>
    <row r="1189" spans="1:22" x14ac:dyDescent="0.35">
      <c r="A1189">
        <v>2016</v>
      </c>
      <c r="B1189" t="s">
        <v>63</v>
      </c>
      <c r="C1189" t="s">
        <v>64</v>
      </c>
      <c r="D1189">
        <v>1188</v>
      </c>
      <c r="E1189" s="4">
        <v>42660.861203703702</v>
      </c>
      <c r="F1189">
        <v>7.9</v>
      </c>
      <c r="G1189">
        <v>14.88</v>
      </c>
      <c r="H1189">
        <v>7.79</v>
      </c>
      <c r="I1189">
        <v>77</v>
      </c>
      <c r="J1189">
        <f t="shared" si="146"/>
        <v>0</v>
      </c>
      <c r="K1189">
        <f t="shared" si="147"/>
        <v>0</v>
      </c>
      <c r="L1189">
        <f t="shared" si="148"/>
        <v>0.01</v>
      </c>
      <c r="M1189">
        <f t="shared" si="144"/>
        <v>1</v>
      </c>
      <c r="N1189" s="35" t="s">
        <v>65</v>
      </c>
      <c r="O1189">
        <f t="shared" si="149"/>
        <v>0</v>
      </c>
      <c r="P1189">
        <f t="shared" si="150"/>
        <v>0.12000000000000011</v>
      </c>
      <c r="Q1189" t="s">
        <v>69</v>
      </c>
      <c r="R1189" s="2">
        <f t="shared" si="151"/>
        <v>1.0416666664241347E-2</v>
      </c>
      <c r="S1189" s="4">
        <f t="shared" si="145"/>
        <v>42660.864583333328</v>
      </c>
    </row>
    <row r="1190" spans="1:22" x14ac:dyDescent="0.35">
      <c r="A1190">
        <v>2016</v>
      </c>
      <c r="B1190" t="s">
        <v>63</v>
      </c>
      <c r="C1190" t="s">
        <v>64</v>
      </c>
      <c r="D1190">
        <v>1189</v>
      </c>
      <c r="E1190" s="4">
        <v>42660.871620370373</v>
      </c>
      <c r="F1190">
        <v>8.02</v>
      </c>
      <c r="G1190">
        <v>14.88</v>
      </c>
      <c r="H1190">
        <v>7.91</v>
      </c>
      <c r="I1190">
        <v>78.2</v>
      </c>
      <c r="J1190">
        <f t="shared" si="146"/>
        <v>0</v>
      </c>
      <c r="K1190">
        <f t="shared" si="147"/>
        <v>0</v>
      </c>
      <c r="L1190">
        <f t="shared" si="148"/>
        <v>0.01</v>
      </c>
      <c r="M1190">
        <f t="shared" si="144"/>
        <v>1</v>
      </c>
      <c r="N1190" s="35" t="s">
        <v>65</v>
      </c>
      <c r="O1190">
        <f t="shared" si="149"/>
        <v>1.9999999999999574E-2</v>
      </c>
      <c r="P1190">
        <f t="shared" si="150"/>
        <v>8.9999999999999858E-2</v>
      </c>
      <c r="Q1190" t="s">
        <v>69</v>
      </c>
      <c r="R1190" s="2">
        <f t="shared" si="151"/>
        <v>1.0416666671517305E-2</v>
      </c>
      <c r="S1190" s="4">
        <f t="shared" si="145"/>
        <v>42660.875</v>
      </c>
    </row>
    <row r="1191" spans="1:22" x14ac:dyDescent="0.35">
      <c r="A1191">
        <v>2016</v>
      </c>
      <c r="B1191" t="s">
        <v>63</v>
      </c>
      <c r="C1191" t="s">
        <v>64</v>
      </c>
      <c r="D1191">
        <v>1190</v>
      </c>
      <c r="E1191" s="4">
        <v>42660.882037037038</v>
      </c>
      <c r="F1191">
        <v>8.11</v>
      </c>
      <c r="G1191">
        <v>14.9</v>
      </c>
      <c r="H1191">
        <v>8</v>
      </c>
      <c r="I1191">
        <v>79.099999999999994</v>
      </c>
      <c r="J1191">
        <f t="shared" si="146"/>
        <v>0</v>
      </c>
      <c r="K1191">
        <f t="shared" si="147"/>
        <v>0</v>
      </c>
      <c r="L1191">
        <f t="shared" si="148"/>
        <v>0.01</v>
      </c>
      <c r="M1191">
        <f t="shared" si="144"/>
        <v>1</v>
      </c>
      <c r="N1191" s="35" t="s">
        <v>65</v>
      </c>
      <c r="O1191">
        <f t="shared" si="149"/>
        <v>0</v>
      </c>
      <c r="P1191">
        <f t="shared" si="150"/>
        <v>5.9999999999999609E-2</v>
      </c>
      <c r="Q1191" t="s">
        <v>69</v>
      </c>
      <c r="R1191" s="2">
        <f t="shared" si="151"/>
        <v>1.0416666664241347E-2</v>
      </c>
      <c r="S1191" s="4">
        <f t="shared" si="145"/>
        <v>42660.885416666664</v>
      </c>
    </row>
    <row r="1192" spans="1:22" x14ac:dyDescent="0.35">
      <c r="A1192">
        <v>2016</v>
      </c>
      <c r="B1192" t="s">
        <v>63</v>
      </c>
      <c r="C1192" t="s">
        <v>64</v>
      </c>
      <c r="D1192">
        <v>1191</v>
      </c>
      <c r="E1192" s="4">
        <v>42660.892453703702</v>
      </c>
      <c r="F1192">
        <v>8.0500000000000007</v>
      </c>
      <c r="G1192">
        <v>14.9</v>
      </c>
      <c r="H1192">
        <v>7.94</v>
      </c>
      <c r="I1192">
        <v>78.5</v>
      </c>
      <c r="J1192">
        <f t="shared" si="146"/>
        <v>0</v>
      </c>
      <c r="K1192">
        <f t="shared" si="147"/>
        <v>0</v>
      </c>
      <c r="L1192">
        <f t="shared" si="148"/>
        <v>0.01</v>
      </c>
      <c r="M1192">
        <f t="shared" si="144"/>
        <v>1</v>
      </c>
      <c r="N1192" s="35" t="s">
        <v>65</v>
      </c>
      <c r="O1192">
        <f t="shared" si="149"/>
        <v>0</v>
      </c>
      <c r="P1192">
        <f t="shared" si="150"/>
        <v>9.0000000000000746E-2</v>
      </c>
      <c r="Q1192" t="s">
        <v>69</v>
      </c>
      <c r="R1192" s="2">
        <f t="shared" si="151"/>
        <v>1.0416666664241347E-2</v>
      </c>
      <c r="S1192" s="4">
        <f t="shared" si="145"/>
        <v>42660.895833333328</v>
      </c>
    </row>
    <row r="1193" spans="1:22" x14ac:dyDescent="0.35">
      <c r="A1193">
        <v>2016</v>
      </c>
      <c r="B1193" t="s">
        <v>63</v>
      </c>
      <c r="C1193" t="s">
        <v>64</v>
      </c>
      <c r="D1193">
        <v>1192</v>
      </c>
      <c r="E1193" s="4">
        <v>42660.902870370373</v>
      </c>
      <c r="F1193">
        <v>7.96</v>
      </c>
      <c r="G1193">
        <v>14.9</v>
      </c>
      <c r="H1193">
        <v>7.85</v>
      </c>
      <c r="I1193">
        <v>77.599999999999994</v>
      </c>
      <c r="J1193">
        <f t="shared" si="146"/>
        <v>0</v>
      </c>
      <c r="K1193">
        <f t="shared" si="147"/>
        <v>0</v>
      </c>
      <c r="L1193">
        <f t="shared" si="148"/>
        <v>0.01</v>
      </c>
      <c r="M1193">
        <f t="shared" si="144"/>
        <v>1</v>
      </c>
      <c r="N1193" s="35" t="s">
        <v>65</v>
      </c>
      <c r="O1193">
        <f t="shared" si="149"/>
        <v>1.9999999999999574E-2</v>
      </c>
      <c r="P1193">
        <f t="shared" si="150"/>
        <v>5.0000000000000711E-2</v>
      </c>
      <c r="Q1193" t="s">
        <v>69</v>
      </c>
      <c r="R1193" s="2">
        <f t="shared" si="151"/>
        <v>1.0416666671517305E-2</v>
      </c>
      <c r="S1193" s="4">
        <f t="shared" si="145"/>
        <v>42660.90625</v>
      </c>
    </row>
    <row r="1194" spans="1:22" x14ac:dyDescent="0.35">
      <c r="A1194">
        <v>2016</v>
      </c>
      <c r="B1194" t="s">
        <v>63</v>
      </c>
      <c r="C1194" t="s">
        <v>64</v>
      </c>
      <c r="D1194">
        <v>1193</v>
      </c>
      <c r="E1194" s="4">
        <v>42660.913287037038</v>
      </c>
      <c r="F1194">
        <v>8.01</v>
      </c>
      <c r="G1194">
        <v>14.92</v>
      </c>
      <c r="H1194">
        <v>7.9</v>
      </c>
      <c r="I1194">
        <v>78.099999999999994</v>
      </c>
      <c r="J1194">
        <f t="shared" si="146"/>
        <v>0</v>
      </c>
      <c r="K1194">
        <f t="shared" si="147"/>
        <v>0</v>
      </c>
      <c r="L1194">
        <f t="shared" si="148"/>
        <v>0.01</v>
      </c>
      <c r="M1194">
        <f t="shared" si="144"/>
        <v>1</v>
      </c>
      <c r="N1194" s="35" t="s">
        <v>65</v>
      </c>
      <c r="O1194">
        <f t="shared" si="149"/>
        <v>0</v>
      </c>
      <c r="P1194">
        <f t="shared" si="150"/>
        <v>6.9999999999999396E-2</v>
      </c>
      <c r="Q1194" t="s">
        <v>69</v>
      </c>
      <c r="R1194" s="2">
        <f t="shared" si="151"/>
        <v>1.0416666664241347E-2</v>
      </c>
      <c r="S1194" s="4">
        <f t="shared" si="145"/>
        <v>42660.916666666664</v>
      </c>
      <c r="U1194" s="5"/>
      <c r="V1194" s="6"/>
    </row>
    <row r="1195" spans="1:22" x14ac:dyDescent="0.35">
      <c r="A1195">
        <v>2016</v>
      </c>
      <c r="B1195" t="s">
        <v>63</v>
      </c>
      <c r="C1195" t="s">
        <v>64</v>
      </c>
      <c r="D1195">
        <v>1194</v>
      </c>
      <c r="E1195" s="4">
        <v>42660.923703703702</v>
      </c>
      <c r="F1195">
        <v>8.08</v>
      </c>
      <c r="G1195">
        <v>14.92</v>
      </c>
      <c r="H1195">
        <v>7.97</v>
      </c>
      <c r="I1195">
        <v>78.8</v>
      </c>
      <c r="J1195">
        <f t="shared" si="146"/>
        <v>0</v>
      </c>
      <c r="K1195">
        <f t="shared" si="147"/>
        <v>0</v>
      </c>
      <c r="L1195">
        <f t="shared" si="148"/>
        <v>0.01</v>
      </c>
      <c r="M1195">
        <f t="shared" si="144"/>
        <v>1</v>
      </c>
      <c r="N1195" s="35" t="s">
        <v>65</v>
      </c>
      <c r="O1195">
        <f t="shared" si="149"/>
        <v>0</v>
      </c>
      <c r="P1195">
        <f t="shared" si="150"/>
        <v>9.0000000000000746E-2</v>
      </c>
      <c r="Q1195" t="s">
        <v>69</v>
      </c>
      <c r="R1195" s="2">
        <f t="shared" si="151"/>
        <v>1.0416666664241347E-2</v>
      </c>
      <c r="S1195" s="4">
        <f t="shared" si="145"/>
        <v>42660.927083333328</v>
      </c>
    </row>
    <row r="1196" spans="1:22" x14ac:dyDescent="0.35">
      <c r="A1196">
        <v>2016</v>
      </c>
      <c r="B1196" t="s">
        <v>63</v>
      </c>
      <c r="C1196" t="s">
        <v>64</v>
      </c>
      <c r="D1196">
        <v>1195</v>
      </c>
      <c r="E1196" s="4">
        <v>42660.934120370373</v>
      </c>
      <c r="F1196">
        <v>8.17</v>
      </c>
      <c r="G1196">
        <v>14.92</v>
      </c>
      <c r="H1196">
        <v>8.06</v>
      </c>
      <c r="I1196">
        <v>79.7</v>
      </c>
      <c r="J1196">
        <f t="shared" si="146"/>
        <v>0</v>
      </c>
      <c r="K1196">
        <f t="shared" si="147"/>
        <v>0</v>
      </c>
      <c r="L1196">
        <f t="shared" si="148"/>
        <v>0.01</v>
      </c>
      <c r="M1196">
        <f t="shared" si="144"/>
        <v>1</v>
      </c>
      <c r="N1196" s="35" t="s">
        <v>65</v>
      </c>
      <c r="O1196">
        <f t="shared" si="149"/>
        <v>0</v>
      </c>
      <c r="P1196">
        <f t="shared" si="150"/>
        <v>5.0000000000000711E-2</v>
      </c>
      <c r="Q1196" t="s">
        <v>69</v>
      </c>
      <c r="R1196" s="2">
        <f t="shared" si="151"/>
        <v>1.0416666671517305E-2</v>
      </c>
      <c r="S1196" s="4">
        <f t="shared" si="145"/>
        <v>42660.9375</v>
      </c>
    </row>
    <row r="1197" spans="1:22" x14ac:dyDescent="0.35">
      <c r="A1197">
        <v>2016</v>
      </c>
      <c r="B1197" t="s">
        <v>63</v>
      </c>
      <c r="C1197" t="s">
        <v>64</v>
      </c>
      <c r="D1197">
        <v>1196</v>
      </c>
      <c r="E1197" s="4">
        <v>42660.944537037038</v>
      </c>
      <c r="F1197">
        <v>8.1199999999999992</v>
      </c>
      <c r="G1197">
        <v>14.92</v>
      </c>
      <c r="H1197">
        <v>8.01</v>
      </c>
      <c r="I1197">
        <v>79.2</v>
      </c>
      <c r="J1197">
        <f t="shared" si="146"/>
        <v>0</v>
      </c>
      <c r="K1197">
        <f t="shared" si="147"/>
        <v>0</v>
      </c>
      <c r="L1197">
        <f t="shared" si="148"/>
        <v>0.01</v>
      </c>
      <c r="M1197">
        <f t="shared" si="144"/>
        <v>1</v>
      </c>
      <c r="N1197" s="35" t="s">
        <v>65</v>
      </c>
      <c r="O1197">
        <f t="shared" si="149"/>
        <v>0</v>
      </c>
      <c r="P1197">
        <f t="shared" si="150"/>
        <v>4.0000000000000036E-2</v>
      </c>
      <c r="Q1197" t="s">
        <v>69</v>
      </c>
      <c r="R1197" s="2">
        <f t="shared" si="151"/>
        <v>1.0416666664241347E-2</v>
      </c>
      <c r="S1197" s="4">
        <f t="shared" si="145"/>
        <v>42660.947916666664</v>
      </c>
    </row>
    <row r="1198" spans="1:22" x14ac:dyDescent="0.35">
      <c r="A1198">
        <v>2016</v>
      </c>
      <c r="B1198" t="s">
        <v>63</v>
      </c>
      <c r="C1198" t="s">
        <v>64</v>
      </c>
      <c r="D1198">
        <v>1197</v>
      </c>
      <c r="E1198" s="4">
        <v>42660.954953703702</v>
      </c>
      <c r="F1198">
        <v>8.08</v>
      </c>
      <c r="G1198">
        <v>14.92</v>
      </c>
      <c r="H1198">
        <v>7.97</v>
      </c>
      <c r="I1198">
        <v>78.8</v>
      </c>
      <c r="J1198">
        <f t="shared" si="146"/>
        <v>0</v>
      </c>
      <c r="K1198">
        <f t="shared" si="147"/>
        <v>0</v>
      </c>
      <c r="L1198">
        <f t="shared" si="148"/>
        <v>0.01</v>
      </c>
      <c r="M1198">
        <f t="shared" si="144"/>
        <v>1</v>
      </c>
      <c r="N1198" s="35" t="s">
        <v>65</v>
      </c>
      <c r="O1198">
        <f t="shared" si="149"/>
        <v>0</v>
      </c>
      <c r="P1198">
        <f t="shared" si="150"/>
        <v>2.9999999999999361E-2</v>
      </c>
      <c r="Q1198" t="s">
        <v>69</v>
      </c>
      <c r="R1198" s="2">
        <f t="shared" si="151"/>
        <v>1.0416666664241347E-2</v>
      </c>
      <c r="S1198" s="4">
        <f t="shared" si="145"/>
        <v>42660.958333333328</v>
      </c>
    </row>
    <row r="1199" spans="1:22" x14ac:dyDescent="0.35">
      <c r="A1199">
        <v>2016</v>
      </c>
      <c r="B1199" t="s">
        <v>63</v>
      </c>
      <c r="C1199" t="s">
        <v>64</v>
      </c>
      <c r="D1199">
        <v>1198</v>
      </c>
      <c r="E1199" s="4">
        <v>42660.965370370373</v>
      </c>
      <c r="F1199">
        <v>8.0500000000000007</v>
      </c>
      <c r="G1199">
        <v>14.92</v>
      </c>
      <c r="H1199">
        <v>7.94</v>
      </c>
      <c r="I1199">
        <v>78.5</v>
      </c>
      <c r="J1199">
        <f t="shared" si="146"/>
        <v>0</v>
      </c>
      <c r="K1199">
        <f t="shared" si="147"/>
        <v>0</v>
      </c>
      <c r="L1199">
        <f t="shared" si="148"/>
        <v>0.01</v>
      </c>
      <c r="M1199">
        <f t="shared" si="144"/>
        <v>1</v>
      </c>
      <c r="N1199" s="35" t="s">
        <v>65</v>
      </c>
      <c r="O1199">
        <f t="shared" si="149"/>
        <v>1.9999999999999574E-2</v>
      </c>
      <c r="P1199">
        <f t="shared" si="150"/>
        <v>0.15000000000000036</v>
      </c>
      <c r="Q1199" t="s">
        <v>69</v>
      </c>
      <c r="R1199" s="2">
        <f t="shared" si="151"/>
        <v>1.0416666671517305E-2</v>
      </c>
      <c r="S1199" s="4">
        <f t="shared" si="145"/>
        <v>42660.96875</v>
      </c>
    </row>
    <row r="1200" spans="1:22" x14ac:dyDescent="0.35">
      <c r="A1200">
        <v>2016</v>
      </c>
      <c r="B1200" t="s">
        <v>63</v>
      </c>
      <c r="C1200" t="s">
        <v>64</v>
      </c>
      <c r="D1200">
        <v>1199</v>
      </c>
      <c r="E1200" s="4">
        <v>42660.975787037038</v>
      </c>
      <c r="F1200">
        <v>7.9</v>
      </c>
      <c r="G1200">
        <v>14.94</v>
      </c>
      <c r="H1200">
        <v>7.79</v>
      </c>
      <c r="I1200">
        <v>77.099999999999994</v>
      </c>
      <c r="J1200">
        <f t="shared" si="146"/>
        <v>0</v>
      </c>
      <c r="K1200">
        <f t="shared" si="147"/>
        <v>0</v>
      </c>
      <c r="L1200">
        <f t="shared" si="148"/>
        <v>0.01</v>
      </c>
      <c r="M1200">
        <f t="shared" si="144"/>
        <v>1</v>
      </c>
      <c r="N1200" s="35" t="s">
        <v>65</v>
      </c>
      <c r="O1200">
        <f t="shared" si="149"/>
        <v>0</v>
      </c>
      <c r="P1200">
        <f t="shared" si="150"/>
        <v>1.9999999999999574E-2</v>
      </c>
      <c r="Q1200" t="s">
        <v>69</v>
      </c>
      <c r="R1200" s="2">
        <f t="shared" si="151"/>
        <v>1.0416666664241347E-2</v>
      </c>
      <c r="S1200" s="4">
        <f t="shared" si="145"/>
        <v>42660.979166666664</v>
      </c>
    </row>
    <row r="1201" spans="1:19" x14ac:dyDescent="0.35">
      <c r="A1201">
        <v>2016</v>
      </c>
      <c r="B1201" t="s">
        <v>63</v>
      </c>
      <c r="C1201" t="s">
        <v>64</v>
      </c>
      <c r="D1201">
        <v>1200</v>
      </c>
      <c r="E1201" s="4">
        <v>42660.986203703702</v>
      </c>
      <c r="F1201">
        <v>7.92</v>
      </c>
      <c r="G1201">
        <v>14.94</v>
      </c>
      <c r="H1201">
        <v>7.81</v>
      </c>
      <c r="I1201">
        <v>77.3</v>
      </c>
      <c r="J1201">
        <f t="shared" si="146"/>
        <v>0</v>
      </c>
      <c r="K1201">
        <f t="shared" si="147"/>
        <v>0</v>
      </c>
      <c r="L1201">
        <f t="shared" si="148"/>
        <v>0.01</v>
      </c>
      <c r="M1201">
        <f t="shared" si="144"/>
        <v>1</v>
      </c>
      <c r="N1201" s="35" t="s">
        <v>65</v>
      </c>
      <c r="O1201">
        <f t="shared" si="149"/>
        <v>0</v>
      </c>
      <c r="P1201">
        <f t="shared" si="150"/>
        <v>9.0000000000000746E-2</v>
      </c>
      <c r="Q1201" t="s">
        <v>69</v>
      </c>
      <c r="R1201" s="2">
        <f t="shared" si="151"/>
        <v>1.0416666664241347E-2</v>
      </c>
      <c r="S1201" s="4">
        <f t="shared" si="145"/>
        <v>42660.989583333328</v>
      </c>
    </row>
    <row r="1202" spans="1:19" x14ac:dyDescent="0.35">
      <c r="A1202">
        <v>2016</v>
      </c>
      <c r="B1202" t="s">
        <v>63</v>
      </c>
      <c r="C1202" t="s">
        <v>64</v>
      </c>
      <c r="D1202">
        <v>1201</v>
      </c>
      <c r="E1202" s="4">
        <v>42660.996620370373</v>
      </c>
      <c r="F1202">
        <v>8.01</v>
      </c>
      <c r="G1202">
        <v>14.94</v>
      </c>
      <c r="H1202">
        <v>7.9</v>
      </c>
      <c r="I1202">
        <v>78.2</v>
      </c>
      <c r="J1202">
        <f t="shared" si="146"/>
        <v>0</v>
      </c>
      <c r="K1202">
        <f t="shared" si="147"/>
        <v>0</v>
      </c>
      <c r="L1202">
        <f t="shared" si="148"/>
        <v>0.01</v>
      </c>
      <c r="M1202">
        <f t="shared" si="144"/>
        <v>1</v>
      </c>
      <c r="N1202" s="35" t="s">
        <v>65</v>
      </c>
      <c r="O1202">
        <f t="shared" si="149"/>
        <v>0</v>
      </c>
      <c r="P1202">
        <f t="shared" si="150"/>
        <v>4.0000000000000036E-2</v>
      </c>
      <c r="Q1202" t="s">
        <v>69</v>
      </c>
      <c r="R1202" s="2">
        <f t="shared" si="151"/>
        <v>1.0416666671517305E-2</v>
      </c>
      <c r="S1202" s="4">
        <f t="shared" si="145"/>
        <v>42661</v>
      </c>
    </row>
    <row r="1203" spans="1:19" x14ac:dyDescent="0.35">
      <c r="A1203">
        <v>2016</v>
      </c>
      <c r="B1203" t="s">
        <v>63</v>
      </c>
      <c r="C1203" t="s">
        <v>64</v>
      </c>
      <c r="D1203">
        <v>1202</v>
      </c>
      <c r="E1203" s="4">
        <v>42661.007037037038</v>
      </c>
      <c r="F1203">
        <v>8.0500000000000007</v>
      </c>
      <c r="G1203">
        <v>14.94</v>
      </c>
      <c r="H1203">
        <v>7.94</v>
      </c>
      <c r="I1203">
        <v>78.599999999999994</v>
      </c>
      <c r="J1203">
        <f t="shared" si="146"/>
        <v>0</v>
      </c>
      <c r="K1203">
        <f t="shared" si="147"/>
        <v>0</v>
      </c>
      <c r="L1203">
        <f t="shared" si="148"/>
        <v>0.01</v>
      </c>
      <c r="M1203">
        <f t="shared" si="144"/>
        <v>1</v>
      </c>
      <c r="N1203" s="35" t="s">
        <v>65</v>
      </c>
      <c r="O1203">
        <f t="shared" si="149"/>
        <v>0</v>
      </c>
      <c r="P1203">
        <f t="shared" si="150"/>
        <v>4.9999999999999822E-2</v>
      </c>
      <c r="Q1203" t="s">
        <v>69</v>
      </c>
      <c r="R1203" s="2">
        <f t="shared" si="151"/>
        <v>1.0416666664241347E-2</v>
      </c>
      <c r="S1203" s="4">
        <f t="shared" si="145"/>
        <v>42661.010416666664</v>
      </c>
    </row>
    <row r="1204" spans="1:19" x14ac:dyDescent="0.35">
      <c r="A1204">
        <v>2016</v>
      </c>
      <c r="B1204" t="s">
        <v>63</v>
      </c>
      <c r="C1204" t="s">
        <v>64</v>
      </c>
      <c r="D1204">
        <v>1203</v>
      </c>
      <c r="E1204" s="4">
        <v>42661.017453703702</v>
      </c>
      <c r="F1204">
        <v>8.1</v>
      </c>
      <c r="G1204">
        <v>14.94</v>
      </c>
      <c r="H1204">
        <v>7.99</v>
      </c>
      <c r="I1204">
        <v>79.099999999999994</v>
      </c>
      <c r="J1204">
        <f t="shared" si="146"/>
        <v>0</v>
      </c>
      <c r="K1204">
        <f t="shared" si="147"/>
        <v>0</v>
      </c>
      <c r="L1204">
        <f t="shared" si="148"/>
        <v>0.01</v>
      </c>
      <c r="M1204">
        <f t="shared" si="144"/>
        <v>1</v>
      </c>
      <c r="N1204" s="35" t="s">
        <v>65</v>
      </c>
      <c r="O1204">
        <f t="shared" si="149"/>
        <v>0</v>
      </c>
      <c r="P1204">
        <f t="shared" si="150"/>
        <v>8.0000000000000071E-2</v>
      </c>
      <c r="Q1204" t="s">
        <v>69</v>
      </c>
      <c r="R1204" s="2">
        <f t="shared" si="151"/>
        <v>1.0416666664241347E-2</v>
      </c>
      <c r="S1204" s="4">
        <f t="shared" si="145"/>
        <v>42661.020833333328</v>
      </c>
    </row>
    <row r="1205" spans="1:19" x14ac:dyDescent="0.35">
      <c r="A1205">
        <v>2016</v>
      </c>
      <c r="B1205" t="s">
        <v>63</v>
      </c>
      <c r="C1205" t="s">
        <v>64</v>
      </c>
      <c r="D1205">
        <v>1204</v>
      </c>
      <c r="E1205" s="4">
        <v>42661.027870370373</v>
      </c>
      <c r="F1205">
        <v>8.02</v>
      </c>
      <c r="G1205">
        <v>14.94</v>
      </c>
      <c r="H1205">
        <v>7.91</v>
      </c>
      <c r="I1205">
        <v>78.3</v>
      </c>
      <c r="J1205">
        <f t="shared" si="146"/>
        <v>0</v>
      </c>
      <c r="K1205">
        <f t="shared" si="147"/>
        <v>0</v>
      </c>
      <c r="L1205">
        <f t="shared" si="148"/>
        <v>0.01</v>
      </c>
      <c r="M1205">
        <f t="shared" si="144"/>
        <v>1</v>
      </c>
      <c r="N1205" s="35" t="s">
        <v>65</v>
      </c>
      <c r="O1205">
        <f t="shared" si="149"/>
        <v>0</v>
      </c>
      <c r="P1205">
        <f t="shared" si="150"/>
        <v>2.0000000000000462E-2</v>
      </c>
      <c r="Q1205" t="s">
        <v>69</v>
      </c>
      <c r="R1205" s="2">
        <f t="shared" si="151"/>
        <v>1.0416666671517305E-2</v>
      </c>
      <c r="S1205" s="4">
        <f t="shared" si="145"/>
        <v>42661.03125</v>
      </c>
    </row>
    <row r="1206" spans="1:19" x14ac:dyDescent="0.35">
      <c r="A1206">
        <v>2016</v>
      </c>
      <c r="B1206" t="s">
        <v>63</v>
      </c>
      <c r="C1206" t="s">
        <v>64</v>
      </c>
      <c r="D1206">
        <v>1205</v>
      </c>
      <c r="E1206" s="4">
        <v>42661.038287037038</v>
      </c>
      <c r="F1206">
        <v>8</v>
      </c>
      <c r="G1206">
        <v>14.94</v>
      </c>
      <c r="H1206">
        <v>7.89</v>
      </c>
      <c r="I1206">
        <v>78.099999999999994</v>
      </c>
      <c r="J1206">
        <f t="shared" si="146"/>
        <v>0</v>
      </c>
      <c r="K1206">
        <f t="shared" si="147"/>
        <v>0</v>
      </c>
      <c r="L1206">
        <f t="shared" si="148"/>
        <v>0.01</v>
      </c>
      <c r="M1206">
        <f t="shared" si="144"/>
        <v>1</v>
      </c>
      <c r="N1206" s="35" t="s">
        <v>65</v>
      </c>
      <c r="O1206">
        <f t="shared" si="149"/>
        <v>0</v>
      </c>
      <c r="P1206">
        <f t="shared" si="150"/>
        <v>0</v>
      </c>
      <c r="Q1206" t="s">
        <v>69</v>
      </c>
      <c r="R1206" s="2">
        <f t="shared" si="151"/>
        <v>1.0416666664241347E-2</v>
      </c>
      <c r="S1206" s="4">
        <f t="shared" si="145"/>
        <v>42661.041666666664</v>
      </c>
    </row>
    <row r="1207" spans="1:19" x14ac:dyDescent="0.35">
      <c r="A1207">
        <v>2016</v>
      </c>
      <c r="B1207" t="s">
        <v>63</v>
      </c>
      <c r="C1207" t="s">
        <v>64</v>
      </c>
      <c r="D1207">
        <v>1206</v>
      </c>
      <c r="E1207" s="4">
        <v>42661.048703703702</v>
      </c>
      <c r="F1207">
        <v>8</v>
      </c>
      <c r="G1207">
        <v>14.94</v>
      </c>
      <c r="H1207">
        <v>7.89</v>
      </c>
      <c r="I1207">
        <v>78.099999999999994</v>
      </c>
      <c r="J1207">
        <f t="shared" si="146"/>
        <v>0</v>
      </c>
      <c r="K1207">
        <f t="shared" si="147"/>
        <v>0</v>
      </c>
      <c r="L1207">
        <f t="shared" si="148"/>
        <v>0.01</v>
      </c>
      <c r="M1207">
        <f t="shared" si="144"/>
        <v>1</v>
      </c>
      <c r="N1207" s="35" t="s">
        <v>65</v>
      </c>
      <c r="O1207">
        <f t="shared" si="149"/>
        <v>1.9999999999999574E-2</v>
      </c>
      <c r="P1207">
        <f t="shared" si="150"/>
        <v>0.25</v>
      </c>
      <c r="Q1207" t="s">
        <v>69</v>
      </c>
      <c r="R1207" s="2">
        <f t="shared" si="151"/>
        <v>1.0416666664241347E-2</v>
      </c>
      <c r="S1207" s="4">
        <f t="shared" si="145"/>
        <v>42661.052083333328</v>
      </c>
    </row>
    <row r="1208" spans="1:19" x14ac:dyDescent="0.35">
      <c r="A1208">
        <v>2016</v>
      </c>
      <c r="B1208" t="s">
        <v>63</v>
      </c>
      <c r="C1208" t="s">
        <v>64</v>
      </c>
      <c r="D1208">
        <v>1207</v>
      </c>
      <c r="E1208" s="4">
        <v>42661.059120370373</v>
      </c>
      <c r="F1208">
        <v>7.74</v>
      </c>
      <c r="G1208">
        <v>14.92</v>
      </c>
      <c r="H1208">
        <v>7.64</v>
      </c>
      <c r="I1208">
        <v>75.5</v>
      </c>
      <c r="J1208">
        <f t="shared" si="146"/>
        <v>0</v>
      </c>
      <c r="K1208">
        <f t="shared" si="147"/>
        <v>0</v>
      </c>
      <c r="L1208">
        <f t="shared" si="148"/>
        <v>0.01</v>
      </c>
      <c r="M1208">
        <f t="shared" si="144"/>
        <v>1</v>
      </c>
      <c r="N1208" s="35" t="s">
        <v>65</v>
      </c>
      <c r="O1208">
        <f t="shared" si="149"/>
        <v>0</v>
      </c>
      <c r="P1208">
        <f t="shared" si="150"/>
        <v>0.1800000000000006</v>
      </c>
      <c r="Q1208" t="s">
        <v>69</v>
      </c>
      <c r="R1208" s="2">
        <f t="shared" si="151"/>
        <v>1.0416666671517305E-2</v>
      </c>
      <c r="S1208" s="4">
        <f t="shared" si="145"/>
        <v>42661.0625</v>
      </c>
    </row>
    <row r="1209" spans="1:19" x14ac:dyDescent="0.35">
      <c r="A1209">
        <v>2016</v>
      </c>
      <c r="B1209" t="s">
        <v>63</v>
      </c>
      <c r="C1209" t="s">
        <v>64</v>
      </c>
      <c r="D1209">
        <v>1208</v>
      </c>
      <c r="E1209" s="4">
        <v>42661.069537037038</v>
      </c>
      <c r="F1209">
        <v>7.93</v>
      </c>
      <c r="G1209">
        <v>14.92</v>
      </c>
      <c r="H1209">
        <v>7.82</v>
      </c>
      <c r="I1209">
        <v>77.400000000000006</v>
      </c>
      <c r="J1209">
        <f t="shared" si="146"/>
        <v>0</v>
      </c>
      <c r="K1209">
        <f t="shared" si="147"/>
        <v>0</v>
      </c>
      <c r="L1209">
        <f t="shared" si="148"/>
        <v>0.01</v>
      </c>
      <c r="M1209">
        <f t="shared" si="144"/>
        <v>1</v>
      </c>
      <c r="N1209" s="35" t="s">
        <v>65</v>
      </c>
      <c r="O1209">
        <f t="shared" si="149"/>
        <v>1.9999999999999574E-2</v>
      </c>
      <c r="P1209">
        <f t="shared" si="150"/>
        <v>8.9999999999999858E-2</v>
      </c>
      <c r="Q1209" t="s">
        <v>69</v>
      </c>
      <c r="R1209" s="2">
        <f t="shared" si="151"/>
        <v>1.0416666664241347E-2</v>
      </c>
      <c r="S1209" s="4">
        <f t="shared" si="145"/>
        <v>42661.072916666664</v>
      </c>
    </row>
    <row r="1210" spans="1:19" x14ac:dyDescent="0.35">
      <c r="A1210">
        <v>2016</v>
      </c>
      <c r="B1210" t="s">
        <v>63</v>
      </c>
      <c r="C1210" t="s">
        <v>64</v>
      </c>
      <c r="D1210">
        <v>1209</v>
      </c>
      <c r="E1210" s="4">
        <v>42661.079953703702</v>
      </c>
      <c r="F1210">
        <v>8.02</v>
      </c>
      <c r="G1210">
        <v>14.9</v>
      </c>
      <c r="H1210">
        <v>7.91</v>
      </c>
      <c r="I1210">
        <v>78.2</v>
      </c>
      <c r="J1210">
        <f t="shared" si="146"/>
        <v>0</v>
      </c>
      <c r="K1210">
        <f t="shared" si="147"/>
        <v>0</v>
      </c>
      <c r="L1210">
        <f t="shared" si="148"/>
        <v>0.01</v>
      </c>
      <c r="M1210">
        <f t="shared" si="144"/>
        <v>1</v>
      </c>
      <c r="N1210" s="35" t="s">
        <v>65</v>
      </c>
      <c r="O1210">
        <f t="shared" si="149"/>
        <v>0</v>
      </c>
      <c r="P1210">
        <f t="shared" si="150"/>
        <v>8.0000000000000071E-2</v>
      </c>
      <c r="Q1210" t="s">
        <v>69</v>
      </c>
      <c r="R1210" s="2">
        <f t="shared" si="151"/>
        <v>1.0416666664241347E-2</v>
      </c>
      <c r="S1210" s="4">
        <f t="shared" si="145"/>
        <v>42661.083333333328</v>
      </c>
    </row>
    <row r="1211" spans="1:19" x14ac:dyDescent="0.35">
      <c r="A1211">
        <v>2016</v>
      </c>
      <c r="B1211" t="s">
        <v>63</v>
      </c>
      <c r="C1211" t="s">
        <v>64</v>
      </c>
      <c r="D1211">
        <v>1210</v>
      </c>
      <c r="E1211" s="4">
        <v>42661.090370370373</v>
      </c>
      <c r="F1211">
        <v>8.1</v>
      </c>
      <c r="G1211">
        <v>14.9</v>
      </c>
      <c r="H1211">
        <v>7.99</v>
      </c>
      <c r="I1211">
        <v>79</v>
      </c>
      <c r="J1211">
        <f t="shared" si="146"/>
        <v>0</v>
      </c>
      <c r="K1211">
        <f t="shared" si="147"/>
        <v>0</v>
      </c>
      <c r="L1211">
        <f t="shared" si="148"/>
        <v>0.01</v>
      </c>
      <c r="M1211">
        <f t="shared" si="144"/>
        <v>1</v>
      </c>
      <c r="N1211" s="35" t="s">
        <v>65</v>
      </c>
      <c r="O1211">
        <f t="shared" si="149"/>
        <v>1.9999999999999574E-2</v>
      </c>
      <c r="P1211">
        <f t="shared" si="150"/>
        <v>6.0000000000000497E-2</v>
      </c>
      <c r="Q1211" t="s">
        <v>69</v>
      </c>
      <c r="R1211" s="2">
        <f t="shared" si="151"/>
        <v>1.0416666671517305E-2</v>
      </c>
      <c r="S1211" s="4">
        <f t="shared" si="145"/>
        <v>42661.09375</v>
      </c>
    </row>
    <row r="1212" spans="1:19" x14ac:dyDescent="0.35">
      <c r="A1212">
        <v>2016</v>
      </c>
      <c r="B1212" t="s">
        <v>63</v>
      </c>
      <c r="C1212" t="s">
        <v>64</v>
      </c>
      <c r="D1212">
        <v>1211</v>
      </c>
      <c r="E1212" s="4">
        <v>42661.100787037038</v>
      </c>
      <c r="F1212">
        <v>8.0399999999999991</v>
      </c>
      <c r="G1212">
        <v>14.88</v>
      </c>
      <c r="H1212">
        <v>7.93</v>
      </c>
      <c r="I1212">
        <v>78.400000000000006</v>
      </c>
      <c r="J1212">
        <f t="shared" si="146"/>
        <v>0</v>
      </c>
      <c r="K1212">
        <f t="shared" si="147"/>
        <v>0</v>
      </c>
      <c r="L1212">
        <f t="shared" si="148"/>
        <v>0.01</v>
      </c>
      <c r="M1212">
        <f t="shared" si="144"/>
        <v>1</v>
      </c>
      <c r="N1212" s="35" t="s">
        <v>65</v>
      </c>
      <c r="O1212">
        <f t="shared" si="149"/>
        <v>2.000000000000135E-2</v>
      </c>
      <c r="P1212">
        <f t="shared" si="150"/>
        <v>1.0000000000000675E-2</v>
      </c>
      <c r="Q1212" t="s">
        <v>69</v>
      </c>
      <c r="R1212" s="2">
        <f t="shared" si="151"/>
        <v>1.0416666664241347E-2</v>
      </c>
      <c r="S1212" s="4">
        <f t="shared" si="145"/>
        <v>42661.104166666664</v>
      </c>
    </row>
    <row r="1213" spans="1:19" x14ac:dyDescent="0.35">
      <c r="A1213">
        <v>2016</v>
      </c>
      <c r="B1213" t="s">
        <v>63</v>
      </c>
      <c r="C1213" t="s">
        <v>64</v>
      </c>
      <c r="D1213">
        <v>1212</v>
      </c>
      <c r="E1213" s="4">
        <v>42661.111203703702</v>
      </c>
      <c r="F1213">
        <v>8.0500000000000007</v>
      </c>
      <c r="G1213">
        <v>14.86</v>
      </c>
      <c r="H1213">
        <v>7.94</v>
      </c>
      <c r="I1213">
        <v>78.400000000000006</v>
      </c>
      <c r="J1213">
        <f t="shared" si="146"/>
        <v>0</v>
      </c>
      <c r="K1213">
        <f t="shared" si="147"/>
        <v>0</v>
      </c>
      <c r="L1213">
        <f t="shared" si="148"/>
        <v>0.01</v>
      </c>
      <c r="M1213">
        <f t="shared" si="144"/>
        <v>1</v>
      </c>
      <c r="N1213" s="35" t="s">
        <v>65</v>
      </c>
      <c r="O1213">
        <f t="shared" si="149"/>
        <v>1.9999999999999574E-2</v>
      </c>
      <c r="P1213">
        <f t="shared" si="150"/>
        <v>6.0000000000000497E-2</v>
      </c>
      <c r="Q1213" t="s">
        <v>69</v>
      </c>
      <c r="R1213" s="2">
        <f t="shared" si="151"/>
        <v>1.0416666664241347E-2</v>
      </c>
      <c r="S1213" s="4">
        <f t="shared" si="145"/>
        <v>42661.114583333328</v>
      </c>
    </row>
    <row r="1214" spans="1:19" x14ac:dyDescent="0.35">
      <c r="A1214">
        <v>2016</v>
      </c>
      <c r="B1214" t="s">
        <v>63</v>
      </c>
      <c r="C1214" t="s">
        <v>64</v>
      </c>
      <c r="D1214">
        <v>1213</v>
      </c>
      <c r="E1214" s="4">
        <v>42661.121620370373</v>
      </c>
      <c r="F1214">
        <v>7.99</v>
      </c>
      <c r="G1214">
        <v>14.84</v>
      </c>
      <c r="H1214">
        <v>7.88</v>
      </c>
      <c r="I1214">
        <v>77.8</v>
      </c>
      <c r="J1214">
        <f t="shared" si="146"/>
        <v>0</v>
      </c>
      <c r="K1214">
        <f t="shared" si="147"/>
        <v>0</v>
      </c>
      <c r="L1214">
        <f t="shared" si="148"/>
        <v>0.01</v>
      </c>
      <c r="M1214">
        <f t="shared" si="144"/>
        <v>1</v>
      </c>
      <c r="N1214" s="35" t="s">
        <v>65</v>
      </c>
      <c r="O1214">
        <f t="shared" si="149"/>
        <v>0</v>
      </c>
      <c r="P1214">
        <f t="shared" si="150"/>
        <v>3.0000000000000249E-2</v>
      </c>
      <c r="Q1214" t="s">
        <v>69</v>
      </c>
      <c r="R1214" s="2">
        <f t="shared" si="151"/>
        <v>1.0416666671517305E-2</v>
      </c>
      <c r="S1214" s="4">
        <f t="shared" si="145"/>
        <v>42661.125</v>
      </c>
    </row>
    <row r="1215" spans="1:19" x14ac:dyDescent="0.35">
      <c r="A1215">
        <v>2016</v>
      </c>
      <c r="B1215" t="s">
        <v>63</v>
      </c>
      <c r="C1215" t="s">
        <v>64</v>
      </c>
      <c r="D1215">
        <v>1214</v>
      </c>
      <c r="E1215" s="4">
        <v>42661.132037037038</v>
      </c>
      <c r="F1215">
        <v>8.02</v>
      </c>
      <c r="G1215">
        <v>14.84</v>
      </c>
      <c r="H1215">
        <v>7.91</v>
      </c>
      <c r="I1215">
        <v>78.099999999999994</v>
      </c>
      <c r="J1215">
        <f t="shared" si="146"/>
        <v>0</v>
      </c>
      <c r="K1215">
        <f t="shared" si="147"/>
        <v>0</v>
      </c>
      <c r="L1215">
        <f t="shared" si="148"/>
        <v>0.01</v>
      </c>
      <c r="M1215">
        <f t="shared" ref="M1215:M1278" si="152">COUNTIF(J1215:L1215,"&gt;0")</f>
        <v>1</v>
      </c>
      <c r="N1215" s="35" t="s">
        <v>65</v>
      </c>
      <c r="O1215">
        <f t="shared" si="149"/>
        <v>1.9999999999999574E-2</v>
      </c>
      <c r="P1215">
        <f t="shared" si="150"/>
        <v>6.0000000000000497E-2</v>
      </c>
      <c r="Q1215" t="s">
        <v>69</v>
      </c>
      <c r="R1215" s="2">
        <f t="shared" si="151"/>
        <v>1.0416666664241347E-2</v>
      </c>
      <c r="S1215" s="4">
        <f t="shared" si="145"/>
        <v>42661.135416666664</v>
      </c>
    </row>
    <row r="1216" spans="1:19" x14ac:dyDescent="0.35">
      <c r="A1216">
        <v>2016</v>
      </c>
      <c r="B1216" t="s">
        <v>63</v>
      </c>
      <c r="C1216" t="s">
        <v>64</v>
      </c>
      <c r="D1216">
        <v>1215</v>
      </c>
      <c r="E1216" s="4">
        <v>42661.142453703702</v>
      </c>
      <c r="F1216">
        <v>7.96</v>
      </c>
      <c r="G1216">
        <v>14.82</v>
      </c>
      <c r="H1216">
        <v>7.85</v>
      </c>
      <c r="I1216">
        <v>77.5</v>
      </c>
      <c r="J1216">
        <f t="shared" si="146"/>
        <v>0</v>
      </c>
      <c r="K1216">
        <f t="shared" si="147"/>
        <v>0</v>
      </c>
      <c r="L1216">
        <f t="shared" si="148"/>
        <v>0.01</v>
      </c>
      <c r="M1216">
        <f t="shared" si="152"/>
        <v>1</v>
      </c>
      <c r="N1216" s="35" t="s">
        <v>65</v>
      </c>
      <c r="O1216">
        <f t="shared" si="149"/>
        <v>1.9999999999999574E-2</v>
      </c>
      <c r="P1216">
        <f t="shared" si="150"/>
        <v>0.11000000000000032</v>
      </c>
      <c r="Q1216" t="s">
        <v>69</v>
      </c>
      <c r="R1216" s="2">
        <f t="shared" si="151"/>
        <v>1.0416666664241347E-2</v>
      </c>
      <c r="S1216" s="4">
        <f t="shared" si="145"/>
        <v>42661.145833333328</v>
      </c>
    </row>
    <row r="1217" spans="1:19" x14ac:dyDescent="0.35">
      <c r="A1217">
        <v>2016</v>
      </c>
      <c r="B1217" t="s">
        <v>63</v>
      </c>
      <c r="C1217" t="s">
        <v>64</v>
      </c>
      <c r="D1217">
        <v>1216</v>
      </c>
      <c r="E1217" s="4">
        <v>42661.152870370373</v>
      </c>
      <c r="F1217">
        <v>8.07</v>
      </c>
      <c r="G1217">
        <v>14.8</v>
      </c>
      <c r="H1217">
        <v>7.96</v>
      </c>
      <c r="I1217">
        <v>78.5</v>
      </c>
      <c r="J1217">
        <f t="shared" si="146"/>
        <v>0</v>
      </c>
      <c r="K1217">
        <f t="shared" si="147"/>
        <v>0</v>
      </c>
      <c r="L1217">
        <f t="shared" si="148"/>
        <v>0.01</v>
      </c>
      <c r="M1217">
        <f t="shared" si="152"/>
        <v>1</v>
      </c>
      <c r="N1217" s="35" t="s">
        <v>65</v>
      </c>
      <c r="O1217">
        <f t="shared" si="149"/>
        <v>0</v>
      </c>
      <c r="P1217">
        <f t="shared" si="150"/>
        <v>3.0000000000000249E-2</v>
      </c>
      <c r="Q1217" t="s">
        <v>69</v>
      </c>
      <c r="R1217" s="2">
        <f t="shared" si="151"/>
        <v>1.0416666671517305E-2</v>
      </c>
      <c r="S1217" s="4">
        <f t="shared" si="145"/>
        <v>42661.15625</v>
      </c>
    </row>
    <row r="1218" spans="1:19" x14ac:dyDescent="0.35">
      <c r="A1218">
        <v>2016</v>
      </c>
      <c r="B1218" t="s">
        <v>63</v>
      </c>
      <c r="C1218" t="s">
        <v>64</v>
      </c>
      <c r="D1218">
        <v>1217</v>
      </c>
      <c r="E1218" s="4">
        <v>42661.163287037038</v>
      </c>
      <c r="F1218">
        <v>8.1</v>
      </c>
      <c r="G1218">
        <v>14.8</v>
      </c>
      <c r="H1218">
        <v>7.99</v>
      </c>
      <c r="I1218">
        <v>78.8</v>
      </c>
      <c r="J1218">
        <f t="shared" si="146"/>
        <v>0</v>
      </c>
      <c r="K1218">
        <f t="shared" si="147"/>
        <v>0</v>
      </c>
      <c r="L1218">
        <f t="shared" si="148"/>
        <v>0.01</v>
      </c>
      <c r="M1218">
        <f t="shared" si="152"/>
        <v>1</v>
      </c>
      <c r="N1218" s="35" t="s">
        <v>65</v>
      </c>
      <c r="O1218">
        <f t="shared" si="149"/>
        <v>2.000000000000135E-2</v>
      </c>
      <c r="P1218">
        <f t="shared" si="150"/>
        <v>0.14000000000000057</v>
      </c>
      <c r="Q1218" t="s">
        <v>69</v>
      </c>
      <c r="R1218" s="2">
        <f t="shared" si="151"/>
        <v>1.0416666664241347E-2</v>
      </c>
      <c r="S1218" s="4">
        <f t="shared" ref="S1218:S1281" si="153">MROUND(E1218,"0:15")</f>
        <v>42661.166666666664</v>
      </c>
    </row>
    <row r="1219" spans="1:19" x14ac:dyDescent="0.35">
      <c r="A1219">
        <v>2016</v>
      </c>
      <c r="B1219" t="s">
        <v>63</v>
      </c>
      <c r="C1219" t="s">
        <v>64</v>
      </c>
      <c r="D1219">
        <v>1218</v>
      </c>
      <c r="E1219" s="4">
        <v>42661.173703703702</v>
      </c>
      <c r="F1219">
        <v>7.96</v>
      </c>
      <c r="G1219">
        <v>14.78</v>
      </c>
      <c r="H1219">
        <v>7.85</v>
      </c>
      <c r="I1219">
        <v>77.400000000000006</v>
      </c>
      <c r="J1219">
        <f t="shared" ref="J1219:J1282" si="154">IF(G1219="",0.5,IF(G1219&lt;=0,2,IF(G1219&gt;=40,2, IF(AND(G1219&gt;0,G1219&lt;1),5,IF(AND(G1219&gt;35,G1219&lt;40),5,IF(O1219&gt;=1.5,1.5,0))))))</f>
        <v>0</v>
      </c>
      <c r="K1219">
        <f t="shared" ref="K1219:K1282" si="155">IF(H1219="",0.5,IF(H1219&lt;=0.1,2,IF(H1219&gt;=20,2, IF(AND(H1219&gt;0.1,H1219&lt;0.2),5,IF(AND(H1219&gt;16,H1219&lt;20),5,IF(P1219&gt;=2,1.5,0))))))</f>
        <v>0</v>
      </c>
      <c r="L1219">
        <f t="shared" ref="L1219:L1282" si="156">IF(A1219="",0.5,IF(B1219="",0.5,IF(C1219="",0.5,IF(E1219="",0.5,IF(Q1219="Y",0.01,0)))))</f>
        <v>0.01</v>
      </c>
      <c r="M1219">
        <f t="shared" si="152"/>
        <v>1</v>
      </c>
      <c r="N1219" s="35" t="s">
        <v>65</v>
      </c>
      <c r="O1219">
        <f t="shared" ref="O1219:O1282" si="157">IF(G1219="","",ABS(G1220-G1219))</f>
        <v>1.9999999999999574E-2</v>
      </c>
      <c r="P1219">
        <f t="shared" ref="P1219:P1282" si="158">IF(H1219="","",ABS(H1220-H1219))</f>
        <v>1.9999999999999574E-2</v>
      </c>
      <c r="Q1219" t="s">
        <v>69</v>
      </c>
      <c r="R1219" s="2">
        <f t="shared" ref="R1219:R1282" si="159">E1219-E1218</f>
        <v>1.0416666664241347E-2</v>
      </c>
      <c r="S1219" s="4">
        <f t="shared" si="153"/>
        <v>42661.177083333328</v>
      </c>
    </row>
    <row r="1220" spans="1:19" x14ac:dyDescent="0.35">
      <c r="A1220">
        <v>2016</v>
      </c>
      <c r="B1220" t="s">
        <v>63</v>
      </c>
      <c r="C1220" t="s">
        <v>64</v>
      </c>
      <c r="D1220">
        <v>1219</v>
      </c>
      <c r="E1220" s="4">
        <v>42661.184120370373</v>
      </c>
      <c r="F1220">
        <v>7.94</v>
      </c>
      <c r="G1220">
        <v>14.76</v>
      </c>
      <c r="H1220">
        <v>7.83</v>
      </c>
      <c r="I1220">
        <v>77.2</v>
      </c>
      <c r="J1220">
        <f t="shared" si="154"/>
        <v>0</v>
      </c>
      <c r="K1220">
        <f t="shared" si="155"/>
        <v>0</v>
      </c>
      <c r="L1220">
        <f t="shared" si="156"/>
        <v>0.01</v>
      </c>
      <c r="M1220">
        <f t="shared" si="152"/>
        <v>1</v>
      </c>
      <c r="N1220" s="35" t="s">
        <v>65</v>
      </c>
      <c r="O1220">
        <f t="shared" si="157"/>
        <v>0</v>
      </c>
      <c r="P1220">
        <f t="shared" si="158"/>
        <v>4.9999999999999822E-2</v>
      </c>
      <c r="Q1220" t="s">
        <v>69</v>
      </c>
      <c r="R1220" s="2">
        <f t="shared" si="159"/>
        <v>1.0416666671517305E-2</v>
      </c>
      <c r="S1220" s="4">
        <f t="shared" si="153"/>
        <v>42661.1875</v>
      </c>
    </row>
    <row r="1221" spans="1:19" x14ac:dyDescent="0.35">
      <c r="A1221">
        <v>2016</v>
      </c>
      <c r="B1221" t="s">
        <v>63</v>
      </c>
      <c r="C1221" t="s">
        <v>64</v>
      </c>
      <c r="D1221">
        <v>1220</v>
      </c>
      <c r="E1221" s="4">
        <v>42661.194537037038</v>
      </c>
      <c r="F1221">
        <v>7.99</v>
      </c>
      <c r="G1221">
        <v>14.76</v>
      </c>
      <c r="H1221">
        <v>7.88</v>
      </c>
      <c r="I1221">
        <v>77.7</v>
      </c>
      <c r="J1221">
        <f t="shared" si="154"/>
        <v>0</v>
      </c>
      <c r="K1221">
        <f t="shared" si="155"/>
        <v>0</v>
      </c>
      <c r="L1221">
        <f t="shared" si="156"/>
        <v>0.01</v>
      </c>
      <c r="M1221">
        <f t="shared" si="152"/>
        <v>1</v>
      </c>
      <c r="N1221" s="35" t="s">
        <v>65</v>
      </c>
      <c r="O1221">
        <f t="shared" si="157"/>
        <v>1.9999999999999574E-2</v>
      </c>
      <c r="P1221">
        <f t="shared" si="158"/>
        <v>8.9999999999999858E-2</v>
      </c>
      <c r="Q1221" t="s">
        <v>69</v>
      </c>
      <c r="R1221" s="2">
        <f t="shared" si="159"/>
        <v>1.0416666664241347E-2</v>
      </c>
      <c r="S1221" s="4">
        <f t="shared" si="153"/>
        <v>42661.197916666664</v>
      </c>
    </row>
    <row r="1222" spans="1:19" x14ac:dyDescent="0.35">
      <c r="A1222">
        <v>2016</v>
      </c>
      <c r="B1222" t="s">
        <v>63</v>
      </c>
      <c r="C1222" t="s">
        <v>64</v>
      </c>
      <c r="D1222">
        <v>1221</v>
      </c>
      <c r="E1222" s="4">
        <v>42661.204953703702</v>
      </c>
      <c r="F1222">
        <v>8.08</v>
      </c>
      <c r="G1222">
        <v>14.74</v>
      </c>
      <c r="H1222">
        <v>7.97</v>
      </c>
      <c r="I1222">
        <v>78.5</v>
      </c>
      <c r="J1222">
        <f t="shared" si="154"/>
        <v>0</v>
      </c>
      <c r="K1222">
        <f t="shared" si="155"/>
        <v>0</v>
      </c>
      <c r="L1222">
        <f t="shared" si="156"/>
        <v>0.01</v>
      </c>
      <c r="M1222">
        <f t="shared" si="152"/>
        <v>1</v>
      </c>
      <c r="N1222" s="35" t="s">
        <v>65</v>
      </c>
      <c r="O1222">
        <f t="shared" si="157"/>
        <v>0</v>
      </c>
      <c r="P1222">
        <f t="shared" si="158"/>
        <v>8.0000000000000071E-2</v>
      </c>
      <c r="Q1222" t="s">
        <v>69</v>
      </c>
      <c r="R1222" s="2">
        <f t="shared" si="159"/>
        <v>1.0416666664241347E-2</v>
      </c>
      <c r="S1222" s="4">
        <f t="shared" si="153"/>
        <v>42661.208333333328</v>
      </c>
    </row>
    <row r="1223" spans="1:19" x14ac:dyDescent="0.35">
      <c r="A1223">
        <v>2016</v>
      </c>
      <c r="B1223" t="s">
        <v>63</v>
      </c>
      <c r="C1223" t="s">
        <v>64</v>
      </c>
      <c r="D1223">
        <v>1222</v>
      </c>
      <c r="E1223" s="4">
        <v>42661.215370370373</v>
      </c>
      <c r="F1223">
        <v>8</v>
      </c>
      <c r="G1223">
        <v>14.74</v>
      </c>
      <c r="H1223">
        <v>7.89</v>
      </c>
      <c r="I1223">
        <v>77.7</v>
      </c>
      <c r="J1223">
        <f t="shared" si="154"/>
        <v>0</v>
      </c>
      <c r="K1223">
        <f t="shared" si="155"/>
        <v>0</v>
      </c>
      <c r="L1223">
        <f t="shared" si="156"/>
        <v>0.01</v>
      </c>
      <c r="M1223">
        <f t="shared" si="152"/>
        <v>1</v>
      </c>
      <c r="N1223" s="35" t="s">
        <v>65</v>
      </c>
      <c r="O1223">
        <f t="shared" si="157"/>
        <v>1.9999999999999574E-2</v>
      </c>
      <c r="P1223">
        <f t="shared" si="158"/>
        <v>9.9999999999999645E-2</v>
      </c>
      <c r="Q1223" t="s">
        <v>69</v>
      </c>
      <c r="R1223" s="2">
        <f t="shared" si="159"/>
        <v>1.0416666671517305E-2</v>
      </c>
      <c r="S1223" s="4">
        <f t="shared" si="153"/>
        <v>42661.21875</v>
      </c>
    </row>
    <row r="1224" spans="1:19" x14ac:dyDescent="0.35">
      <c r="A1224">
        <v>2016</v>
      </c>
      <c r="B1224" t="s">
        <v>63</v>
      </c>
      <c r="C1224" t="s">
        <v>64</v>
      </c>
      <c r="D1224">
        <v>1223</v>
      </c>
      <c r="E1224" s="4">
        <v>42661.225787037038</v>
      </c>
      <c r="F1224">
        <v>7.9</v>
      </c>
      <c r="G1224">
        <v>14.72</v>
      </c>
      <c r="H1224">
        <v>7.79</v>
      </c>
      <c r="I1224">
        <v>76.7</v>
      </c>
      <c r="J1224">
        <f t="shared" si="154"/>
        <v>0</v>
      </c>
      <c r="K1224">
        <f t="shared" si="155"/>
        <v>0</v>
      </c>
      <c r="L1224">
        <f t="shared" si="156"/>
        <v>0.01</v>
      </c>
      <c r="M1224">
        <f t="shared" si="152"/>
        <v>1</v>
      </c>
      <c r="N1224" s="35" t="s">
        <v>65</v>
      </c>
      <c r="O1224">
        <f t="shared" si="157"/>
        <v>2.000000000000135E-2</v>
      </c>
      <c r="P1224">
        <f t="shared" si="158"/>
        <v>5.9999999999999609E-2</v>
      </c>
      <c r="Q1224" t="s">
        <v>69</v>
      </c>
      <c r="R1224" s="2">
        <f t="shared" si="159"/>
        <v>1.0416666664241347E-2</v>
      </c>
      <c r="S1224" s="4">
        <f t="shared" si="153"/>
        <v>42661.229166666664</v>
      </c>
    </row>
    <row r="1225" spans="1:19" x14ac:dyDescent="0.35">
      <c r="A1225">
        <v>2016</v>
      </c>
      <c r="B1225" t="s">
        <v>63</v>
      </c>
      <c r="C1225" t="s">
        <v>64</v>
      </c>
      <c r="D1225">
        <v>1224</v>
      </c>
      <c r="E1225" s="4">
        <v>42661.236203703702</v>
      </c>
      <c r="F1225">
        <v>7.96</v>
      </c>
      <c r="G1225">
        <v>14.7</v>
      </c>
      <c r="H1225">
        <v>7.85</v>
      </c>
      <c r="I1225">
        <v>77.3</v>
      </c>
      <c r="J1225">
        <f t="shared" si="154"/>
        <v>0</v>
      </c>
      <c r="K1225">
        <f t="shared" si="155"/>
        <v>0</v>
      </c>
      <c r="L1225">
        <f t="shared" si="156"/>
        <v>0.01</v>
      </c>
      <c r="M1225">
        <f t="shared" si="152"/>
        <v>1</v>
      </c>
      <c r="N1225" s="35" t="s">
        <v>65</v>
      </c>
      <c r="O1225">
        <f t="shared" si="157"/>
        <v>0</v>
      </c>
      <c r="P1225">
        <f t="shared" si="158"/>
        <v>5.9999999999999609E-2</v>
      </c>
      <c r="Q1225" t="s">
        <v>69</v>
      </c>
      <c r="R1225" s="2">
        <f t="shared" si="159"/>
        <v>1.0416666664241347E-2</v>
      </c>
      <c r="S1225" s="4">
        <f t="shared" si="153"/>
        <v>42661.239583333328</v>
      </c>
    </row>
    <row r="1226" spans="1:19" x14ac:dyDescent="0.35">
      <c r="A1226">
        <v>2016</v>
      </c>
      <c r="B1226" t="s">
        <v>63</v>
      </c>
      <c r="C1226" t="s">
        <v>64</v>
      </c>
      <c r="D1226">
        <v>1225</v>
      </c>
      <c r="E1226" s="4">
        <v>42661.246620370373</v>
      </c>
      <c r="F1226">
        <v>7.89</v>
      </c>
      <c r="G1226">
        <v>14.7</v>
      </c>
      <c r="H1226">
        <v>7.79</v>
      </c>
      <c r="I1226">
        <v>76.599999999999994</v>
      </c>
      <c r="J1226">
        <f t="shared" si="154"/>
        <v>0</v>
      </c>
      <c r="K1226">
        <f t="shared" si="155"/>
        <v>0</v>
      </c>
      <c r="L1226">
        <f t="shared" si="156"/>
        <v>0.01</v>
      </c>
      <c r="M1226">
        <f t="shared" si="152"/>
        <v>1</v>
      </c>
      <c r="N1226" s="35" t="s">
        <v>65</v>
      </c>
      <c r="O1226">
        <f t="shared" si="157"/>
        <v>1.9999999999999574E-2</v>
      </c>
      <c r="P1226">
        <f t="shared" si="158"/>
        <v>8.9999999999999858E-2</v>
      </c>
      <c r="Q1226" t="s">
        <v>69</v>
      </c>
      <c r="R1226" s="2">
        <f t="shared" si="159"/>
        <v>1.0416666671517305E-2</v>
      </c>
      <c r="S1226" s="4">
        <f t="shared" si="153"/>
        <v>42661.25</v>
      </c>
    </row>
    <row r="1227" spans="1:19" x14ac:dyDescent="0.35">
      <c r="A1227">
        <v>2016</v>
      </c>
      <c r="B1227" t="s">
        <v>63</v>
      </c>
      <c r="C1227" t="s">
        <v>64</v>
      </c>
      <c r="D1227">
        <v>1226</v>
      </c>
      <c r="E1227" s="4">
        <v>42661.257037037038</v>
      </c>
      <c r="F1227">
        <v>7.8</v>
      </c>
      <c r="G1227">
        <v>14.68</v>
      </c>
      <c r="H1227">
        <v>7.7</v>
      </c>
      <c r="I1227">
        <v>75.7</v>
      </c>
      <c r="J1227">
        <f t="shared" si="154"/>
        <v>0</v>
      </c>
      <c r="K1227">
        <f t="shared" si="155"/>
        <v>0</v>
      </c>
      <c r="L1227">
        <f t="shared" si="156"/>
        <v>0.01</v>
      </c>
      <c r="M1227">
        <f t="shared" si="152"/>
        <v>1</v>
      </c>
      <c r="N1227" s="35" t="s">
        <v>65</v>
      </c>
      <c r="O1227">
        <f t="shared" si="157"/>
        <v>0</v>
      </c>
      <c r="P1227">
        <f t="shared" si="158"/>
        <v>9.9999999999997868E-3</v>
      </c>
      <c r="Q1227" t="s">
        <v>69</v>
      </c>
      <c r="R1227" s="2">
        <f t="shared" si="159"/>
        <v>1.0416666664241347E-2</v>
      </c>
      <c r="S1227" s="4">
        <f t="shared" si="153"/>
        <v>42661.260416666664</v>
      </c>
    </row>
    <row r="1228" spans="1:19" x14ac:dyDescent="0.35">
      <c r="A1228">
        <v>2016</v>
      </c>
      <c r="B1228" t="s">
        <v>63</v>
      </c>
      <c r="C1228" t="s">
        <v>64</v>
      </c>
      <c r="D1228">
        <v>1227</v>
      </c>
      <c r="E1228" s="4">
        <v>42661.267453703702</v>
      </c>
      <c r="F1228">
        <v>7.79</v>
      </c>
      <c r="G1228">
        <v>14.68</v>
      </c>
      <c r="H1228">
        <v>7.69</v>
      </c>
      <c r="I1228">
        <v>75.599999999999994</v>
      </c>
      <c r="J1228">
        <f t="shared" si="154"/>
        <v>0</v>
      </c>
      <c r="K1228">
        <f t="shared" si="155"/>
        <v>0</v>
      </c>
      <c r="L1228">
        <f t="shared" si="156"/>
        <v>0.01</v>
      </c>
      <c r="M1228">
        <f t="shared" si="152"/>
        <v>1</v>
      </c>
      <c r="N1228" s="35" t="s">
        <v>65</v>
      </c>
      <c r="O1228">
        <f t="shared" si="157"/>
        <v>1.9999999999999574E-2</v>
      </c>
      <c r="P1228">
        <f t="shared" si="158"/>
        <v>0.17999999999999972</v>
      </c>
      <c r="Q1228" t="s">
        <v>69</v>
      </c>
      <c r="R1228" s="2">
        <f t="shared" si="159"/>
        <v>1.0416666664241347E-2</v>
      </c>
      <c r="S1228" s="4">
        <f t="shared" si="153"/>
        <v>42661.270833333328</v>
      </c>
    </row>
    <row r="1229" spans="1:19" x14ac:dyDescent="0.35">
      <c r="A1229">
        <v>2016</v>
      </c>
      <c r="B1229" t="s">
        <v>63</v>
      </c>
      <c r="C1229" t="s">
        <v>64</v>
      </c>
      <c r="D1229">
        <v>1228</v>
      </c>
      <c r="E1229" s="4">
        <v>42661.277870370373</v>
      </c>
      <c r="F1229">
        <v>7.98</v>
      </c>
      <c r="G1229">
        <v>14.66</v>
      </c>
      <c r="H1229">
        <v>7.87</v>
      </c>
      <c r="I1229">
        <v>77.400000000000006</v>
      </c>
      <c r="J1229">
        <f t="shared" si="154"/>
        <v>0</v>
      </c>
      <c r="K1229">
        <f t="shared" si="155"/>
        <v>0</v>
      </c>
      <c r="L1229">
        <f t="shared" si="156"/>
        <v>0.01</v>
      </c>
      <c r="M1229">
        <f t="shared" si="152"/>
        <v>1</v>
      </c>
      <c r="N1229" s="35" t="s">
        <v>65</v>
      </c>
      <c r="O1229">
        <f t="shared" si="157"/>
        <v>0</v>
      </c>
      <c r="P1229">
        <f t="shared" si="158"/>
        <v>4.0000000000000036E-2</v>
      </c>
      <c r="Q1229" t="s">
        <v>69</v>
      </c>
      <c r="R1229" s="2">
        <f t="shared" si="159"/>
        <v>1.0416666671517305E-2</v>
      </c>
      <c r="S1229" s="4">
        <f t="shared" si="153"/>
        <v>42661.28125</v>
      </c>
    </row>
    <row r="1230" spans="1:19" x14ac:dyDescent="0.35">
      <c r="A1230">
        <v>2016</v>
      </c>
      <c r="B1230" t="s">
        <v>63</v>
      </c>
      <c r="C1230" t="s">
        <v>64</v>
      </c>
      <c r="D1230">
        <v>1229</v>
      </c>
      <c r="E1230" s="4">
        <v>42661.288287037038</v>
      </c>
      <c r="F1230">
        <v>7.94</v>
      </c>
      <c r="G1230">
        <v>14.66</v>
      </c>
      <c r="H1230">
        <v>7.83</v>
      </c>
      <c r="I1230">
        <v>77</v>
      </c>
      <c r="J1230">
        <f t="shared" si="154"/>
        <v>0</v>
      </c>
      <c r="K1230">
        <f t="shared" si="155"/>
        <v>0</v>
      </c>
      <c r="L1230">
        <f t="shared" si="156"/>
        <v>0.01</v>
      </c>
      <c r="M1230">
        <f t="shared" si="152"/>
        <v>1</v>
      </c>
      <c r="N1230" s="35" t="s">
        <v>65</v>
      </c>
      <c r="O1230">
        <f t="shared" si="157"/>
        <v>0</v>
      </c>
      <c r="P1230">
        <f t="shared" si="158"/>
        <v>2.0000000000000462E-2</v>
      </c>
      <c r="Q1230" t="s">
        <v>69</v>
      </c>
      <c r="R1230" s="2">
        <f t="shared" si="159"/>
        <v>1.0416666664241347E-2</v>
      </c>
      <c r="S1230" s="4">
        <f t="shared" si="153"/>
        <v>42661.291666666664</v>
      </c>
    </row>
    <row r="1231" spans="1:19" x14ac:dyDescent="0.35">
      <c r="A1231">
        <v>2016</v>
      </c>
      <c r="B1231" t="s">
        <v>63</v>
      </c>
      <c r="C1231" t="s">
        <v>64</v>
      </c>
      <c r="D1231">
        <v>1230</v>
      </c>
      <c r="E1231" s="4">
        <v>42661.298703703702</v>
      </c>
      <c r="F1231">
        <v>7.92</v>
      </c>
      <c r="G1231">
        <v>14.66</v>
      </c>
      <c r="H1231">
        <v>7.81</v>
      </c>
      <c r="I1231">
        <v>76.8</v>
      </c>
      <c r="J1231">
        <f t="shared" si="154"/>
        <v>0</v>
      </c>
      <c r="K1231">
        <f t="shared" si="155"/>
        <v>0</v>
      </c>
      <c r="L1231">
        <f t="shared" si="156"/>
        <v>0.01</v>
      </c>
      <c r="M1231">
        <f t="shared" si="152"/>
        <v>1</v>
      </c>
      <c r="N1231" s="35" t="s">
        <v>65</v>
      </c>
      <c r="O1231">
        <f t="shared" si="157"/>
        <v>1.9999999999999574E-2</v>
      </c>
      <c r="P1231">
        <f t="shared" si="158"/>
        <v>0.27999999999999936</v>
      </c>
      <c r="Q1231" t="s">
        <v>69</v>
      </c>
      <c r="R1231" s="2">
        <f t="shared" si="159"/>
        <v>1.0416666664241347E-2</v>
      </c>
      <c r="S1231" s="4">
        <f t="shared" si="153"/>
        <v>42661.302083333328</v>
      </c>
    </row>
    <row r="1232" spans="1:19" x14ac:dyDescent="0.35">
      <c r="A1232">
        <v>2016</v>
      </c>
      <c r="B1232" t="s">
        <v>63</v>
      </c>
      <c r="C1232" t="s">
        <v>64</v>
      </c>
      <c r="D1232">
        <v>1231</v>
      </c>
      <c r="E1232" s="4">
        <v>42661.309120370373</v>
      </c>
      <c r="F1232">
        <v>7.63</v>
      </c>
      <c r="G1232">
        <v>14.64</v>
      </c>
      <c r="H1232">
        <v>7.53</v>
      </c>
      <c r="I1232">
        <v>74</v>
      </c>
      <c r="J1232">
        <f t="shared" si="154"/>
        <v>0</v>
      </c>
      <c r="K1232">
        <f t="shared" si="155"/>
        <v>0</v>
      </c>
      <c r="L1232">
        <f t="shared" si="156"/>
        <v>0.01</v>
      </c>
      <c r="M1232">
        <f t="shared" si="152"/>
        <v>1</v>
      </c>
      <c r="N1232" s="35" t="s">
        <v>65</v>
      </c>
      <c r="O1232">
        <f t="shared" si="157"/>
        <v>0</v>
      </c>
      <c r="P1232">
        <f t="shared" si="158"/>
        <v>0.22999999999999954</v>
      </c>
      <c r="Q1232" t="s">
        <v>69</v>
      </c>
      <c r="R1232" s="2">
        <f t="shared" si="159"/>
        <v>1.0416666671517305E-2</v>
      </c>
      <c r="S1232" s="4">
        <f t="shared" si="153"/>
        <v>42661.3125</v>
      </c>
    </row>
    <row r="1233" spans="1:19" x14ac:dyDescent="0.35">
      <c r="A1233">
        <v>2016</v>
      </c>
      <c r="B1233" t="s">
        <v>63</v>
      </c>
      <c r="C1233" t="s">
        <v>64</v>
      </c>
      <c r="D1233">
        <v>1232</v>
      </c>
      <c r="E1233" s="4">
        <v>42661.319537037038</v>
      </c>
      <c r="F1233">
        <v>7.86</v>
      </c>
      <c r="G1233">
        <v>14.64</v>
      </c>
      <c r="H1233">
        <v>7.76</v>
      </c>
      <c r="I1233">
        <v>76.2</v>
      </c>
      <c r="J1233">
        <f t="shared" si="154"/>
        <v>0</v>
      </c>
      <c r="K1233">
        <f t="shared" si="155"/>
        <v>0</v>
      </c>
      <c r="L1233">
        <f t="shared" si="156"/>
        <v>0.01</v>
      </c>
      <c r="M1233">
        <f t="shared" si="152"/>
        <v>1</v>
      </c>
      <c r="N1233" s="35" t="s">
        <v>65</v>
      </c>
      <c r="O1233">
        <f t="shared" si="157"/>
        <v>0</v>
      </c>
      <c r="P1233">
        <f t="shared" si="158"/>
        <v>6.0000000000000497E-2</v>
      </c>
      <c r="Q1233" t="s">
        <v>69</v>
      </c>
      <c r="R1233" s="2">
        <f t="shared" si="159"/>
        <v>1.0416666664241347E-2</v>
      </c>
      <c r="S1233" s="4">
        <f t="shared" si="153"/>
        <v>42661.322916666664</v>
      </c>
    </row>
    <row r="1234" spans="1:19" x14ac:dyDescent="0.35">
      <c r="A1234">
        <v>2016</v>
      </c>
      <c r="B1234" t="s">
        <v>63</v>
      </c>
      <c r="C1234" t="s">
        <v>64</v>
      </c>
      <c r="D1234">
        <v>1233</v>
      </c>
      <c r="E1234" s="4">
        <v>42661.329953703702</v>
      </c>
      <c r="F1234">
        <v>7.93</v>
      </c>
      <c r="G1234">
        <v>14.64</v>
      </c>
      <c r="H1234">
        <v>7.82</v>
      </c>
      <c r="I1234">
        <v>76.900000000000006</v>
      </c>
      <c r="J1234">
        <f t="shared" si="154"/>
        <v>0</v>
      </c>
      <c r="K1234">
        <f t="shared" si="155"/>
        <v>0</v>
      </c>
      <c r="L1234">
        <f t="shared" si="156"/>
        <v>0.01</v>
      </c>
      <c r="M1234">
        <f t="shared" si="152"/>
        <v>1</v>
      </c>
      <c r="N1234" s="35" t="s">
        <v>65</v>
      </c>
      <c r="O1234">
        <f t="shared" si="157"/>
        <v>1.9999999999999574E-2</v>
      </c>
      <c r="P1234">
        <f t="shared" si="158"/>
        <v>5.9999999999999609E-2</v>
      </c>
      <c r="Q1234" t="s">
        <v>69</v>
      </c>
      <c r="R1234" s="2">
        <f t="shared" si="159"/>
        <v>1.0416666664241347E-2</v>
      </c>
      <c r="S1234" s="4">
        <f t="shared" si="153"/>
        <v>42661.333333333328</v>
      </c>
    </row>
    <row r="1235" spans="1:19" x14ac:dyDescent="0.35">
      <c r="A1235">
        <v>2016</v>
      </c>
      <c r="B1235" t="s">
        <v>63</v>
      </c>
      <c r="C1235" t="s">
        <v>64</v>
      </c>
      <c r="D1235">
        <v>1234</v>
      </c>
      <c r="E1235" s="4">
        <v>42661.340370370373</v>
      </c>
      <c r="F1235">
        <v>7.99</v>
      </c>
      <c r="G1235">
        <v>14.66</v>
      </c>
      <c r="H1235">
        <v>7.88</v>
      </c>
      <c r="I1235">
        <v>77.5</v>
      </c>
      <c r="J1235">
        <f t="shared" si="154"/>
        <v>0</v>
      </c>
      <c r="K1235">
        <f t="shared" si="155"/>
        <v>0</v>
      </c>
      <c r="L1235">
        <f t="shared" si="156"/>
        <v>0.01</v>
      </c>
      <c r="M1235">
        <f t="shared" si="152"/>
        <v>1</v>
      </c>
      <c r="N1235" s="35" t="s">
        <v>65</v>
      </c>
      <c r="O1235">
        <f t="shared" si="157"/>
        <v>0</v>
      </c>
      <c r="P1235">
        <f t="shared" si="158"/>
        <v>0.13999999999999968</v>
      </c>
      <c r="Q1235" t="s">
        <v>69</v>
      </c>
      <c r="R1235" s="2">
        <f t="shared" si="159"/>
        <v>1.0416666671517305E-2</v>
      </c>
      <c r="S1235" s="4">
        <f t="shared" si="153"/>
        <v>42661.34375</v>
      </c>
    </row>
    <row r="1236" spans="1:19" x14ac:dyDescent="0.35">
      <c r="A1236">
        <v>2016</v>
      </c>
      <c r="B1236" t="s">
        <v>63</v>
      </c>
      <c r="C1236" t="s">
        <v>64</v>
      </c>
      <c r="D1236">
        <v>1235</v>
      </c>
      <c r="E1236" s="4">
        <v>42661.350787037038</v>
      </c>
      <c r="F1236">
        <v>7.84</v>
      </c>
      <c r="G1236">
        <v>14.66</v>
      </c>
      <c r="H1236">
        <v>7.74</v>
      </c>
      <c r="I1236">
        <v>76.099999999999994</v>
      </c>
      <c r="J1236">
        <f t="shared" si="154"/>
        <v>0</v>
      </c>
      <c r="K1236">
        <f t="shared" si="155"/>
        <v>0</v>
      </c>
      <c r="L1236">
        <f t="shared" si="156"/>
        <v>0.01</v>
      </c>
      <c r="M1236">
        <f t="shared" si="152"/>
        <v>1</v>
      </c>
      <c r="N1236" s="35" t="s">
        <v>65</v>
      </c>
      <c r="O1236">
        <f t="shared" si="157"/>
        <v>3.9999999999999147E-2</v>
      </c>
      <c r="P1236">
        <f t="shared" si="158"/>
        <v>4.0000000000000036E-2</v>
      </c>
      <c r="Q1236" t="s">
        <v>69</v>
      </c>
      <c r="R1236" s="2">
        <f t="shared" si="159"/>
        <v>1.0416666664241347E-2</v>
      </c>
      <c r="S1236" s="4">
        <f t="shared" si="153"/>
        <v>42661.354166666664</v>
      </c>
    </row>
    <row r="1237" spans="1:19" x14ac:dyDescent="0.35">
      <c r="A1237">
        <v>2016</v>
      </c>
      <c r="B1237" t="s">
        <v>63</v>
      </c>
      <c r="C1237" t="s">
        <v>64</v>
      </c>
      <c r="D1237">
        <v>1236</v>
      </c>
      <c r="E1237" s="4">
        <v>42661.361203703702</v>
      </c>
      <c r="F1237">
        <v>7.8</v>
      </c>
      <c r="G1237">
        <v>14.7</v>
      </c>
      <c r="H1237">
        <v>7.7</v>
      </c>
      <c r="I1237">
        <v>75.7</v>
      </c>
      <c r="J1237">
        <f t="shared" si="154"/>
        <v>0</v>
      </c>
      <c r="K1237">
        <f t="shared" si="155"/>
        <v>0</v>
      </c>
      <c r="L1237">
        <f t="shared" si="156"/>
        <v>0.01</v>
      </c>
      <c r="M1237">
        <f t="shared" si="152"/>
        <v>1</v>
      </c>
      <c r="N1237" s="35" t="s">
        <v>65</v>
      </c>
      <c r="O1237">
        <f t="shared" si="157"/>
        <v>2.000000000000135E-2</v>
      </c>
      <c r="P1237">
        <f t="shared" si="158"/>
        <v>3.0000000000000249E-2</v>
      </c>
      <c r="Q1237" t="s">
        <v>69</v>
      </c>
      <c r="R1237" s="2">
        <f t="shared" si="159"/>
        <v>1.0416666664241347E-2</v>
      </c>
      <c r="S1237" s="4">
        <f t="shared" si="153"/>
        <v>42661.364583333328</v>
      </c>
    </row>
    <row r="1238" spans="1:19" x14ac:dyDescent="0.35">
      <c r="A1238">
        <v>2016</v>
      </c>
      <c r="B1238" t="s">
        <v>63</v>
      </c>
      <c r="C1238" t="s">
        <v>64</v>
      </c>
      <c r="D1238">
        <v>1237</v>
      </c>
      <c r="E1238" s="4">
        <v>42661.371620370373</v>
      </c>
      <c r="F1238">
        <v>7.83</v>
      </c>
      <c r="G1238">
        <v>14.72</v>
      </c>
      <c r="H1238">
        <v>7.73</v>
      </c>
      <c r="I1238">
        <v>76.099999999999994</v>
      </c>
      <c r="J1238">
        <f t="shared" si="154"/>
        <v>0</v>
      </c>
      <c r="K1238">
        <f t="shared" si="155"/>
        <v>0</v>
      </c>
      <c r="L1238">
        <f t="shared" si="156"/>
        <v>0.01</v>
      </c>
      <c r="M1238">
        <f t="shared" si="152"/>
        <v>1</v>
      </c>
      <c r="N1238" s="35" t="s">
        <v>65</v>
      </c>
      <c r="O1238">
        <f t="shared" si="157"/>
        <v>3.9999999999999147E-2</v>
      </c>
      <c r="P1238">
        <f t="shared" si="158"/>
        <v>0.14999999999999947</v>
      </c>
      <c r="Q1238" t="s">
        <v>69</v>
      </c>
      <c r="R1238" s="2">
        <f t="shared" si="159"/>
        <v>1.0416666671517305E-2</v>
      </c>
      <c r="S1238" s="4">
        <f t="shared" si="153"/>
        <v>42661.375</v>
      </c>
    </row>
    <row r="1239" spans="1:19" x14ac:dyDescent="0.35">
      <c r="A1239">
        <v>2016</v>
      </c>
      <c r="B1239" t="s">
        <v>63</v>
      </c>
      <c r="C1239" t="s">
        <v>64</v>
      </c>
      <c r="D1239">
        <v>1238</v>
      </c>
      <c r="E1239" s="4">
        <v>42661.382037037038</v>
      </c>
      <c r="F1239">
        <v>7.99</v>
      </c>
      <c r="G1239">
        <v>14.76</v>
      </c>
      <c r="H1239">
        <v>7.88</v>
      </c>
      <c r="I1239">
        <v>77.7</v>
      </c>
      <c r="J1239">
        <f t="shared" si="154"/>
        <v>0</v>
      </c>
      <c r="K1239">
        <f t="shared" si="155"/>
        <v>0</v>
      </c>
      <c r="L1239">
        <f t="shared" si="156"/>
        <v>0.01</v>
      </c>
      <c r="M1239">
        <f t="shared" si="152"/>
        <v>1</v>
      </c>
      <c r="N1239" s="35" t="s">
        <v>65</v>
      </c>
      <c r="O1239">
        <f t="shared" si="157"/>
        <v>4.0000000000000924E-2</v>
      </c>
      <c r="P1239">
        <f t="shared" si="158"/>
        <v>0.17000000000000082</v>
      </c>
      <c r="Q1239" t="s">
        <v>69</v>
      </c>
      <c r="R1239" s="2">
        <f t="shared" si="159"/>
        <v>1.0416666664241347E-2</v>
      </c>
      <c r="S1239" s="4">
        <f t="shared" si="153"/>
        <v>42661.385416666664</v>
      </c>
    </row>
    <row r="1240" spans="1:19" x14ac:dyDescent="0.35">
      <c r="A1240">
        <v>2016</v>
      </c>
      <c r="B1240" t="s">
        <v>63</v>
      </c>
      <c r="C1240" t="s">
        <v>64</v>
      </c>
      <c r="D1240">
        <v>1239</v>
      </c>
      <c r="E1240" s="4">
        <v>42661.392453703702</v>
      </c>
      <c r="F1240">
        <v>8.16</v>
      </c>
      <c r="G1240">
        <v>14.8</v>
      </c>
      <c r="H1240">
        <v>8.0500000000000007</v>
      </c>
      <c r="I1240">
        <v>79.400000000000006</v>
      </c>
      <c r="J1240">
        <f t="shared" si="154"/>
        <v>0</v>
      </c>
      <c r="K1240">
        <f t="shared" si="155"/>
        <v>0</v>
      </c>
      <c r="L1240">
        <f t="shared" si="156"/>
        <v>0.01</v>
      </c>
      <c r="M1240">
        <f t="shared" si="152"/>
        <v>1</v>
      </c>
      <c r="N1240" s="35" t="s">
        <v>65</v>
      </c>
      <c r="O1240">
        <f t="shared" si="157"/>
        <v>8.0000000000000071E-2</v>
      </c>
      <c r="P1240">
        <f t="shared" si="158"/>
        <v>6.9999999999998508E-2</v>
      </c>
      <c r="Q1240" t="s">
        <v>69</v>
      </c>
      <c r="R1240" s="2">
        <f t="shared" si="159"/>
        <v>1.0416666664241347E-2</v>
      </c>
      <c r="S1240" s="4">
        <f t="shared" si="153"/>
        <v>42661.395833333328</v>
      </c>
    </row>
    <row r="1241" spans="1:19" x14ac:dyDescent="0.35">
      <c r="A1241">
        <v>2016</v>
      </c>
      <c r="B1241" t="s">
        <v>63</v>
      </c>
      <c r="C1241" t="s">
        <v>64</v>
      </c>
      <c r="D1241">
        <v>1240</v>
      </c>
      <c r="E1241" s="4">
        <v>42661.402870370373</v>
      </c>
      <c r="F1241">
        <v>8.23</v>
      </c>
      <c r="G1241">
        <v>14.88</v>
      </c>
      <c r="H1241">
        <v>8.1199999999999992</v>
      </c>
      <c r="I1241">
        <v>80.2</v>
      </c>
      <c r="J1241">
        <f t="shared" si="154"/>
        <v>0</v>
      </c>
      <c r="K1241">
        <f t="shared" si="155"/>
        <v>0</v>
      </c>
      <c r="L1241">
        <f t="shared" si="156"/>
        <v>0.01</v>
      </c>
      <c r="M1241">
        <f t="shared" si="152"/>
        <v>1</v>
      </c>
      <c r="N1241" s="35" t="s">
        <v>65</v>
      </c>
      <c r="O1241">
        <f t="shared" si="157"/>
        <v>8.0000000000000071E-2</v>
      </c>
      <c r="P1241">
        <f t="shared" si="158"/>
        <v>0.18000000000000149</v>
      </c>
      <c r="Q1241" t="s">
        <v>69</v>
      </c>
      <c r="R1241" s="2">
        <f t="shared" si="159"/>
        <v>1.0416666671517305E-2</v>
      </c>
      <c r="S1241" s="4">
        <f t="shared" si="153"/>
        <v>42661.40625</v>
      </c>
    </row>
    <row r="1242" spans="1:19" x14ac:dyDescent="0.35">
      <c r="A1242">
        <v>2016</v>
      </c>
      <c r="B1242" t="s">
        <v>63</v>
      </c>
      <c r="C1242" t="s">
        <v>64</v>
      </c>
      <c r="D1242">
        <v>1241</v>
      </c>
      <c r="E1242" s="4">
        <v>42661.413287037038</v>
      </c>
      <c r="F1242">
        <v>8.41</v>
      </c>
      <c r="G1242">
        <v>14.96</v>
      </c>
      <c r="H1242">
        <v>8.3000000000000007</v>
      </c>
      <c r="I1242">
        <v>82.1</v>
      </c>
      <c r="J1242">
        <f t="shared" si="154"/>
        <v>0</v>
      </c>
      <c r="K1242">
        <f t="shared" si="155"/>
        <v>0</v>
      </c>
      <c r="L1242">
        <f t="shared" si="156"/>
        <v>0.01</v>
      </c>
      <c r="M1242">
        <f t="shared" si="152"/>
        <v>1</v>
      </c>
      <c r="N1242" s="35" t="s">
        <v>65</v>
      </c>
      <c r="O1242">
        <f t="shared" si="157"/>
        <v>7.9999999999998295E-2</v>
      </c>
      <c r="P1242">
        <f t="shared" si="158"/>
        <v>8.0000000000000071E-2</v>
      </c>
      <c r="Q1242" t="s">
        <v>69</v>
      </c>
      <c r="R1242" s="2">
        <f t="shared" si="159"/>
        <v>1.0416666664241347E-2</v>
      </c>
      <c r="S1242" s="4">
        <f t="shared" si="153"/>
        <v>42661.416666666664</v>
      </c>
    </row>
    <row r="1243" spans="1:19" x14ac:dyDescent="0.35">
      <c r="A1243">
        <v>2016</v>
      </c>
      <c r="B1243" t="s">
        <v>63</v>
      </c>
      <c r="C1243" t="s">
        <v>64</v>
      </c>
      <c r="D1243">
        <v>1242</v>
      </c>
      <c r="E1243" s="4">
        <v>42661.423703703702</v>
      </c>
      <c r="F1243">
        <v>8.49</v>
      </c>
      <c r="G1243">
        <v>15.04</v>
      </c>
      <c r="H1243">
        <v>8.3800000000000008</v>
      </c>
      <c r="I1243">
        <v>83</v>
      </c>
      <c r="J1243">
        <f t="shared" si="154"/>
        <v>0</v>
      </c>
      <c r="K1243">
        <f t="shared" si="155"/>
        <v>0</v>
      </c>
      <c r="L1243">
        <f t="shared" si="156"/>
        <v>0.01</v>
      </c>
      <c r="M1243">
        <f t="shared" si="152"/>
        <v>1</v>
      </c>
      <c r="N1243" s="35" t="s">
        <v>65</v>
      </c>
      <c r="O1243">
        <f t="shared" si="157"/>
        <v>0.12000000000000099</v>
      </c>
      <c r="P1243">
        <f t="shared" si="158"/>
        <v>6.9999999999998508E-2</v>
      </c>
      <c r="Q1243" t="s">
        <v>69</v>
      </c>
      <c r="R1243" s="2">
        <f t="shared" si="159"/>
        <v>1.0416666664241347E-2</v>
      </c>
      <c r="S1243" s="4">
        <f t="shared" si="153"/>
        <v>42661.427083333328</v>
      </c>
    </row>
    <row r="1244" spans="1:19" x14ac:dyDescent="0.35">
      <c r="A1244">
        <v>2016</v>
      </c>
      <c r="B1244" t="s">
        <v>63</v>
      </c>
      <c r="C1244" t="s">
        <v>64</v>
      </c>
      <c r="D1244">
        <v>1243</v>
      </c>
      <c r="E1244" s="4">
        <v>42661.434120370373</v>
      </c>
      <c r="F1244">
        <v>8.56</v>
      </c>
      <c r="G1244">
        <v>15.16</v>
      </c>
      <c r="H1244">
        <v>8.4499999999999993</v>
      </c>
      <c r="I1244">
        <v>83.9</v>
      </c>
      <c r="J1244">
        <f t="shared" si="154"/>
        <v>0</v>
      </c>
      <c r="K1244">
        <f t="shared" si="155"/>
        <v>0</v>
      </c>
      <c r="L1244">
        <f t="shared" si="156"/>
        <v>0.01</v>
      </c>
      <c r="M1244">
        <f t="shared" si="152"/>
        <v>1</v>
      </c>
      <c r="N1244" s="35" t="s">
        <v>65</v>
      </c>
      <c r="O1244">
        <f t="shared" si="157"/>
        <v>0.11999999999999922</v>
      </c>
      <c r="P1244">
        <f t="shared" si="158"/>
        <v>8.0000000000000071E-2</v>
      </c>
      <c r="Q1244" t="s">
        <v>69</v>
      </c>
      <c r="R1244" s="2">
        <f t="shared" si="159"/>
        <v>1.0416666671517305E-2</v>
      </c>
      <c r="S1244" s="4">
        <f t="shared" si="153"/>
        <v>42661.4375</v>
      </c>
    </row>
    <row r="1245" spans="1:19" x14ac:dyDescent="0.35">
      <c r="A1245">
        <v>2016</v>
      </c>
      <c r="B1245" t="s">
        <v>63</v>
      </c>
      <c r="C1245" t="s">
        <v>64</v>
      </c>
      <c r="D1245">
        <v>1244</v>
      </c>
      <c r="E1245" s="4">
        <v>42661.444537037038</v>
      </c>
      <c r="F1245">
        <v>8.48</v>
      </c>
      <c r="G1245">
        <v>15.28</v>
      </c>
      <c r="H1245">
        <v>8.3699999999999992</v>
      </c>
      <c r="I1245">
        <v>83.4</v>
      </c>
      <c r="J1245">
        <f t="shared" si="154"/>
        <v>0</v>
      </c>
      <c r="K1245">
        <f t="shared" si="155"/>
        <v>0</v>
      </c>
      <c r="L1245">
        <f t="shared" si="156"/>
        <v>0.01</v>
      </c>
      <c r="M1245">
        <f t="shared" si="152"/>
        <v>1</v>
      </c>
      <c r="N1245" s="35" t="s">
        <v>65</v>
      </c>
      <c r="O1245">
        <f t="shared" si="157"/>
        <v>0.12000000000000099</v>
      </c>
      <c r="P1245">
        <f t="shared" si="158"/>
        <v>3.0000000000001137E-2</v>
      </c>
      <c r="Q1245" t="s">
        <v>69</v>
      </c>
      <c r="R1245" s="2">
        <f t="shared" si="159"/>
        <v>1.0416666664241347E-2</v>
      </c>
      <c r="S1245" s="4">
        <f t="shared" si="153"/>
        <v>42661.447916666664</v>
      </c>
    </row>
    <row r="1246" spans="1:19" x14ac:dyDescent="0.35">
      <c r="A1246">
        <v>2016</v>
      </c>
      <c r="B1246" t="s">
        <v>63</v>
      </c>
      <c r="C1246" t="s">
        <v>64</v>
      </c>
      <c r="D1246">
        <v>1245</v>
      </c>
      <c r="E1246" s="4">
        <v>42661.454953703702</v>
      </c>
      <c r="F1246">
        <v>8.51</v>
      </c>
      <c r="G1246">
        <v>15.4</v>
      </c>
      <c r="H1246">
        <v>8.4</v>
      </c>
      <c r="I1246">
        <v>83.9</v>
      </c>
      <c r="J1246">
        <f t="shared" si="154"/>
        <v>0</v>
      </c>
      <c r="K1246">
        <f t="shared" si="155"/>
        <v>0</v>
      </c>
      <c r="L1246">
        <f t="shared" si="156"/>
        <v>0.01</v>
      </c>
      <c r="M1246">
        <f t="shared" si="152"/>
        <v>1</v>
      </c>
      <c r="N1246" s="35" t="s">
        <v>65</v>
      </c>
      <c r="O1246">
        <f t="shared" si="157"/>
        <v>0.13999999999999879</v>
      </c>
      <c r="P1246">
        <f t="shared" si="158"/>
        <v>0.25</v>
      </c>
      <c r="Q1246" t="s">
        <v>69</v>
      </c>
      <c r="R1246" s="2">
        <f t="shared" si="159"/>
        <v>1.0416666664241347E-2</v>
      </c>
      <c r="S1246" s="4">
        <f t="shared" si="153"/>
        <v>42661.458333333328</v>
      </c>
    </row>
    <row r="1247" spans="1:19" x14ac:dyDescent="0.35">
      <c r="A1247">
        <v>2016</v>
      </c>
      <c r="B1247" t="s">
        <v>63</v>
      </c>
      <c r="C1247" t="s">
        <v>64</v>
      </c>
      <c r="D1247">
        <v>1246</v>
      </c>
      <c r="E1247" s="4">
        <v>42661.465370370373</v>
      </c>
      <c r="F1247">
        <v>8.77</v>
      </c>
      <c r="G1247">
        <v>15.54</v>
      </c>
      <c r="H1247">
        <v>8.65</v>
      </c>
      <c r="I1247">
        <v>86.7</v>
      </c>
      <c r="J1247">
        <f t="shared" si="154"/>
        <v>0</v>
      </c>
      <c r="K1247">
        <f t="shared" si="155"/>
        <v>0</v>
      </c>
      <c r="L1247">
        <f t="shared" si="156"/>
        <v>0.01</v>
      </c>
      <c r="M1247">
        <f t="shared" si="152"/>
        <v>1</v>
      </c>
      <c r="N1247" s="35" t="s">
        <v>65</v>
      </c>
      <c r="O1247">
        <f t="shared" si="157"/>
        <v>0.12000000000000099</v>
      </c>
      <c r="P1247">
        <f t="shared" si="158"/>
        <v>0.15000000000000036</v>
      </c>
      <c r="Q1247" t="s">
        <v>69</v>
      </c>
      <c r="R1247" s="2">
        <f t="shared" si="159"/>
        <v>1.0416666671517305E-2</v>
      </c>
      <c r="S1247" s="4">
        <f t="shared" si="153"/>
        <v>42661.46875</v>
      </c>
    </row>
    <row r="1248" spans="1:19" x14ac:dyDescent="0.35">
      <c r="A1248">
        <v>2016</v>
      </c>
      <c r="B1248" t="s">
        <v>63</v>
      </c>
      <c r="C1248" t="s">
        <v>64</v>
      </c>
      <c r="D1248">
        <v>1247</v>
      </c>
      <c r="E1248" s="4">
        <v>42661.475787037038</v>
      </c>
      <c r="F1248">
        <v>8.61</v>
      </c>
      <c r="G1248">
        <v>15.66</v>
      </c>
      <c r="H1248">
        <v>8.5</v>
      </c>
      <c r="I1248">
        <v>85.3</v>
      </c>
      <c r="J1248">
        <f t="shared" si="154"/>
        <v>0</v>
      </c>
      <c r="K1248">
        <f t="shared" si="155"/>
        <v>0</v>
      </c>
      <c r="L1248">
        <f t="shared" si="156"/>
        <v>0.01</v>
      </c>
      <c r="M1248">
        <f t="shared" si="152"/>
        <v>1</v>
      </c>
      <c r="N1248" s="35" t="s">
        <v>65</v>
      </c>
      <c r="O1248">
        <f t="shared" si="157"/>
        <v>9.9999999999999645E-2</v>
      </c>
      <c r="P1248">
        <f t="shared" si="158"/>
        <v>6.0000000000000497E-2</v>
      </c>
      <c r="Q1248" t="s">
        <v>69</v>
      </c>
      <c r="R1248" s="2">
        <f t="shared" si="159"/>
        <v>1.0416666664241347E-2</v>
      </c>
      <c r="S1248" s="4">
        <f t="shared" si="153"/>
        <v>42661.479166666664</v>
      </c>
    </row>
    <row r="1249" spans="1:19" x14ac:dyDescent="0.35">
      <c r="A1249">
        <v>2016</v>
      </c>
      <c r="B1249" t="s">
        <v>63</v>
      </c>
      <c r="C1249" t="s">
        <v>64</v>
      </c>
      <c r="D1249">
        <v>1248</v>
      </c>
      <c r="E1249" s="4">
        <v>42661.486203703702</v>
      </c>
      <c r="F1249">
        <v>8.68</v>
      </c>
      <c r="G1249">
        <v>15.76</v>
      </c>
      <c r="H1249">
        <v>8.56</v>
      </c>
      <c r="I1249">
        <v>86.2</v>
      </c>
      <c r="J1249">
        <f t="shared" si="154"/>
        <v>0</v>
      </c>
      <c r="K1249">
        <f t="shared" si="155"/>
        <v>0</v>
      </c>
      <c r="L1249">
        <f t="shared" si="156"/>
        <v>0.01</v>
      </c>
      <c r="M1249">
        <f t="shared" si="152"/>
        <v>1</v>
      </c>
      <c r="N1249" s="35" t="s">
        <v>65</v>
      </c>
      <c r="O1249">
        <f t="shared" si="157"/>
        <v>9.9999999999999645E-2</v>
      </c>
      <c r="P1249">
        <f t="shared" si="158"/>
        <v>8.0000000000000071E-2</v>
      </c>
      <c r="Q1249" t="s">
        <v>69</v>
      </c>
      <c r="R1249" s="2">
        <f t="shared" si="159"/>
        <v>1.0416666664241347E-2</v>
      </c>
      <c r="S1249" s="4">
        <f t="shared" si="153"/>
        <v>42661.489583333328</v>
      </c>
    </row>
    <row r="1250" spans="1:19" x14ac:dyDescent="0.35">
      <c r="A1250">
        <v>2016</v>
      </c>
      <c r="B1250" t="s">
        <v>63</v>
      </c>
      <c r="C1250" t="s">
        <v>64</v>
      </c>
      <c r="D1250">
        <v>1249</v>
      </c>
      <c r="E1250" s="4">
        <v>42661.496620370373</v>
      </c>
      <c r="F1250">
        <v>8.76</v>
      </c>
      <c r="G1250">
        <v>15.86</v>
      </c>
      <c r="H1250">
        <v>8.64</v>
      </c>
      <c r="I1250">
        <v>87.2</v>
      </c>
      <c r="J1250">
        <f t="shared" si="154"/>
        <v>0</v>
      </c>
      <c r="K1250">
        <f t="shared" si="155"/>
        <v>0</v>
      </c>
      <c r="L1250">
        <f t="shared" si="156"/>
        <v>0.01</v>
      </c>
      <c r="M1250">
        <f t="shared" si="152"/>
        <v>1</v>
      </c>
      <c r="N1250" s="35" t="s">
        <v>65</v>
      </c>
      <c r="O1250">
        <f t="shared" si="157"/>
        <v>0.10000000000000142</v>
      </c>
      <c r="P1250">
        <f t="shared" si="158"/>
        <v>6.0000000000000497E-2</v>
      </c>
      <c r="Q1250" t="s">
        <v>69</v>
      </c>
      <c r="R1250" s="2">
        <f t="shared" si="159"/>
        <v>1.0416666671517305E-2</v>
      </c>
      <c r="S1250" s="4">
        <f t="shared" si="153"/>
        <v>42661.5</v>
      </c>
    </row>
    <row r="1251" spans="1:19" x14ac:dyDescent="0.35">
      <c r="A1251">
        <v>2016</v>
      </c>
      <c r="B1251" t="s">
        <v>63</v>
      </c>
      <c r="C1251" t="s">
        <v>64</v>
      </c>
      <c r="D1251">
        <v>1250</v>
      </c>
      <c r="E1251" s="4">
        <v>42661.507037037038</v>
      </c>
      <c r="F1251">
        <v>8.6999999999999993</v>
      </c>
      <c r="G1251">
        <v>15.96</v>
      </c>
      <c r="H1251">
        <v>8.58</v>
      </c>
      <c r="I1251">
        <v>86.8</v>
      </c>
      <c r="J1251">
        <f t="shared" si="154"/>
        <v>0</v>
      </c>
      <c r="K1251">
        <f t="shared" si="155"/>
        <v>0</v>
      </c>
      <c r="L1251">
        <f t="shared" si="156"/>
        <v>0.01</v>
      </c>
      <c r="M1251">
        <f t="shared" si="152"/>
        <v>1</v>
      </c>
      <c r="N1251" s="35" t="s">
        <v>65</v>
      </c>
      <c r="O1251">
        <f t="shared" si="157"/>
        <v>0.11999999999999744</v>
      </c>
      <c r="P1251">
        <f t="shared" si="158"/>
        <v>4.0000000000000924E-2</v>
      </c>
      <c r="Q1251" t="s">
        <v>69</v>
      </c>
      <c r="R1251" s="2">
        <f t="shared" si="159"/>
        <v>1.0416666664241347E-2</v>
      </c>
      <c r="S1251" s="4">
        <f t="shared" si="153"/>
        <v>42661.510416666664</v>
      </c>
    </row>
    <row r="1252" spans="1:19" x14ac:dyDescent="0.35">
      <c r="A1252">
        <v>2016</v>
      </c>
      <c r="B1252" t="s">
        <v>63</v>
      </c>
      <c r="C1252" t="s">
        <v>64</v>
      </c>
      <c r="D1252">
        <v>1251</v>
      </c>
      <c r="E1252" s="4">
        <v>42661.517453703702</v>
      </c>
      <c r="F1252">
        <v>8.66</v>
      </c>
      <c r="G1252">
        <v>16.079999999999998</v>
      </c>
      <c r="H1252">
        <v>8.5399999999999991</v>
      </c>
      <c r="I1252">
        <v>86.6</v>
      </c>
      <c r="J1252">
        <f t="shared" si="154"/>
        <v>0</v>
      </c>
      <c r="K1252">
        <f t="shared" si="155"/>
        <v>0</v>
      </c>
      <c r="L1252">
        <f t="shared" si="156"/>
        <v>0.01</v>
      </c>
      <c r="M1252">
        <f t="shared" si="152"/>
        <v>1</v>
      </c>
      <c r="N1252" s="35" t="s">
        <v>65</v>
      </c>
      <c r="O1252">
        <f t="shared" si="157"/>
        <v>8.0000000000001847E-2</v>
      </c>
      <c r="P1252">
        <f t="shared" si="158"/>
        <v>1.0000000000001563E-2</v>
      </c>
      <c r="Q1252" t="s">
        <v>69</v>
      </c>
      <c r="R1252" s="2">
        <f t="shared" si="159"/>
        <v>1.0416666664241347E-2</v>
      </c>
      <c r="S1252" s="4">
        <f t="shared" si="153"/>
        <v>42661.520833333328</v>
      </c>
    </row>
    <row r="1253" spans="1:19" x14ac:dyDescent="0.35">
      <c r="A1253">
        <v>2016</v>
      </c>
      <c r="B1253" t="s">
        <v>63</v>
      </c>
      <c r="C1253" t="s">
        <v>64</v>
      </c>
      <c r="D1253">
        <v>1252</v>
      </c>
      <c r="E1253" s="4">
        <v>42661.527870370373</v>
      </c>
      <c r="F1253">
        <v>8.67</v>
      </c>
      <c r="G1253">
        <v>16.16</v>
      </c>
      <c r="H1253">
        <v>8.5500000000000007</v>
      </c>
      <c r="I1253">
        <v>86.9</v>
      </c>
      <c r="J1253">
        <f t="shared" si="154"/>
        <v>0</v>
      </c>
      <c r="K1253">
        <f t="shared" si="155"/>
        <v>0</v>
      </c>
      <c r="L1253">
        <f t="shared" si="156"/>
        <v>0.01</v>
      </c>
      <c r="M1253">
        <f t="shared" si="152"/>
        <v>1</v>
      </c>
      <c r="N1253" s="35" t="s">
        <v>65</v>
      </c>
      <c r="O1253">
        <f t="shared" si="157"/>
        <v>7.9999999999998295E-2</v>
      </c>
      <c r="P1253">
        <f t="shared" si="158"/>
        <v>0.10000000000000142</v>
      </c>
      <c r="Q1253" t="s">
        <v>69</v>
      </c>
      <c r="R1253" s="2">
        <f t="shared" si="159"/>
        <v>1.0416666671517305E-2</v>
      </c>
      <c r="S1253" s="4">
        <f t="shared" si="153"/>
        <v>42661.53125</v>
      </c>
    </row>
    <row r="1254" spans="1:19" x14ac:dyDescent="0.35">
      <c r="A1254">
        <v>2016</v>
      </c>
      <c r="B1254" t="s">
        <v>63</v>
      </c>
      <c r="C1254" t="s">
        <v>64</v>
      </c>
      <c r="D1254">
        <v>1253</v>
      </c>
      <c r="E1254" s="4">
        <v>42661.538287037038</v>
      </c>
      <c r="F1254">
        <v>8.56</v>
      </c>
      <c r="G1254">
        <v>16.239999999999998</v>
      </c>
      <c r="H1254">
        <v>8.4499999999999993</v>
      </c>
      <c r="I1254">
        <v>85.9</v>
      </c>
      <c r="J1254">
        <f t="shared" si="154"/>
        <v>0</v>
      </c>
      <c r="K1254">
        <f t="shared" si="155"/>
        <v>0</v>
      </c>
      <c r="L1254">
        <f t="shared" si="156"/>
        <v>0.01</v>
      </c>
      <c r="M1254">
        <f t="shared" si="152"/>
        <v>1</v>
      </c>
      <c r="N1254" s="35" t="s">
        <v>65</v>
      </c>
      <c r="O1254">
        <f t="shared" si="157"/>
        <v>6.0000000000002274E-2</v>
      </c>
      <c r="P1254">
        <f t="shared" si="158"/>
        <v>0.15000000000000036</v>
      </c>
      <c r="Q1254" t="s">
        <v>69</v>
      </c>
      <c r="R1254" s="2">
        <f t="shared" si="159"/>
        <v>1.0416666664241347E-2</v>
      </c>
      <c r="S1254" s="4">
        <f t="shared" si="153"/>
        <v>42661.541666666664</v>
      </c>
    </row>
    <row r="1255" spans="1:19" x14ac:dyDescent="0.35">
      <c r="A1255">
        <v>2016</v>
      </c>
      <c r="B1255" t="s">
        <v>63</v>
      </c>
      <c r="C1255" t="s">
        <v>64</v>
      </c>
      <c r="D1255">
        <v>1254</v>
      </c>
      <c r="E1255" s="4">
        <v>42661.548703703702</v>
      </c>
      <c r="F1255">
        <v>8.7200000000000006</v>
      </c>
      <c r="G1255">
        <v>16.3</v>
      </c>
      <c r="H1255">
        <v>8.6</v>
      </c>
      <c r="I1255">
        <v>87.6</v>
      </c>
      <c r="J1255">
        <f t="shared" si="154"/>
        <v>0</v>
      </c>
      <c r="K1255">
        <f t="shared" si="155"/>
        <v>0</v>
      </c>
      <c r="L1255">
        <f t="shared" si="156"/>
        <v>0.01</v>
      </c>
      <c r="M1255">
        <f t="shared" si="152"/>
        <v>1</v>
      </c>
      <c r="N1255" s="35" t="s">
        <v>65</v>
      </c>
      <c r="O1255">
        <f t="shared" si="157"/>
        <v>3.9999999999999147E-2</v>
      </c>
      <c r="P1255">
        <f t="shared" si="158"/>
        <v>0.21999999999999886</v>
      </c>
      <c r="Q1255" t="s">
        <v>69</v>
      </c>
      <c r="R1255" s="2">
        <f t="shared" si="159"/>
        <v>1.0416666664241347E-2</v>
      </c>
      <c r="S1255" s="4">
        <f t="shared" si="153"/>
        <v>42661.552083333328</v>
      </c>
    </row>
    <row r="1256" spans="1:19" x14ac:dyDescent="0.35">
      <c r="A1256">
        <v>2016</v>
      </c>
      <c r="B1256" t="s">
        <v>63</v>
      </c>
      <c r="C1256" t="s">
        <v>64</v>
      </c>
      <c r="D1256">
        <v>1255</v>
      </c>
      <c r="E1256" s="4">
        <v>42661.559120370373</v>
      </c>
      <c r="F1256">
        <v>8.49</v>
      </c>
      <c r="G1256">
        <v>16.34</v>
      </c>
      <c r="H1256">
        <v>8.3800000000000008</v>
      </c>
      <c r="I1256">
        <v>85.4</v>
      </c>
      <c r="J1256">
        <f t="shared" si="154"/>
        <v>0</v>
      </c>
      <c r="K1256">
        <f t="shared" si="155"/>
        <v>0</v>
      </c>
      <c r="L1256">
        <f t="shared" si="156"/>
        <v>0.01</v>
      </c>
      <c r="M1256">
        <f t="shared" si="152"/>
        <v>1</v>
      </c>
      <c r="N1256" s="35" t="s">
        <v>65</v>
      </c>
      <c r="O1256">
        <f t="shared" si="157"/>
        <v>0</v>
      </c>
      <c r="P1256">
        <f t="shared" si="158"/>
        <v>0.23000000000000043</v>
      </c>
      <c r="Q1256" t="s">
        <v>69</v>
      </c>
      <c r="R1256" s="2">
        <f t="shared" si="159"/>
        <v>1.0416666671517305E-2</v>
      </c>
      <c r="S1256" s="4">
        <f t="shared" si="153"/>
        <v>42661.5625</v>
      </c>
    </row>
    <row r="1257" spans="1:19" x14ac:dyDescent="0.35">
      <c r="A1257">
        <v>2016</v>
      </c>
      <c r="B1257" t="s">
        <v>63</v>
      </c>
      <c r="C1257" t="s">
        <v>64</v>
      </c>
      <c r="D1257">
        <v>1256</v>
      </c>
      <c r="E1257" s="4">
        <v>42661.569537037038</v>
      </c>
      <c r="F1257">
        <v>8.26</v>
      </c>
      <c r="G1257">
        <v>16.34</v>
      </c>
      <c r="H1257">
        <v>8.15</v>
      </c>
      <c r="I1257">
        <v>83.1</v>
      </c>
      <c r="J1257">
        <f t="shared" si="154"/>
        <v>0</v>
      </c>
      <c r="K1257">
        <f t="shared" si="155"/>
        <v>0</v>
      </c>
      <c r="L1257">
        <f t="shared" si="156"/>
        <v>0.01</v>
      </c>
      <c r="M1257">
        <f t="shared" si="152"/>
        <v>1</v>
      </c>
      <c r="N1257" s="35" t="s">
        <v>65</v>
      </c>
      <c r="O1257">
        <f t="shared" si="157"/>
        <v>1.9999999999999574E-2</v>
      </c>
      <c r="P1257">
        <f t="shared" si="158"/>
        <v>6.0000000000000497E-2</v>
      </c>
      <c r="Q1257" t="s">
        <v>69</v>
      </c>
      <c r="R1257" s="2">
        <f t="shared" si="159"/>
        <v>1.0416666664241347E-2</v>
      </c>
      <c r="S1257" s="4">
        <f t="shared" si="153"/>
        <v>42661.572916666664</v>
      </c>
    </row>
    <row r="1258" spans="1:19" x14ac:dyDescent="0.35">
      <c r="A1258">
        <v>2016</v>
      </c>
      <c r="B1258" t="s">
        <v>63</v>
      </c>
      <c r="C1258" t="s">
        <v>64</v>
      </c>
      <c r="D1258">
        <v>1257</v>
      </c>
      <c r="E1258" s="4">
        <v>42661.579953703702</v>
      </c>
      <c r="F1258">
        <v>8.32</v>
      </c>
      <c r="G1258">
        <v>16.32</v>
      </c>
      <c r="H1258">
        <v>8.2100000000000009</v>
      </c>
      <c r="I1258">
        <v>83.6</v>
      </c>
      <c r="J1258">
        <f t="shared" si="154"/>
        <v>0</v>
      </c>
      <c r="K1258">
        <f t="shared" si="155"/>
        <v>0</v>
      </c>
      <c r="L1258">
        <f t="shared" si="156"/>
        <v>0.01</v>
      </c>
      <c r="M1258">
        <f t="shared" si="152"/>
        <v>1</v>
      </c>
      <c r="N1258" s="35" t="s">
        <v>65</v>
      </c>
      <c r="O1258">
        <f t="shared" si="157"/>
        <v>3.9999999999999147E-2</v>
      </c>
      <c r="P1258">
        <f t="shared" si="158"/>
        <v>0.15000000000000036</v>
      </c>
      <c r="Q1258" t="s">
        <v>69</v>
      </c>
      <c r="R1258" s="2">
        <f t="shared" si="159"/>
        <v>1.0416666664241347E-2</v>
      </c>
      <c r="S1258" s="4">
        <f t="shared" si="153"/>
        <v>42661.583333333328</v>
      </c>
    </row>
    <row r="1259" spans="1:19" x14ac:dyDescent="0.35">
      <c r="A1259">
        <v>2016</v>
      </c>
      <c r="B1259" t="s">
        <v>63</v>
      </c>
      <c r="C1259" t="s">
        <v>64</v>
      </c>
      <c r="D1259">
        <v>1258</v>
      </c>
      <c r="E1259" s="4">
        <v>42661.590370370373</v>
      </c>
      <c r="F1259">
        <v>8.17</v>
      </c>
      <c r="G1259">
        <v>16.28</v>
      </c>
      <c r="H1259">
        <v>8.06</v>
      </c>
      <c r="I1259">
        <v>82.1</v>
      </c>
      <c r="J1259">
        <f t="shared" si="154"/>
        <v>0</v>
      </c>
      <c r="K1259">
        <f t="shared" si="155"/>
        <v>0</v>
      </c>
      <c r="L1259">
        <f t="shared" si="156"/>
        <v>0.01</v>
      </c>
      <c r="M1259">
        <f t="shared" si="152"/>
        <v>1</v>
      </c>
      <c r="N1259" s="35" t="s">
        <v>65</v>
      </c>
      <c r="O1259">
        <f t="shared" si="157"/>
        <v>4.00000000000027E-2</v>
      </c>
      <c r="P1259">
        <f t="shared" si="158"/>
        <v>0.12000000000000011</v>
      </c>
      <c r="Q1259" t="s">
        <v>69</v>
      </c>
      <c r="R1259" s="2">
        <f t="shared" si="159"/>
        <v>1.0416666671517305E-2</v>
      </c>
      <c r="S1259" s="4">
        <f t="shared" si="153"/>
        <v>42661.59375</v>
      </c>
    </row>
    <row r="1260" spans="1:19" x14ac:dyDescent="0.35">
      <c r="A1260">
        <v>2016</v>
      </c>
      <c r="B1260" t="s">
        <v>63</v>
      </c>
      <c r="C1260" t="s">
        <v>64</v>
      </c>
      <c r="D1260">
        <v>1259</v>
      </c>
      <c r="E1260" s="4">
        <v>42661.600787037038</v>
      </c>
      <c r="F1260">
        <v>8.0500000000000007</v>
      </c>
      <c r="G1260">
        <v>16.239999999999998</v>
      </c>
      <c r="H1260">
        <v>7.94</v>
      </c>
      <c r="I1260">
        <v>80.8</v>
      </c>
      <c r="J1260">
        <f t="shared" si="154"/>
        <v>0</v>
      </c>
      <c r="K1260">
        <f t="shared" si="155"/>
        <v>0</v>
      </c>
      <c r="L1260">
        <f t="shared" si="156"/>
        <v>0.01</v>
      </c>
      <c r="M1260">
        <f t="shared" si="152"/>
        <v>1</v>
      </c>
      <c r="N1260" s="35" t="s">
        <v>65</v>
      </c>
      <c r="O1260">
        <f t="shared" si="157"/>
        <v>5.9999999999998721E-2</v>
      </c>
      <c r="P1260">
        <f t="shared" si="158"/>
        <v>0.17999999999999883</v>
      </c>
      <c r="Q1260" t="s">
        <v>69</v>
      </c>
      <c r="R1260" s="2">
        <f t="shared" si="159"/>
        <v>1.0416666664241347E-2</v>
      </c>
      <c r="S1260" s="4">
        <f t="shared" si="153"/>
        <v>42661.604166666664</v>
      </c>
    </row>
    <row r="1261" spans="1:19" x14ac:dyDescent="0.35">
      <c r="A1261">
        <v>2016</v>
      </c>
      <c r="B1261" t="s">
        <v>63</v>
      </c>
      <c r="C1261" t="s">
        <v>64</v>
      </c>
      <c r="D1261">
        <v>1260</v>
      </c>
      <c r="E1261" s="4">
        <v>42661.611203703702</v>
      </c>
      <c r="F1261">
        <v>8.23</v>
      </c>
      <c r="G1261">
        <v>16.18</v>
      </c>
      <c r="H1261">
        <v>8.1199999999999992</v>
      </c>
      <c r="I1261">
        <v>82.5</v>
      </c>
      <c r="J1261">
        <f t="shared" si="154"/>
        <v>0</v>
      </c>
      <c r="K1261">
        <f t="shared" si="155"/>
        <v>0</v>
      </c>
      <c r="L1261">
        <f t="shared" si="156"/>
        <v>0.01</v>
      </c>
      <c r="M1261">
        <f t="shared" si="152"/>
        <v>1</v>
      </c>
      <c r="N1261" s="35" t="s">
        <v>65</v>
      </c>
      <c r="O1261">
        <f t="shared" si="157"/>
        <v>5.9999999999998721E-2</v>
      </c>
      <c r="P1261">
        <f t="shared" si="158"/>
        <v>0.27999999999999936</v>
      </c>
      <c r="Q1261" t="s">
        <v>69</v>
      </c>
      <c r="R1261" s="2">
        <f t="shared" si="159"/>
        <v>1.0416666664241347E-2</v>
      </c>
      <c r="S1261" s="4">
        <f t="shared" si="153"/>
        <v>42661.614583333328</v>
      </c>
    </row>
    <row r="1262" spans="1:19" x14ac:dyDescent="0.35">
      <c r="A1262">
        <v>2016</v>
      </c>
      <c r="B1262" t="s">
        <v>63</v>
      </c>
      <c r="C1262" t="s">
        <v>64</v>
      </c>
      <c r="D1262">
        <v>1261</v>
      </c>
      <c r="E1262" s="4">
        <v>42661.621620370373</v>
      </c>
      <c r="F1262">
        <v>7.95</v>
      </c>
      <c r="G1262">
        <v>16.12</v>
      </c>
      <c r="H1262">
        <v>7.84</v>
      </c>
      <c r="I1262">
        <v>79.599999999999994</v>
      </c>
      <c r="J1262">
        <f t="shared" si="154"/>
        <v>0</v>
      </c>
      <c r="K1262">
        <f t="shared" si="155"/>
        <v>0</v>
      </c>
      <c r="L1262">
        <f t="shared" si="156"/>
        <v>0.01</v>
      </c>
      <c r="M1262">
        <f t="shared" si="152"/>
        <v>1</v>
      </c>
      <c r="N1262" s="35" t="s">
        <v>65</v>
      </c>
      <c r="O1262">
        <f t="shared" si="157"/>
        <v>6.0000000000002274E-2</v>
      </c>
      <c r="P1262">
        <f t="shared" si="158"/>
        <v>4.9999999999999822E-2</v>
      </c>
      <c r="Q1262" t="s">
        <v>69</v>
      </c>
      <c r="R1262" s="2">
        <f t="shared" si="159"/>
        <v>1.0416666671517305E-2</v>
      </c>
      <c r="S1262" s="4">
        <f t="shared" si="153"/>
        <v>42661.625</v>
      </c>
    </row>
    <row r="1263" spans="1:19" x14ac:dyDescent="0.35">
      <c r="A1263">
        <v>2016</v>
      </c>
      <c r="B1263" t="s">
        <v>63</v>
      </c>
      <c r="C1263" t="s">
        <v>64</v>
      </c>
      <c r="D1263">
        <v>1262</v>
      </c>
      <c r="E1263" s="4">
        <v>42661.632037037038</v>
      </c>
      <c r="F1263">
        <v>8</v>
      </c>
      <c r="G1263">
        <v>16.059999999999999</v>
      </c>
      <c r="H1263">
        <v>7.89</v>
      </c>
      <c r="I1263">
        <v>80</v>
      </c>
      <c r="J1263">
        <f t="shared" si="154"/>
        <v>0</v>
      </c>
      <c r="K1263">
        <f t="shared" si="155"/>
        <v>0</v>
      </c>
      <c r="L1263">
        <f t="shared" si="156"/>
        <v>0.01</v>
      </c>
      <c r="M1263">
        <f t="shared" si="152"/>
        <v>1</v>
      </c>
      <c r="N1263" s="35" t="s">
        <v>65</v>
      </c>
      <c r="O1263">
        <f t="shared" si="157"/>
        <v>5.9999999999998721E-2</v>
      </c>
      <c r="P1263">
        <f t="shared" si="158"/>
        <v>0.15999999999999925</v>
      </c>
      <c r="Q1263" t="s">
        <v>69</v>
      </c>
      <c r="R1263" s="2">
        <f t="shared" si="159"/>
        <v>1.0416666664241347E-2</v>
      </c>
      <c r="S1263" s="4">
        <f t="shared" si="153"/>
        <v>42661.635416666664</v>
      </c>
    </row>
    <row r="1264" spans="1:19" x14ac:dyDescent="0.35">
      <c r="A1264">
        <v>2016</v>
      </c>
      <c r="B1264" t="s">
        <v>63</v>
      </c>
      <c r="C1264" t="s">
        <v>64</v>
      </c>
      <c r="D1264">
        <v>1263</v>
      </c>
      <c r="E1264" s="4">
        <v>42661.642453703702</v>
      </c>
      <c r="F1264">
        <v>7.83</v>
      </c>
      <c r="G1264">
        <v>16</v>
      </c>
      <c r="H1264">
        <v>7.73</v>
      </c>
      <c r="I1264">
        <v>78.2</v>
      </c>
      <c r="J1264">
        <f t="shared" si="154"/>
        <v>0</v>
      </c>
      <c r="K1264">
        <f t="shared" si="155"/>
        <v>0</v>
      </c>
      <c r="L1264">
        <f t="shared" si="156"/>
        <v>0.01</v>
      </c>
      <c r="M1264">
        <f t="shared" si="152"/>
        <v>1</v>
      </c>
      <c r="N1264" s="35" t="s">
        <v>65</v>
      </c>
      <c r="O1264">
        <f t="shared" si="157"/>
        <v>6.0000000000000497E-2</v>
      </c>
      <c r="P1264">
        <f t="shared" si="158"/>
        <v>7.9999999999999183E-2</v>
      </c>
      <c r="Q1264" t="s">
        <v>69</v>
      </c>
      <c r="R1264" s="2">
        <f t="shared" si="159"/>
        <v>1.0416666664241347E-2</v>
      </c>
      <c r="S1264" s="4">
        <f t="shared" si="153"/>
        <v>42661.645833333328</v>
      </c>
    </row>
    <row r="1265" spans="1:19" x14ac:dyDescent="0.35">
      <c r="A1265">
        <v>2016</v>
      </c>
      <c r="B1265" t="s">
        <v>63</v>
      </c>
      <c r="C1265" t="s">
        <v>64</v>
      </c>
      <c r="D1265">
        <v>1264</v>
      </c>
      <c r="E1265" s="4">
        <v>42661.652870370373</v>
      </c>
      <c r="F1265">
        <v>7.92</v>
      </c>
      <c r="G1265">
        <v>15.94</v>
      </c>
      <c r="H1265">
        <v>7.81</v>
      </c>
      <c r="I1265">
        <v>79</v>
      </c>
      <c r="J1265">
        <f t="shared" si="154"/>
        <v>0</v>
      </c>
      <c r="K1265">
        <f t="shared" si="155"/>
        <v>0</v>
      </c>
      <c r="L1265">
        <f t="shared" si="156"/>
        <v>0.01</v>
      </c>
      <c r="M1265">
        <f t="shared" si="152"/>
        <v>1</v>
      </c>
      <c r="N1265" s="35" t="s">
        <v>65</v>
      </c>
      <c r="O1265">
        <f t="shared" si="157"/>
        <v>3.9999999999999147E-2</v>
      </c>
      <c r="P1265">
        <f t="shared" si="158"/>
        <v>0.11000000000000032</v>
      </c>
      <c r="Q1265" t="s">
        <v>69</v>
      </c>
      <c r="R1265" s="2">
        <f t="shared" si="159"/>
        <v>1.0416666671517305E-2</v>
      </c>
      <c r="S1265" s="4">
        <f t="shared" si="153"/>
        <v>42661.65625</v>
      </c>
    </row>
    <row r="1266" spans="1:19" x14ac:dyDescent="0.35">
      <c r="A1266">
        <v>2016</v>
      </c>
      <c r="B1266" t="s">
        <v>63</v>
      </c>
      <c r="C1266" t="s">
        <v>64</v>
      </c>
      <c r="D1266">
        <v>1265</v>
      </c>
      <c r="E1266" s="4">
        <v>42661.663287037038</v>
      </c>
      <c r="F1266">
        <v>8.0299999999999994</v>
      </c>
      <c r="G1266">
        <v>15.9</v>
      </c>
      <c r="H1266">
        <v>7.92</v>
      </c>
      <c r="I1266">
        <v>80</v>
      </c>
      <c r="J1266">
        <f t="shared" si="154"/>
        <v>0</v>
      </c>
      <c r="K1266">
        <f t="shared" si="155"/>
        <v>0</v>
      </c>
      <c r="L1266">
        <f t="shared" si="156"/>
        <v>0.01</v>
      </c>
      <c r="M1266">
        <f t="shared" si="152"/>
        <v>1</v>
      </c>
      <c r="N1266" s="35" t="s">
        <v>65</v>
      </c>
      <c r="O1266">
        <f t="shared" si="157"/>
        <v>6.0000000000000497E-2</v>
      </c>
      <c r="P1266">
        <f t="shared" si="158"/>
        <v>8.9999999999999858E-2</v>
      </c>
      <c r="Q1266" t="s">
        <v>69</v>
      </c>
      <c r="R1266" s="2">
        <f t="shared" si="159"/>
        <v>1.0416666664241347E-2</v>
      </c>
      <c r="S1266" s="4">
        <f t="shared" si="153"/>
        <v>42661.666666666664</v>
      </c>
    </row>
    <row r="1267" spans="1:19" x14ac:dyDescent="0.35">
      <c r="A1267">
        <v>2016</v>
      </c>
      <c r="B1267" t="s">
        <v>63</v>
      </c>
      <c r="C1267" t="s">
        <v>64</v>
      </c>
      <c r="D1267">
        <v>1266</v>
      </c>
      <c r="E1267" s="4">
        <v>42661.673703703702</v>
      </c>
      <c r="F1267">
        <v>7.94</v>
      </c>
      <c r="G1267">
        <v>15.84</v>
      </c>
      <c r="H1267">
        <v>7.83</v>
      </c>
      <c r="I1267">
        <v>79</v>
      </c>
      <c r="J1267">
        <f t="shared" si="154"/>
        <v>0</v>
      </c>
      <c r="K1267">
        <f t="shared" si="155"/>
        <v>0</v>
      </c>
      <c r="L1267">
        <f t="shared" si="156"/>
        <v>0.01</v>
      </c>
      <c r="M1267">
        <f t="shared" si="152"/>
        <v>1</v>
      </c>
      <c r="N1267" s="35" t="s">
        <v>65</v>
      </c>
      <c r="O1267">
        <f t="shared" si="157"/>
        <v>3.9999999999999147E-2</v>
      </c>
      <c r="P1267">
        <f t="shared" si="158"/>
        <v>0.34999999999999964</v>
      </c>
      <c r="Q1267" t="s">
        <v>69</v>
      </c>
      <c r="R1267" s="2">
        <f t="shared" si="159"/>
        <v>1.0416666664241347E-2</v>
      </c>
      <c r="S1267" s="4">
        <f t="shared" si="153"/>
        <v>42661.677083333328</v>
      </c>
    </row>
    <row r="1268" spans="1:19" x14ac:dyDescent="0.35">
      <c r="A1268">
        <v>2016</v>
      </c>
      <c r="B1268" t="s">
        <v>63</v>
      </c>
      <c r="C1268" t="s">
        <v>64</v>
      </c>
      <c r="D1268">
        <v>1267</v>
      </c>
      <c r="E1268" s="4">
        <v>42661.684120370373</v>
      </c>
      <c r="F1268">
        <v>7.58</v>
      </c>
      <c r="G1268">
        <v>15.8</v>
      </c>
      <c r="H1268">
        <v>7.48</v>
      </c>
      <c r="I1268">
        <v>75.400000000000006</v>
      </c>
      <c r="J1268">
        <f t="shared" si="154"/>
        <v>0</v>
      </c>
      <c r="K1268">
        <f t="shared" si="155"/>
        <v>0</v>
      </c>
      <c r="L1268">
        <f t="shared" si="156"/>
        <v>0.01</v>
      </c>
      <c r="M1268">
        <f t="shared" si="152"/>
        <v>1</v>
      </c>
      <c r="N1268" s="35" t="s">
        <v>65</v>
      </c>
      <c r="O1268">
        <f t="shared" si="157"/>
        <v>2.000000000000135E-2</v>
      </c>
      <c r="P1268">
        <f t="shared" si="158"/>
        <v>5.9999999999999609E-2</v>
      </c>
      <c r="Q1268" t="s">
        <v>69</v>
      </c>
      <c r="R1268" s="2">
        <f t="shared" si="159"/>
        <v>1.0416666671517305E-2</v>
      </c>
      <c r="S1268" s="4">
        <f t="shared" si="153"/>
        <v>42661.6875</v>
      </c>
    </row>
    <row r="1269" spans="1:19" x14ac:dyDescent="0.35">
      <c r="A1269">
        <v>2016</v>
      </c>
      <c r="B1269" t="s">
        <v>63</v>
      </c>
      <c r="C1269" t="s">
        <v>64</v>
      </c>
      <c r="D1269">
        <v>1268</v>
      </c>
      <c r="E1269" s="4">
        <v>42661.694537037038</v>
      </c>
      <c r="F1269">
        <v>7.64</v>
      </c>
      <c r="G1269">
        <v>15.78</v>
      </c>
      <c r="H1269">
        <v>7.54</v>
      </c>
      <c r="I1269">
        <v>75.900000000000006</v>
      </c>
      <c r="J1269">
        <f t="shared" si="154"/>
        <v>0</v>
      </c>
      <c r="K1269">
        <f t="shared" si="155"/>
        <v>0</v>
      </c>
      <c r="L1269">
        <f t="shared" si="156"/>
        <v>0.01</v>
      </c>
      <c r="M1269">
        <f t="shared" si="152"/>
        <v>1</v>
      </c>
      <c r="N1269" s="35" t="s">
        <v>65</v>
      </c>
      <c r="O1269">
        <f t="shared" si="157"/>
        <v>1.9999999999999574E-2</v>
      </c>
      <c r="P1269">
        <f t="shared" si="158"/>
        <v>0.16999999999999993</v>
      </c>
      <c r="Q1269" t="s">
        <v>69</v>
      </c>
      <c r="R1269" s="2">
        <f t="shared" si="159"/>
        <v>1.0416666664241347E-2</v>
      </c>
      <c r="S1269" s="4">
        <f t="shared" si="153"/>
        <v>42661.697916666664</v>
      </c>
    </row>
    <row r="1270" spans="1:19" x14ac:dyDescent="0.35">
      <c r="A1270">
        <v>2016</v>
      </c>
      <c r="B1270" t="s">
        <v>63</v>
      </c>
      <c r="C1270" t="s">
        <v>64</v>
      </c>
      <c r="D1270">
        <v>1269</v>
      </c>
      <c r="E1270" s="4">
        <v>42661.704953703702</v>
      </c>
      <c r="F1270">
        <v>7.81</v>
      </c>
      <c r="G1270">
        <v>15.76</v>
      </c>
      <c r="H1270">
        <v>7.71</v>
      </c>
      <c r="I1270">
        <v>77.599999999999994</v>
      </c>
      <c r="J1270">
        <f t="shared" si="154"/>
        <v>0</v>
      </c>
      <c r="K1270">
        <f t="shared" si="155"/>
        <v>0</v>
      </c>
      <c r="L1270">
        <f t="shared" si="156"/>
        <v>0.01</v>
      </c>
      <c r="M1270">
        <f t="shared" si="152"/>
        <v>1</v>
      </c>
      <c r="N1270" s="35" t="s">
        <v>65</v>
      </c>
      <c r="O1270">
        <f t="shared" si="157"/>
        <v>6.0000000000000497E-2</v>
      </c>
      <c r="P1270">
        <f t="shared" si="158"/>
        <v>8.9999999999999858E-2</v>
      </c>
      <c r="Q1270" t="s">
        <v>69</v>
      </c>
      <c r="R1270" s="2">
        <f t="shared" si="159"/>
        <v>1.0416666664241347E-2</v>
      </c>
      <c r="S1270" s="4">
        <f t="shared" si="153"/>
        <v>42661.708333333328</v>
      </c>
    </row>
    <row r="1271" spans="1:19" x14ac:dyDescent="0.35">
      <c r="A1271">
        <v>2016</v>
      </c>
      <c r="B1271" t="s">
        <v>63</v>
      </c>
      <c r="C1271" t="s">
        <v>64</v>
      </c>
      <c r="D1271">
        <v>1270</v>
      </c>
      <c r="E1271" s="4">
        <v>42661.715370370373</v>
      </c>
      <c r="F1271">
        <v>7.72</v>
      </c>
      <c r="G1271">
        <v>15.7</v>
      </c>
      <c r="H1271">
        <v>7.62</v>
      </c>
      <c r="I1271">
        <v>76.599999999999994</v>
      </c>
      <c r="J1271">
        <f t="shared" si="154"/>
        <v>0</v>
      </c>
      <c r="K1271">
        <f t="shared" si="155"/>
        <v>0</v>
      </c>
      <c r="L1271">
        <f t="shared" si="156"/>
        <v>0.01</v>
      </c>
      <c r="M1271">
        <f t="shared" si="152"/>
        <v>1</v>
      </c>
      <c r="N1271" s="35" t="s">
        <v>65</v>
      </c>
      <c r="O1271">
        <f t="shared" si="157"/>
        <v>3.9999999999999147E-2</v>
      </c>
      <c r="P1271">
        <f t="shared" si="158"/>
        <v>0.10000000000000053</v>
      </c>
      <c r="Q1271" t="s">
        <v>69</v>
      </c>
      <c r="R1271" s="2">
        <f t="shared" si="159"/>
        <v>1.0416666671517305E-2</v>
      </c>
      <c r="S1271" s="4">
        <f t="shared" si="153"/>
        <v>42661.71875</v>
      </c>
    </row>
    <row r="1272" spans="1:19" x14ac:dyDescent="0.35">
      <c r="A1272">
        <v>2016</v>
      </c>
      <c r="B1272" t="s">
        <v>63</v>
      </c>
      <c r="C1272" t="s">
        <v>64</v>
      </c>
      <c r="D1272">
        <v>1271</v>
      </c>
      <c r="E1272" s="4">
        <v>42661.725787037038</v>
      </c>
      <c r="F1272">
        <v>7.62</v>
      </c>
      <c r="G1272">
        <v>15.66</v>
      </c>
      <c r="H1272">
        <v>7.52</v>
      </c>
      <c r="I1272">
        <v>75.5</v>
      </c>
      <c r="J1272">
        <f t="shared" si="154"/>
        <v>0</v>
      </c>
      <c r="K1272">
        <f t="shared" si="155"/>
        <v>0</v>
      </c>
      <c r="L1272">
        <f t="shared" si="156"/>
        <v>0.01</v>
      </c>
      <c r="M1272">
        <f t="shared" si="152"/>
        <v>1</v>
      </c>
      <c r="N1272" s="35" t="s">
        <v>65</v>
      </c>
      <c r="O1272">
        <f t="shared" si="157"/>
        <v>1.9999999999999574E-2</v>
      </c>
      <c r="P1272">
        <f t="shared" si="158"/>
        <v>6.9999999999999396E-2</v>
      </c>
      <c r="Q1272" t="s">
        <v>69</v>
      </c>
      <c r="R1272" s="2">
        <f t="shared" si="159"/>
        <v>1.0416666664241347E-2</v>
      </c>
      <c r="S1272" s="4">
        <f t="shared" si="153"/>
        <v>42661.729166666664</v>
      </c>
    </row>
    <row r="1273" spans="1:19" x14ac:dyDescent="0.35">
      <c r="A1273">
        <v>2016</v>
      </c>
      <c r="B1273" t="s">
        <v>63</v>
      </c>
      <c r="C1273" t="s">
        <v>64</v>
      </c>
      <c r="D1273">
        <v>1272</v>
      </c>
      <c r="E1273" s="4">
        <v>42661.736203703702</v>
      </c>
      <c r="F1273">
        <v>7.55</v>
      </c>
      <c r="G1273">
        <v>15.64</v>
      </c>
      <c r="H1273">
        <v>7.45</v>
      </c>
      <c r="I1273">
        <v>74.8</v>
      </c>
      <c r="J1273">
        <f t="shared" si="154"/>
        <v>0</v>
      </c>
      <c r="K1273">
        <f t="shared" si="155"/>
        <v>0</v>
      </c>
      <c r="L1273">
        <f t="shared" si="156"/>
        <v>0.01</v>
      </c>
      <c r="M1273">
        <f t="shared" si="152"/>
        <v>1</v>
      </c>
      <c r="N1273" s="35" t="s">
        <v>65</v>
      </c>
      <c r="O1273">
        <f t="shared" si="157"/>
        <v>2.000000000000135E-2</v>
      </c>
      <c r="P1273">
        <f t="shared" si="158"/>
        <v>4.9999999999999822E-2</v>
      </c>
      <c r="Q1273" t="s">
        <v>69</v>
      </c>
      <c r="R1273" s="2">
        <f t="shared" si="159"/>
        <v>1.0416666664241347E-2</v>
      </c>
      <c r="S1273" s="4">
        <f t="shared" si="153"/>
        <v>42661.739583333328</v>
      </c>
    </row>
    <row r="1274" spans="1:19" x14ac:dyDescent="0.35">
      <c r="A1274">
        <v>2016</v>
      </c>
      <c r="B1274" t="s">
        <v>63</v>
      </c>
      <c r="C1274" t="s">
        <v>64</v>
      </c>
      <c r="D1274">
        <v>1273</v>
      </c>
      <c r="E1274" s="4">
        <v>42661.746620370373</v>
      </c>
      <c r="F1274">
        <v>7.6</v>
      </c>
      <c r="G1274">
        <v>15.62</v>
      </c>
      <c r="H1274">
        <v>7.5</v>
      </c>
      <c r="I1274">
        <v>75.3</v>
      </c>
      <c r="J1274">
        <f t="shared" si="154"/>
        <v>0</v>
      </c>
      <c r="K1274">
        <f t="shared" si="155"/>
        <v>0</v>
      </c>
      <c r="L1274">
        <f t="shared" si="156"/>
        <v>0.01</v>
      </c>
      <c r="M1274">
        <f t="shared" si="152"/>
        <v>1</v>
      </c>
      <c r="N1274" s="35" t="s">
        <v>65</v>
      </c>
      <c r="O1274">
        <f t="shared" si="157"/>
        <v>2.000000000000135E-2</v>
      </c>
      <c r="P1274">
        <f t="shared" si="158"/>
        <v>0</v>
      </c>
      <c r="Q1274" t="s">
        <v>69</v>
      </c>
      <c r="R1274" s="2">
        <f t="shared" si="159"/>
        <v>1.0416666671517305E-2</v>
      </c>
      <c r="S1274" s="4">
        <f t="shared" si="153"/>
        <v>42661.75</v>
      </c>
    </row>
    <row r="1275" spans="1:19" x14ac:dyDescent="0.35">
      <c r="A1275">
        <v>2016</v>
      </c>
      <c r="B1275" t="s">
        <v>63</v>
      </c>
      <c r="C1275" t="s">
        <v>64</v>
      </c>
      <c r="D1275">
        <v>1274</v>
      </c>
      <c r="E1275" s="4">
        <v>42661.757037037038</v>
      </c>
      <c r="F1275">
        <v>7.6</v>
      </c>
      <c r="G1275">
        <v>15.64</v>
      </c>
      <c r="H1275">
        <v>7.5</v>
      </c>
      <c r="I1275">
        <v>75.3</v>
      </c>
      <c r="J1275">
        <f t="shared" si="154"/>
        <v>0</v>
      </c>
      <c r="K1275">
        <f t="shared" si="155"/>
        <v>0</v>
      </c>
      <c r="L1275">
        <f t="shared" si="156"/>
        <v>0.01</v>
      </c>
      <c r="M1275">
        <f t="shared" si="152"/>
        <v>1</v>
      </c>
      <c r="N1275" s="35" t="s">
        <v>65</v>
      </c>
      <c r="O1275">
        <f t="shared" si="157"/>
        <v>1.9999999999999574E-2</v>
      </c>
      <c r="P1275">
        <f t="shared" si="158"/>
        <v>4.9999999999999822E-2</v>
      </c>
      <c r="Q1275" t="s">
        <v>69</v>
      </c>
      <c r="R1275" s="2">
        <f t="shared" si="159"/>
        <v>1.0416666664241347E-2</v>
      </c>
      <c r="S1275" s="4">
        <f t="shared" si="153"/>
        <v>42661.760416666664</v>
      </c>
    </row>
    <row r="1276" spans="1:19" x14ac:dyDescent="0.35">
      <c r="A1276">
        <v>2016</v>
      </c>
      <c r="B1276" t="s">
        <v>63</v>
      </c>
      <c r="C1276" t="s">
        <v>64</v>
      </c>
      <c r="D1276">
        <v>1275</v>
      </c>
      <c r="E1276" s="4">
        <v>42661.767453703702</v>
      </c>
      <c r="F1276">
        <v>7.65</v>
      </c>
      <c r="G1276">
        <v>15.66</v>
      </c>
      <c r="H1276">
        <v>7.55</v>
      </c>
      <c r="I1276">
        <v>75.8</v>
      </c>
      <c r="J1276">
        <f t="shared" si="154"/>
        <v>0</v>
      </c>
      <c r="K1276">
        <f t="shared" si="155"/>
        <v>0</v>
      </c>
      <c r="L1276">
        <f t="shared" si="156"/>
        <v>0.01</v>
      </c>
      <c r="M1276">
        <f t="shared" si="152"/>
        <v>1</v>
      </c>
      <c r="N1276" s="35" t="s">
        <v>65</v>
      </c>
      <c r="O1276">
        <f t="shared" si="157"/>
        <v>0</v>
      </c>
      <c r="P1276">
        <f t="shared" si="158"/>
        <v>0.25999999999999979</v>
      </c>
      <c r="Q1276" t="s">
        <v>69</v>
      </c>
      <c r="R1276" s="2">
        <f t="shared" si="159"/>
        <v>1.0416666664241347E-2</v>
      </c>
      <c r="S1276" s="4">
        <f t="shared" si="153"/>
        <v>42661.770833333328</v>
      </c>
    </row>
    <row r="1277" spans="1:19" x14ac:dyDescent="0.35">
      <c r="A1277">
        <v>2016</v>
      </c>
      <c r="B1277" t="s">
        <v>63</v>
      </c>
      <c r="C1277" t="s">
        <v>64</v>
      </c>
      <c r="D1277">
        <v>1276</v>
      </c>
      <c r="E1277" s="4">
        <v>42661.777870370373</v>
      </c>
      <c r="F1277">
        <v>7.39</v>
      </c>
      <c r="G1277">
        <v>15.66</v>
      </c>
      <c r="H1277">
        <v>7.29</v>
      </c>
      <c r="I1277">
        <v>73.3</v>
      </c>
      <c r="J1277">
        <f t="shared" si="154"/>
        <v>0</v>
      </c>
      <c r="K1277">
        <f t="shared" si="155"/>
        <v>0</v>
      </c>
      <c r="L1277">
        <f t="shared" si="156"/>
        <v>0.01</v>
      </c>
      <c r="M1277">
        <f t="shared" si="152"/>
        <v>1</v>
      </c>
      <c r="N1277" s="35" t="s">
        <v>65</v>
      </c>
      <c r="O1277">
        <f t="shared" si="157"/>
        <v>0</v>
      </c>
      <c r="P1277">
        <f t="shared" si="158"/>
        <v>3.0000000000000249E-2</v>
      </c>
      <c r="Q1277" t="s">
        <v>69</v>
      </c>
      <c r="R1277" s="2">
        <f t="shared" si="159"/>
        <v>1.0416666671517305E-2</v>
      </c>
      <c r="S1277" s="4">
        <f t="shared" si="153"/>
        <v>42661.78125</v>
      </c>
    </row>
    <row r="1278" spans="1:19" x14ac:dyDescent="0.35">
      <c r="A1278">
        <v>2016</v>
      </c>
      <c r="B1278" t="s">
        <v>63</v>
      </c>
      <c r="C1278" t="s">
        <v>64</v>
      </c>
      <c r="D1278">
        <v>1277</v>
      </c>
      <c r="E1278" s="4">
        <v>42661.788287037038</v>
      </c>
      <c r="F1278">
        <v>7.36</v>
      </c>
      <c r="G1278">
        <v>15.66</v>
      </c>
      <c r="H1278">
        <v>7.26</v>
      </c>
      <c r="I1278">
        <v>73</v>
      </c>
      <c r="J1278">
        <f t="shared" si="154"/>
        <v>0</v>
      </c>
      <c r="K1278">
        <f t="shared" si="155"/>
        <v>0</v>
      </c>
      <c r="L1278">
        <f t="shared" si="156"/>
        <v>0.01</v>
      </c>
      <c r="M1278">
        <f t="shared" si="152"/>
        <v>1</v>
      </c>
      <c r="N1278" s="35" t="s">
        <v>65</v>
      </c>
      <c r="O1278">
        <f t="shared" si="157"/>
        <v>1.9999999999999574E-2</v>
      </c>
      <c r="P1278">
        <f t="shared" si="158"/>
        <v>9.9999999999999645E-2</v>
      </c>
      <c r="Q1278" t="s">
        <v>69</v>
      </c>
      <c r="R1278" s="2">
        <f t="shared" si="159"/>
        <v>1.0416666664241347E-2</v>
      </c>
      <c r="S1278" s="4">
        <f t="shared" si="153"/>
        <v>42661.791666666664</v>
      </c>
    </row>
    <row r="1279" spans="1:19" x14ac:dyDescent="0.35">
      <c r="A1279">
        <v>2016</v>
      </c>
      <c r="B1279" t="s">
        <v>63</v>
      </c>
      <c r="C1279" t="s">
        <v>64</v>
      </c>
      <c r="D1279">
        <v>1278</v>
      </c>
      <c r="E1279" s="4">
        <v>42661.798703703702</v>
      </c>
      <c r="F1279">
        <v>7.26</v>
      </c>
      <c r="G1279">
        <v>15.68</v>
      </c>
      <c r="H1279">
        <v>7.16</v>
      </c>
      <c r="I1279">
        <v>72</v>
      </c>
      <c r="J1279">
        <f t="shared" si="154"/>
        <v>0</v>
      </c>
      <c r="K1279">
        <f t="shared" si="155"/>
        <v>0</v>
      </c>
      <c r="L1279">
        <f t="shared" si="156"/>
        <v>0.01</v>
      </c>
      <c r="M1279">
        <f t="shared" ref="M1279:M1342" si="160">COUNTIF(J1279:L1279,"&gt;0")</f>
        <v>1</v>
      </c>
      <c r="N1279" s="35" t="s">
        <v>65</v>
      </c>
      <c r="O1279">
        <f t="shared" si="157"/>
        <v>1.9999999999999574E-2</v>
      </c>
      <c r="P1279">
        <f t="shared" si="158"/>
        <v>4.0000000000000036E-2</v>
      </c>
      <c r="Q1279" t="s">
        <v>69</v>
      </c>
      <c r="R1279" s="2">
        <f t="shared" si="159"/>
        <v>1.0416666664241347E-2</v>
      </c>
      <c r="S1279" s="4">
        <f t="shared" si="153"/>
        <v>42661.802083333328</v>
      </c>
    </row>
    <row r="1280" spans="1:19" x14ac:dyDescent="0.35">
      <c r="A1280">
        <v>2016</v>
      </c>
      <c r="B1280" t="s">
        <v>63</v>
      </c>
      <c r="C1280" t="s">
        <v>64</v>
      </c>
      <c r="D1280">
        <v>1279</v>
      </c>
      <c r="E1280" s="4">
        <v>42661.809120370373</v>
      </c>
      <c r="F1280">
        <v>7.3</v>
      </c>
      <c r="G1280">
        <v>15.7</v>
      </c>
      <c r="H1280">
        <v>7.2</v>
      </c>
      <c r="I1280">
        <v>72.400000000000006</v>
      </c>
      <c r="J1280">
        <f t="shared" si="154"/>
        <v>0</v>
      </c>
      <c r="K1280">
        <f t="shared" si="155"/>
        <v>0</v>
      </c>
      <c r="L1280">
        <f t="shared" si="156"/>
        <v>0.01</v>
      </c>
      <c r="M1280">
        <f t="shared" si="160"/>
        <v>1</v>
      </c>
      <c r="N1280" s="35" t="s">
        <v>65</v>
      </c>
      <c r="O1280">
        <f t="shared" si="157"/>
        <v>2.000000000000135E-2</v>
      </c>
      <c r="P1280">
        <f t="shared" si="158"/>
        <v>3.0000000000000249E-2</v>
      </c>
      <c r="Q1280" t="s">
        <v>69</v>
      </c>
      <c r="R1280" s="2">
        <f t="shared" si="159"/>
        <v>1.0416666671517305E-2</v>
      </c>
      <c r="S1280" s="4">
        <f t="shared" si="153"/>
        <v>42661.8125</v>
      </c>
    </row>
    <row r="1281" spans="1:22" x14ac:dyDescent="0.35">
      <c r="A1281">
        <v>2016</v>
      </c>
      <c r="B1281" t="s">
        <v>63</v>
      </c>
      <c r="C1281" t="s">
        <v>64</v>
      </c>
      <c r="D1281">
        <v>1280</v>
      </c>
      <c r="E1281" s="4">
        <v>42661.819537037038</v>
      </c>
      <c r="F1281">
        <v>7.27</v>
      </c>
      <c r="G1281">
        <v>15.72</v>
      </c>
      <c r="H1281">
        <v>7.17</v>
      </c>
      <c r="I1281">
        <v>72.2</v>
      </c>
      <c r="J1281">
        <f t="shared" si="154"/>
        <v>0</v>
      </c>
      <c r="K1281">
        <f t="shared" si="155"/>
        <v>0</v>
      </c>
      <c r="L1281">
        <f t="shared" si="156"/>
        <v>0.01</v>
      </c>
      <c r="M1281">
        <f t="shared" si="160"/>
        <v>1</v>
      </c>
      <c r="N1281" s="35" t="s">
        <v>65</v>
      </c>
      <c r="O1281">
        <f t="shared" si="157"/>
        <v>0</v>
      </c>
      <c r="P1281">
        <f t="shared" si="158"/>
        <v>0.11000000000000032</v>
      </c>
      <c r="Q1281" t="s">
        <v>69</v>
      </c>
      <c r="R1281" s="2">
        <f t="shared" si="159"/>
        <v>1.0416666664241347E-2</v>
      </c>
      <c r="S1281" s="4">
        <f t="shared" si="153"/>
        <v>42661.822916666664</v>
      </c>
    </row>
    <row r="1282" spans="1:22" x14ac:dyDescent="0.35">
      <c r="A1282">
        <v>2016</v>
      </c>
      <c r="B1282" t="s">
        <v>63</v>
      </c>
      <c r="C1282" t="s">
        <v>64</v>
      </c>
      <c r="D1282">
        <v>1281</v>
      </c>
      <c r="E1282" s="4">
        <v>42661.829953703702</v>
      </c>
      <c r="F1282">
        <v>7.38</v>
      </c>
      <c r="G1282">
        <v>15.72</v>
      </c>
      <c r="H1282">
        <v>7.28</v>
      </c>
      <c r="I1282">
        <v>73.2</v>
      </c>
      <c r="J1282">
        <f t="shared" si="154"/>
        <v>0</v>
      </c>
      <c r="K1282">
        <f t="shared" si="155"/>
        <v>0</v>
      </c>
      <c r="L1282">
        <f t="shared" si="156"/>
        <v>0.01</v>
      </c>
      <c r="M1282">
        <f t="shared" si="160"/>
        <v>1</v>
      </c>
      <c r="N1282" s="35" t="s">
        <v>65</v>
      </c>
      <c r="O1282">
        <f t="shared" si="157"/>
        <v>1.9999999999999574E-2</v>
      </c>
      <c r="P1282">
        <f t="shared" si="158"/>
        <v>4.9999999999999822E-2</v>
      </c>
      <c r="Q1282" t="s">
        <v>69</v>
      </c>
      <c r="R1282" s="2">
        <f t="shared" si="159"/>
        <v>1.0416666664241347E-2</v>
      </c>
      <c r="S1282" s="4">
        <f t="shared" ref="S1282:S1345" si="161">MROUND(E1282,"0:15")</f>
        <v>42661.833333333328</v>
      </c>
    </row>
    <row r="1283" spans="1:22" x14ac:dyDescent="0.35">
      <c r="A1283">
        <v>2016</v>
      </c>
      <c r="B1283" t="s">
        <v>63</v>
      </c>
      <c r="C1283" t="s">
        <v>64</v>
      </c>
      <c r="D1283">
        <v>1282</v>
      </c>
      <c r="E1283" s="4">
        <v>42661.840370370373</v>
      </c>
      <c r="F1283">
        <v>7.43</v>
      </c>
      <c r="G1283">
        <v>15.74</v>
      </c>
      <c r="H1283">
        <v>7.33</v>
      </c>
      <c r="I1283">
        <v>73.8</v>
      </c>
      <c r="J1283">
        <f t="shared" ref="J1283:J1346" si="162">IF(G1283="",0.5,IF(G1283&lt;=0,2,IF(G1283&gt;=40,2, IF(AND(G1283&gt;0,G1283&lt;1),5,IF(AND(G1283&gt;35,G1283&lt;40),5,IF(O1283&gt;=1.5,1.5,0))))))</f>
        <v>0</v>
      </c>
      <c r="K1283">
        <f t="shared" ref="K1283:K1346" si="163">IF(H1283="",0.5,IF(H1283&lt;=0.1,2,IF(H1283&gt;=20,2, IF(AND(H1283&gt;0.1,H1283&lt;0.2),5,IF(AND(H1283&gt;16,H1283&lt;20),5,IF(P1283&gt;=2,1.5,0))))))</f>
        <v>0</v>
      </c>
      <c r="L1283">
        <f t="shared" ref="L1283:L1346" si="164">IF(A1283="",0.5,IF(B1283="",0.5,IF(C1283="",0.5,IF(E1283="",0.5,IF(Q1283="Y",0.01,0)))))</f>
        <v>0.01</v>
      </c>
      <c r="M1283">
        <f t="shared" si="160"/>
        <v>1</v>
      </c>
      <c r="N1283" s="35" t="s">
        <v>65</v>
      </c>
      <c r="O1283">
        <f t="shared" ref="O1283:O1346" si="165">IF(G1283="","",ABS(G1284-G1283))</f>
        <v>1.9999999999999574E-2</v>
      </c>
      <c r="P1283">
        <f t="shared" ref="P1283:P1346" si="166">IF(H1283="","",ABS(H1284-H1283))</f>
        <v>0.24000000000000021</v>
      </c>
      <c r="Q1283" t="s">
        <v>69</v>
      </c>
      <c r="R1283" s="2">
        <f t="shared" ref="R1283:R1346" si="167">E1283-E1282</f>
        <v>1.0416666671517305E-2</v>
      </c>
      <c r="S1283" s="4">
        <f t="shared" si="161"/>
        <v>42661.84375</v>
      </c>
    </row>
    <row r="1284" spans="1:22" x14ac:dyDescent="0.35">
      <c r="A1284">
        <v>2016</v>
      </c>
      <c r="B1284" t="s">
        <v>63</v>
      </c>
      <c r="C1284" t="s">
        <v>64</v>
      </c>
      <c r="D1284">
        <v>1283</v>
      </c>
      <c r="E1284" s="4">
        <v>42661.850787037038</v>
      </c>
      <c r="F1284">
        <v>7.67</v>
      </c>
      <c r="G1284">
        <v>15.76</v>
      </c>
      <c r="H1284">
        <v>7.57</v>
      </c>
      <c r="I1284">
        <v>76.2</v>
      </c>
      <c r="J1284">
        <f t="shared" si="162"/>
        <v>0</v>
      </c>
      <c r="K1284">
        <f t="shared" si="163"/>
        <v>0</v>
      </c>
      <c r="L1284">
        <f t="shared" si="164"/>
        <v>0.01</v>
      </c>
      <c r="M1284">
        <f t="shared" si="160"/>
        <v>1</v>
      </c>
      <c r="N1284" s="35" t="s">
        <v>65</v>
      </c>
      <c r="O1284">
        <f t="shared" si="165"/>
        <v>0</v>
      </c>
      <c r="P1284">
        <f t="shared" si="166"/>
        <v>0.12999999999999989</v>
      </c>
      <c r="Q1284" t="s">
        <v>69</v>
      </c>
      <c r="R1284" s="2">
        <f t="shared" si="167"/>
        <v>1.0416666664241347E-2</v>
      </c>
      <c r="S1284" s="4">
        <f t="shared" si="161"/>
        <v>42661.854166666664</v>
      </c>
    </row>
    <row r="1285" spans="1:22" x14ac:dyDescent="0.35">
      <c r="A1285">
        <v>2016</v>
      </c>
      <c r="B1285" t="s">
        <v>63</v>
      </c>
      <c r="C1285" t="s">
        <v>64</v>
      </c>
      <c r="D1285">
        <v>1284</v>
      </c>
      <c r="E1285" s="4">
        <v>42661.861203703702</v>
      </c>
      <c r="F1285">
        <v>7.54</v>
      </c>
      <c r="G1285">
        <v>15.76</v>
      </c>
      <c r="H1285">
        <v>7.44</v>
      </c>
      <c r="I1285">
        <v>74.900000000000006</v>
      </c>
      <c r="J1285">
        <f t="shared" si="162"/>
        <v>0</v>
      </c>
      <c r="K1285">
        <f t="shared" si="163"/>
        <v>0</v>
      </c>
      <c r="L1285">
        <f t="shared" si="164"/>
        <v>0.01</v>
      </c>
      <c r="M1285">
        <f t="shared" si="160"/>
        <v>1</v>
      </c>
      <c r="N1285" s="35" t="s">
        <v>65</v>
      </c>
      <c r="O1285">
        <f t="shared" si="165"/>
        <v>0</v>
      </c>
      <c r="P1285">
        <f t="shared" si="166"/>
        <v>0.16000000000000014</v>
      </c>
      <c r="Q1285" t="s">
        <v>69</v>
      </c>
      <c r="R1285" s="2">
        <f t="shared" si="167"/>
        <v>1.0416666664241347E-2</v>
      </c>
      <c r="S1285" s="4">
        <f t="shared" si="161"/>
        <v>42661.864583333328</v>
      </c>
    </row>
    <row r="1286" spans="1:22" x14ac:dyDescent="0.35">
      <c r="A1286">
        <v>2016</v>
      </c>
      <c r="B1286" t="s">
        <v>63</v>
      </c>
      <c r="C1286" t="s">
        <v>64</v>
      </c>
      <c r="D1286">
        <v>1285</v>
      </c>
      <c r="E1286" s="4">
        <v>42661.871620370373</v>
      </c>
      <c r="F1286">
        <v>7.38</v>
      </c>
      <c r="G1286">
        <v>15.76</v>
      </c>
      <c r="H1286">
        <v>7.28</v>
      </c>
      <c r="I1286">
        <v>73.3</v>
      </c>
      <c r="J1286">
        <f t="shared" si="162"/>
        <v>0</v>
      </c>
      <c r="K1286">
        <f t="shared" si="163"/>
        <v>0</v>
      </c>
      <c r="L1286">
        <f t="shared" si="164"/>
        <v>0.01</v>
      </c>
      <c r="M1286">
        <f t="shared" si="160"/>
        <v>1</v>
      </c>
      <c r="N1286" s="35" t="s">
        <v>65</v>
      </c>
      <c r="O1286">
        <f t="shared" si="165"/>
        <v>1.9999999999999574E-2</v>
      </c>
      <c r="P1286">
        <f t="shared" si="166"/>
        <v>2.0000000000000462E-2</v>
      </c>
      <c r="Q1286" t="s">
        <v>69</v>
      </c>
      <c r="R1286" s="2">
        <f t="shared" si="167"/>
        <v>1.0416666671517305E-2</v>
      </c>
      <c r="S1286" s="4">
        <f t="shared" si="161"/>
        <v>42661.875</v>
      </c>
    </row>
    <row r="1287" spans="1:22" x14ac:dyDescent="0.35">
      <c r="A1287">
        <v>2016</v>
      </c>
      <c r="B1287" t="s">
        <v>63</v>
      </c>
      <c r="C1287" t="s">
        <v>64</v>
      </c>
      <c r="D1287">
        <v>1286</v>
      </c>
      <c r="E1287" s="4">
        <v>42661.882037037038</v>
      </c>
      <c r="F1287">
        <v>7.36</v>
      </c>
      <c r="G1287">
        <v>15.78</v>
      </c>
      <c r="H1287">
        <v>7.26</v>
      </c>
      <c r="I1287">
        <v>73.099999999999994</v>
      </c>
      <c r="J1287">
        <f t="shared" si="162"/>
        <v>0</v>
      </c>
      <c r="K1287">
        <f t="shared" si="163"/>
        <v>0</v>
      </c>
      <c r="L1287">
        <f t="shared" si="164"/>
        <v>0.01</v>
      </c>
      <c r="M1287">
        <f t="shared" si="160"/>
        <v>1</v>
      </c>
      <c r="N1287" s="35" t="s">
        <v>65</v>
      </c>
      <c r="O1287">
        <f t="shared" si="165"/>
        <v>0</v>
      </c>
      <c r="P1287">
        <f t="shared" si="166"/>
        <v>0.37000000000000011</v>
      </c>
      <c r="Q1287" t="s">
        <v>69</v>
      </c>
      <c r="R1287" s="2">
        <f t="shared" si="167"/>
        <v>1.0416666664241347E-2</v>
      </c>
      <c r="S1287" s="4">
        <f t="shared" si="161"/>
        <v>42661.885416666664</v>
      </c>
    </row>
    <row r="1288" spans="1:22" x14ac:dyDescent="0.35">
      <c r="A1288">
        <v>2016</v>
      </c>
      <c r="B1288" t="s">
        <v>63</v>
      </c>
      <c r="C1288" t="s">
        <v>64</v>
      </c>
      <c r="D1288">
        <v>1287</v>
      </c>
      <c r="E1288" s="4">
        <v>42661.892453703702</v>
      </c>
      <c r="F1288">
        <v>6.98</v>
      </c>
      <c r="G1288">
        <v>15.78</v>
      </c>
      <c r="H1288">
        <v>6.89</v>
      </c>
      <c r="I1288">
        <v>69.400000000000006</v>
      </c>
      <c r="J1288">
        <f t="shared" si="162"/>
        <v>0</v>
      </c>
      <c r="K1288">
        <f t="shared" si="163"/>
        <v>0</v>
      </c>
      <c r="L1288">
        <f t="shared" si="164"/>
        <v>0.01</v>
      </c>
      <c r="M1288">
        <f t="shared" si="160"/>
        <v>1</v>
      </c>
      <c r="N1288" s="35" t="s">
        <v>65</v>
      </c>
      <c r="O1288">
        <f t="shared" si="165"/>
        <v>0</v>
      </c>
      <c r="P1288">
        <f t="shared" si="166"/>
        <v>0.20000000000000018</v>
      </c>
      <c r="Q1288" t="s">
        <v>69</v>
      </c>
      <c r="R1288" s="2">
        <f t="shared" si="167"/>
        <v>1.0416666664241347E-2</v>
      </c>
      <c r="S1288" s="4">
        <f t="shared" si="161"/>
        <v>42661.895833333328</v>
      </c>
    </row>
    <row r="1289" spans="1:22" x14ac:dyDescent="0.35">
      <c r="A1289">
        <v>2016</v>
      </c>
      <c r="B1289" t="s">
        <v>63</v>
      </c>
      <c r="C1289" t="s">
        <v>64</v>
      </c>
      <c r="D1289">
        <v>1288</v>
      </c>
      <c r="E1289" s="4">
        <v>42661.902870370373</v>
      </c>
      <c r="F1289">
        <v>7.19</v>
      </c>
      <c r="G1289">
        <v>15.78</v>
      </c>
      <c r="H1289">
        <v>7.09</v>
      </c>
      <c r="I1289">
        <v>71.5</v>
      </c>
      <c r="J1289">
        <f t="shared" si="162"/>
        <v>0</v>
      </c>
      <c r="K1289">
        <f t="shared" si="163"/>
        <v>0</v>
      </c>
      <c r="L1289">
        <f t="shared" si="164"/>
        <v>0.01</v>
      </c>
      <c r="M1289">
        <f t="shared" si="160"/>
        <v>1</v>
      </c>
      <c r="N1289" s="35" t="s">
        <v>65</v>
      </c>
      <c r="O1289">
        <f t="shared" si="165"/>
        <v>2.000000000000135E-2</v>
      </c>
      <c r="P1289">
        <f t="shared" si="166"/>
        <v>8.9999999999999858E-2</v>
      </c>
      <c r="Q1289" t="s">
        <v>69</v>
      </c>
      <c r="R1289" s="2">
        <f t="shared" si="167"/>
        <v>1.0416666671517305E-2</v>
      </c>
      <c r="S1289" s="4">
        <f t="shared" si="161"/>
        <v>42661.90625</v>
      </c>
    </row>
    <row r="1290" spans="1:22" x14ac:dyDescent="0.35">
      <c r="A1290">
        <v>2016</v>
      </c>
      <c r="B1290" t="s">
        <v>63</v>
      </c>
      <c r="C1290" t="s">
        <v>64</v>
      </c>
      <c r="D1290">
        <v>1289</v>
      </c>
      <c r="E1290" s="4">
        <v>42661.913287037038</v>
      </c>
      <c r="F1290">
        <v>7.09</v>
      </c>
      <c r="G1290">
        <v>15.8</v>
      </c>
      <c r="H1290">
        <v>7</v>
      </c>
      <c r="I1290">
        <v>70.5</v>
      </c>
      <c r="J1290">
        <f t="shared" si="162"/>
        <v>0</v>
      </c>
      <c r="K1290">
        <f t="shared" si="163"/>
        <v>0</v>
      </c>
      <c r="L1290">
        <f t="shared" si="164"/>
        <v>0.01</v>
      </c>
      <c r="M1290">
        <f t="shared" si="160"/>
        <v>1</v>
      </c>
      <c r="N1290" s="35" t="s">
        <v>65</v>
      </c>
      <c r="O1290">
        <f t="shared" si="165"/>
        <v>1.9999999999999574E-2</v>
      </c>
      <c r="P1290">
        <f t="shared" si="166"/>
        <v>0.13999999999999968</v>
      </c>
      <c r="Q1290" t="s">
        <v>69</v>
      </c>
      <c r="R1290" s="2">
        <f t="shared" si="167"/>
        <v>1.0416666664241347E-2</v>
      </c>
      <c r="S1290" s="4">
        <f t="shared" si="161"/>
        <v>42661.916666666664</v>
      </c>
      <c r="U1290" s="5"/>
      <c r="V1290" s="6"/>
    </row>
    <row r="1291" spans="1:22" x14ac:dyDescent="0.35">
      <c r="A1291">
        <v>2016</v>
      </c>
      <c r="B1291" t="s">
        <v>63</v>
      </c>
      <c r="C1291" t="s">
        <v>64</v>
      </c>
      <c r="D1291">
        <v>1290</v>
      </c>
      <c r="E1291" s="4">
        <v>42661.923703703702</v>
      </c>
      <c r="F1291">
        <v>6.95</v>
      </c>
      <c r="G1291">
        <v>15.82</v>
      </c>
      <c r="H1291">
        <v>6.86</v>
      </c>
      <c r="I1291">
        <v>69.099999999999994</v>
      </c>
      <c r="J1291">
        <f t="shared" si="162"/>
        <v>0</v>
      </c>
      <c r="K1291">
        <f t="shared" si="163"/>
        <v>0</v>
      </c>
      <c r="L1291">
        <f t="shared" si="164"/>
        <v>0.01</v>
      </c>
      <c r="M1291">
        <f t="shared" si="160"/>
        <v>1</v>
      </c>
      <c r="N1291" s="35" t="s">
        <v>65</v>
      </c>
      <c r="O1291">
        <f t="shared" si="165"/>
        <v>1.9999999999999574E-2</v>
      </c>
      <c r="P1291">
        <f t="shared" si="166"/>
        <v>1.9999999999999574E-2</v>
      </c>
      <c r="Q1291" t="s">
        <v>69</v>
      </c>
      <c r="R1291" s="2">
        <f t="shared" si="167"/>
        <v>1.0416666664241347E-2</v>
      </c>
      <c r="S1291" s="4">
        <f t="shared" si="161"/>
        <v>42661.927083333328</v>
      </c>
    </row>
    <row r="1292" spans="1:22" x14ac:dyDescent="0.35">
      <c r="A1292">
        <v>2016</v>
      </c>
      <c r="B1292" t="s">
        <v>63</v>
      </c>
      <c r="C1292" t="s">
        <v>64</v>
      </c>
      <c r="D1292">
        <v>1291</v>
      </c>
      <c r="E1292" s="4">
        <v>42661.934120370373</v>
      </c>
      <c r="F1292">
        <v>6.97</v>
      </c>
      <c r="G1292">
        <v>15.84</v>
      </c>
      <c r="H1292">
        <v>6.88</v>
      </c>
      <c r="I1292">
        <v>69.400000000000006</v>
      </c>
      <c r="J1292">
        <f t="shared" si="162"/>
        <v>0</v>
      </c>
      <c r="K1292">
        <f t="shared" si="163"/>
        <v>0</v>
      </c>
      <c r="L1292">
        <f t="shared" si="164"/>
        <v>0.01</v>
      </c>
      <c r="M1292">
        <f t="shared" si="160"/>
        <v>1</v>
      </c>
      <c r="N1292" s="35" t="s">
        <v>65</v>
      </c>
      <c r="O1292">
        <f t="shared" si="165"/>
        <v>0</v>
      </c>
      <c r="P1292">
        <f t="shared" si="166"/>
        <v>0.29000000000000004</v>
      </c>
      <c r="Q1292" t="s">
        <v>69</v>
      </c>
      <c r="R1292" s="2">
        <f t="shared" si="167"/>
        <v>1.0416666671517305E-2</v>
      </c>
      <c r="S1292" s="4">
        <f t="shared" si="161"/>
        <v>42661.9375</v>
      </c>
    </row>
    <row r="1293" spans="1:22" x14ac:dyDescent="0.35">
      <c r="A1293">
        <v>2016</v>
      </c>
      <c r="B1293" t="s">
        <v>63</v>
      </c>
      <c r="C1293" t="s">
        <v>64</v>
      </c>
      <c r="D1293">
        <v>1292</v>
      </c>
      <c r="E1293" s="4">
        <v>42661.944537037038</v>
      </c>
      <c r="F1293">
        <v>6.68</v>
      </c>
      <c r="G1293">
        <v>15.84</v>
      </c>
      <c r="H1293">
        <v>6.59</v>
      </c>
      <c r="I1293">
        <v>66.5</v>
      </c>
      <c r="J1293">
        <f t="shared" si="162"/>
        <v>0</v>
      </c>
      <c r="K1293">
        <f t="shared" si="163"/>
        <v>0</v>
      </c>
      <c r="L1293">
        <f t="shared" si="164"/>
        <v>0.01</v>
      </c>
      <c r="M1293">
        <f t="shared" si="160"/>
        <v>1</v>
      </c>
      <c r="N1293" s="35" t="s">
        <v>65</v>
      </c>
      <c r="O1293">
        <f t="shared" si="165"/>
        <v>1.9999999999999574E-2</v>
      </c>
      <c r="P1293">
        <f t="shared" si="166"/>
        <v>0.49000000000000021</v>
      </c>
      <c r="Q1293" t="s">
        <v>69</v>
      </c>
      <c r="R1293" s="2">
        <f t="shared" si="167"/>
        <v>1.0416666664241347E-2</v>
      </c>
      <c r="S1293" s="4">
        <f t="shared" si="161"/>
        <v>42661.947916666664</v>
      </c>
    </row>
    <row r="1294" spans="1:22" x14ac:dyDescent="0.35">
      <c r="A1294">
        <v>2016</v>
      </c>
      <c r="B1294" t="s">
        <v>63</v>
      </c>
      <c r="C1294" t="s">
        <v>64</v>
      </c>
      <c r="D1294">
        <v>1293</v>
      </c>
      <c r="E1294" s="4">
        <v>42661.954953703702</v>
      </c>
      <c r="F1294">
        <v>7.18</v>
      </c>
      <c r="G1294">
        <v>15.86</v>
      </c>
      <c r="H1294">
        <v>7.08</v>
      </c>
      <c r="I1294">
        <v>71.5</v>
      </c>
      <c r="J1294">
        <f t="shared" si="162"/>
        <v>0</v>
      </c>
      <c r="K1294">
        <f t="shared" si="163"/>
        <v>0</v>
      </c>
      <c r="L1294">
        <f t="shared" si="164"/>
        <v>0.01</v>
      </c>
      <c r="M1294">
        <f t="shared" si="160"/>
        <v>1</v>
      </c>
      <c r="N1294" s="35" t="s">
        <v>65</v>
      </c>
      <c r="O1294">
        <f t="shared" si="165"/>
        <v>0</v>
      </c>
      <c r="P1294">
        <f t="shared" si="166"/>
        <v>0.15000000000000036</v>
      </c>
      <c r="Q1294" t="s">
        <v>69</v>
      </c>
      <c r="R1294" s="2">
        <f t="shared" si="167"/>
        <v>1.0416666664241347E-2</v>
      </c>
      <c r="S1294" s="4">
        <f t="shared" si="161"/>
        <v>42661.958333333328</v>
      </c>
    </row>
    <row r="1295" spans="1:22" x14ac:dyDescent="0.35">
      <c r="A1295">
        <v>2016</v>
      </c>
      <c r="B1295" t="s">
        <v>63</v>
      </c>
      <c r="C1295" t="s">
        <v>64</v>
      </c>
      <c r="D1295">
        <v>1294</v>
      </c>
      <c r="E1295" s="4">
        <v>42661.965370370373</v>
      </c>
      <c r="F1295">
        <v>7.02</v>
      </c>
      <c r="G1295">
        <v>15.86</v>
      </c>
      <c r="H1295">
        <v>6.93</v>
      </c>
      <c r="I1295">
        <v>69.900000000000006</v>
      </c>
      <c r="J1295">
        <f t="shared" si="162"/>
        <v>0</v>
      </c>
      <c r="K1295">
        <f t="shared" si="163"/>
        <v>0</v>
      </c>
      <c r="L1295">
        <f t="shared" si="164"/>
        <v>0.01</v>
      </c>
      <c r="M1295">
        <f t="shared" si="160"/>
        <v>1</v>
      </c>
      <c r="N1295" s="35" t="s">
        <v>65</v>
      </c>
      <c r="O1295">
        <f t="shared" si="165"/>
        <v>0</v>
      </c>
      <c r="P1295">
        <f t="shared" si="166"/>
        <v>0.14000000000000057</v>
      </c>
      <c r="Q1295" t="s">
        <v>69</v>
      </c>
      <c r="R1295" s="2">
        <f t="shared" si="167"/>
        <v>1.0416666671517305E-2</v>
      </c>
      <c r="S1295" s="4">
        <f t="shared" si="161"/>
        <v>42661.96875</v>
      </c>
    </row>
    <row r="1296" spans="1:22" x14ac:dyDescent="0.35">
      <c r="A1296">
        <v>2016</v>
      </c>
      <c r="B1296" t="s">
        <v>63</v>
      </c>
      <c r="C1296" t="s">
        <v>64</v>
      </c>
      <c r="D1296">
        <v>1295</v>
      </c>
      <c r="E1296" s="4">
        <v>42661.975787037038</v>
      </c>
      <c r="F1296">
        <v>7.17</v>
      </c>
      <c r="G1296">
        <v>15.86</v>
      </c>
      <c r="H1296">
        <v>7.07</v>
      </c>
      <c r="I1296">
        <v>71.400000000000006</v>
      </c>
      <c r="J1296">
        <f t="shared" si="162"/>
        <v>0</v>
      </c>
      <c r="K1296">
        <f t="shared" si="163"/>
        <v>0</v>
      </c>
      <c r="L1296">
        <f t="shared" si="164"/>
        <v>0.01</v>
      </c>
      <c r="M1296">
        <f t="shared" si="160"/>
        <v>1</v>
      </c>
      <c r="N1296" s="35" t="s">
        <v>65</v>
      </c>
      <c r="O1296">
        <f t="shared" si="165"/>
        <v>0</v>
      </c>
      <c r="P1296">
        <f t="shared" si="166"/>
        <v>1.0000000000000675E-2</v>
      </c>
      <c r="Q1296" t="s">
        <v>69</v>
      </c>
      <c r="R1296" s="2">
        <f t="shared" si="167"/>
        <v>1.0416666664241347E-2</v>
      </c>
      <c r="S1296" s="4">
        <f t="shared" si="161"/>
        <v>42661.979166666664</v>
      </c>
    </row>
    <row r="1297" spans="1:19" x14ac:dyDescent="0.35">
      <c r="A1297">
        <v>2016</v>
      </c>
      <c r="B1297" t="s">
        <v>63</v>
      </c>
      <c r="C1297" t="s">
        <v>64</v>
      </c>
      <c r="D1297">
        <v>1296</v>
      </c>
      <c r="E1297" s="4">
        <v>42661.986203703702</v>
      </c>
      <c r="F1297">
        <v>7.16</v>
      </c>
      <c r="G1297">
        <v>15.86</v>
      </c>
      <c r="H1297">
        <v>7.06</v>
      </c>
      <c r="I1297">
        <v>71.3</v>
      </c>
      <c r="J1297">
        <f t="shared" si="162"/>
        <v>0</v>
      </c>
      <c r="K1297">
        <f t="shared" si="163"/>
        <v>0</v>
      </c>
      <c r="L1297">
        <f t="shared" si="164"/>
        <v>0.01</v>
      </c>
      <c r="M1297">
        <f t="shared" si="160"/>
        <v>1</v>
      </c>
      <c r="N1297" s="35" t="s">
        <v>65</v>
      </c>
      <c r="O1297">
        <f t="shared" si="165"/>
        <v>1.9999999999999574E-2</v>
      </c>
      <c r="P1297">
        <f t="shared" si="166"/>
        <v>0.12999999999999989</v>
      </c>
      <c r="Q1297" t="s">
        <v>69</v>
      </c>
      <c r="R1297" s="2">
        <f t="shared" si="167"/>
        <v>1.0416666664241347E-2</v>
      </c>
      <c r="S1297" s="4">
        <f t="shared" si="161"/>
        <v>42661.989583333328</v>
      </c>
    </row>
    <row r="1298" spans="1:19" x14ac:dyDescent="0.35">
      <c r="A1298">
        <v>2016</v>
      </c>
      <c r="B1298" t="s">
        <v>63</v>
      </c>
      <c r="C1298" t="s">
        <v>64</v>
      </c>
      <c r="D1298">
        <v>1297</v>
      </c>
      <c r="E1298" s="4">
        <v>42661.996620370373</v>
      </c>
      <c r="F1298">
        <v>7.02</v>
      </c>
      <c r="G1298">
        <v>15.84</v>
      </c>
      <c r="H1298">
        <v>6.93</v>
      </c>
      <c r="I1298">
        <v>69.900000000000006</v>
      </c>
      <c r="J1298">
        <f t="shared" si="162"/>
        <v>0</v>
      </c>
      <c r="K1298">
        <f t="shared" si="163"/>
        <v>0</v>
      </c>
      <c r="L1298">
        <f t="shared" si="164"/>
        <v>0.01</v>
      </c>
      <c r="M1298">
        <f t="shared" si="160"/>
        <v>1</v>
      </c>
      <c r="N1298" s="35" t="s">
        <v>65</v>
      </c>
      <c r="O1298">
        <f t="shared" si="165"/>
        <v>0</v>
      </c>
      <c r="P1298">
        <f t="shared" si="166"/>
        <v>4.0000000000000036E-2</v>
      </c>
      <c r="Q1298" t="s">
        <v>69</v>
      </c>
      <c r="R1298" s="2">
        <f t="shared" si="167"/>
        <v>1.0416666671517305E-2</v>
      </c>
      <c r="S1298" s="4">
        <f t="shared" si="161"/>
        <v>42662</v>
      </c>
    </row>
    <row r="1299" spans="1:19" x14ac:dyDescent="0.35">
      <c r="A1299">
        <v>2016</v>
      </c>
      <c r="B1299" t="s">
        <v>63</v>
      </c>
      <c r="C1299" t="s">
        <v>64</v>
      </c>
      <c r="D1299">
        <v>1298</v>
      </c>
      <c r="E1299" s="4">
        <v>42662.007037037038</v>
      </c>
      <c r="F1299">
        <v>6.98</v>
      </c>
      <c r="G1299">
        <v>15.84</v>
      </c>
      <c r="H1299">
        <v>6.89</v>
      </c>
      <c r="I1299">
        <v>69.5</v>
      </c>
      <c r="J1299">
        <f t="shared" si="162"/>
        <v>0</v>
      </c>
      <c r="K1299">
        <f t="shared" si="163"/>
        <v>0</v>
      </c>
      <c r="L1299">
        <f t="shared" si="164"/>
        <v>0.01</v>
      </c>
      <c r="M1299">
        <f t="shared" si="160"/>
        <v>1</v>
      </c>
      <c r="N1299" s="35" t="s">
        <v>65</v>
      </c>
      <c r="O1299">
        <f t="shared" si="165"/>
        <v>1.9999999999999574E-2</v>
      </c>
      <c r="P1299">
        <f t="shared" si="166"/>
        <v>0.22000000000000064</v>
      </c>
      <c r="Q1299" t="s">
        <v>69</v>
      </c>
      <c r="R1299" s="2">
        <f t="shared" si="167"/>
        <v>1.0416666664241347E-2</v>
      </c>
      <c r="S1299" s="4">
        <f t="shared" si="161"/>
        <v>42662.010416666664</v>
      </c>
    </row>
    <row r="1300" spans="1:19" x14ac:dyDescent="0.35">
      <c r="A1300">
        <v>2016</v>
      </c>
      <c r="B1300" t="s">
        <v>63</v>
      </c>
      <c r="C1300" t="s">
        <v>64</v>
      </c>
      <c r="D1300">
        <v>1299</v>
      </c>
      <c r="E1300" s="4">
        <v>42662.017453703702</v>
      </c>
      <c r="F1300">
        <v>7.21</v>
      </c>
      <c r="G1300">
        <v>15.82</v>
      </c>
      <c r="H1300">
        <v>7.11</v>
      </c>
      <c r="I1300">
        <v>71.7</v>
      </c>
      <c r="J1300">
        <f t="shared" si="162"/>
        <v>0</v>
      </c>
      <c r="K1300">
        <f t="shared" si="163"/>
        <v>0</v>
      </c>
      <c r="L1300">
        <f t="shared" si="164"/>
        <v>0.01</v>
      </c>
      <c r="M1300">
        <f t="shared" si="160"/>
        <v>1</v>
      </c>
      <c r="N1300" s="35" t="s">
        <v>65</v>
      </c>
      <c r="O1300">
        <f t="shared" si="165"/>
        <v>1.9999999999999574E-2</v>
      </c>
      <c r="P1300">
        <f t="shared" si="166"/>
        <v>4.0000000000000036E-2</v>
      </c>
      <c r="Q1300" t="s">
        <v>69</v>
      </c>
      <c r="R1300" s="2">
        <f t="shared" si="167"/>
        <v>1.0416666664241347E-2</v>
      </c>
      <c r="S1300" s="4">
        <f t="shared" si="161"/>
        <v>42662.020833333328</v>
      </c>
    </row>
    <row r="1301" spans="1:19" x14ac:dyDescent="0.35">
      <c r="A1301">
        <v>2016</v>
      </c>
      <c r="B1301" t="s">
        <v>63</v>
      </c>
      <c r="C1301" t="s">
        <v>64</v>
      </c>
      <c r="D1301">
        <v>1300</v>
      </c>
      <c r="E1301" s="4">
        <v>42662.027870370373</v>
      </c>
      <c r="F1301">
        <v>7.25</v>
      </c>
      <c r="G1301">
        <v>15.8</v>
      </c>
      <c r="H1301">
        <v>7.15</v>
      </c>
      <c r="I1301">
        <v>72.099999999999994</v>
      </c>
      <c r="J1301">
        <f t="shared" si="162"/>
        <v>0</v>
      </c>
      <c r="K1301">
        <f t="shared" si="163"/>
        <v>0</v>
      </c>
      <c r="L1301">
        <f t="shared" si="164"/>
        <v>0.01</v>
      </c>
      <c r="M1301">
        <f t="shared" si="160"/>
        <v>1</v>
      </c>
      <c r="N1301" s="35" t="s">
        <v>65</v>
      </c>
      <c r="O1301">
        <f t="shared" si="165"/>
        <v>0</v>
      </c>
      <c r="P1301">
        <f t="shared" si="166"/>
        <v>0</v>
      </c>
      <c r="Q1301" t="s">
        <v>69</v>
      </c>
      <c r="R1301" s="2">
        <f t="shared" si="167"/>
        <v>1.0416666671517305E-2</v>
      </c>
      <c r="S1301" s="4">
        <f t="shared" si="161"/>
        <v>42662.03125</v>
      </c>
    </row>
    <row r="1302" spans="1:19" x14ac:dyDescent="0.35">
      <c r="A1302">
        <v>2016</v>
      </c>
      <c r="B1302" t="s">
        <v>63</v>
      </c>
      <c r="C1302" t="s">
        <v>64</v>
      </c>
      <c r="D1302">
        <v>1301</v>
      </c>
      <c r="E1302" s="4">
        <v>42662.038287037038</v>
      </c>
      <c r="F1302">
        <v>7.25</v>
      </c>
      <c r="G1302">
        <v>15.8</v>
      </c>
      <c r="H1302">
        <v>7.15</v>
      </c>
      <c r="I1302">
        <v>72.099999999999994</v>
      </c>
      <c r="J1302">
        <f t="shared" si="162"/>
        <v>0</v>
      </c>
      <c r="K1302">
        <f t="shared" si="163"/>
        <v>0</v>
      </c>
      <c r="L1302">
        <f t="shared" si="164"/>
        <v>0.01</v>
      </c>
      <c r="M1302">
        <f t="shared" si="160"/>
        <v>1</v>
      </c>
      <c r="N1302" s="35" t="s">
        <v>65</v>
      </c>
      <c r="O1302">
        <f t="shared" si="165"/>
        <v>2.000000000000135E-2</v>
      </c>
      <c r="P1302">
        <f t="shared" si="166"/>
        <v>0.10000000000000053</v>
      </c>
      <c r="Q1302" t="s">
        <v>69</v>
      </c>
      <c r="R1302" s="2">
        <f t="shared" si="167"/>
        <v>1.0416666664241347E-2</v>
      </c>
      <c r="S1302" s="4">
        <f t="shared" si="161"/>
        <v>42662.041666666664</v>
      </c>
    </row>
    <row r="1303" spans="1:19" x14ac:dyDescent="0.35">
      <c r="A1303">
        <v>2016</v>
      </c>
      <c r="B1303" t="s">
        <v>63</v>
      </c>
      <c r="C1303" t="s">
        <v>64</v>
      </c>
      <c r="D1303">
        <v>1302</v>
      </c>
      <c r="E1303" s="4">
        <v>42662.048703703702</v>
      </c>
      <c r="F1303">
        <v>7.15</v>
      </c>
      <c r="G1303">
        <v>15.78</v>
      </c>
      <c r="H1303">
        <v>7.05</v>
      </c>
      <c r="I1303">
        <v>71.099999999999994</v>
      </c>
      <c r="J1303">
        <f t="shared" si="162"/>
        <v>0</v>
      </c>
      <c r="K1303">
        <f t="shared" si="163"/>
        <v>0</v>
      </c>
      <c r="L1303">
        <f t="shared" si="164"/>
        <v>0.01</v>
      </c>
      <c r="M1303">
        <f t="shared" si="160"/>
        <v>1</v>
      </c>
      <c r="N1303" s="35" t="s">
        <v>65</v>
      </c>
      <c r="O1303">
        <f t="shared" si="165"/>
        <v>0</v>
      </c>
      <c r="P1303">
        <f t="shared" si="166"/>
        <v>0.10000000000000053</v>
      </c>
      <c r="Q1303" t="s">
        <v>69</v>
      </c>
      <c r="R1303" s="2">
        <f t="shared" si="167"/>
        <v>1.0416666664241347E-2</v>
      </c>
      <c r="S1303" s="4">
        <f t="shared" si="161"/>
        <v>42662.052083333328</v>
      </c>
    </row>
    <row r="1304" spans="1:19" x14ac:dyDescent="0.35">
      <c r="A1304">
        <v>2016</v>
      </c>
      <c r="B1304" t="s">
        <v>63</v>
      </c>
      <c r="C1304" t="s">
        <v>64</v>
      </c>
      <c r="D1304">
        <v>1303</v>
      </c>
      <c r="E1304" s="4">
        <v>42662.059120370373</v>
      </c>
      <c r="F1304">
        <v>7.25</v>
      </c>
      <c r="G1304">
        <v>15.78</v>
      </c>
      <c r="H1304">
        <v>7.15</v>
      </c>
      <c r="I1304">
        <v>72.099999999999994</v>
      </c>
      <c r="J1304">
        <f t="shared" si="162"/>
        <v>0</v>
      </c>
      <c r="K1304">
        <f t="shared" si="163"/>
        <v>0</v>
      </c>
      <c r="L1304">
        <f t="shared" si="164"/>
        <v>0.01</v>
      </c>
      <c r="M1304">
        <f t="shared" si="160"/>
        <v>1</v>
      </c>
      <c r="N1304" s="35" t="s">
        <v>65</v>
      </c>
      <c r="O1304">
        <f t="shared" si="165"/>
        <v>1.9999999999999574E-2</v>
      </c>
      <c r="P1304">
        <f t="shared" si="166"/>
        <v>4.0000000000000036E-2</v>
      </c>
      <c r="Q1304" t="s">
        <v>69</v>
      </c>
      <c r="R1304" s="2">
        <f t="shared" si="167"/>
        <v>1.0416666671517305E-2</v>
      </c>
      <c r="S1304" s="4">
        <f t="shared" si="161"/>
        <v>42662.0625</v>
      </c>
    </row>
    <row r="1305" spans="1:19" x14ac:dyDescent="0.35">
      <c r="A1305">
        <v>2016</v>
      </c>
      <c r="B1305" t="s">
        <v>63</v>
      </c>
      <c r="C1305" t="s">
        <v>64</v>
      </c>
      <c r="D1305">
        <v>1304</v>
      </c>
      <c r="E1305" s="4">
        <v>42662.069537037038</v>
      </c>
      <c r="F1305">
        <v>7.29</v>
      </c>
      <c r="G1305">
        <v>15.76</v>
      </c>
      <c r="H1305">
        <v>7.19</v>
      </c>
      <c r="I1305">
        <v>72.400000000000006</v>
      </c>
      <c r="J1305">
        <f t="shared" si="162"/>
        <v>0</v>
      </c>
      <c r="K1305">
        <f t="shared" si="163"/>
        <v>0</v>
      </c>
      <c r="L1305">
        <f t="shared" si="164"/>
        <v>0.01</v>
      </c>
      <c r="M1305">
        <f t="shared" si="160"/>
        <v>1</v>
      </c>
      <c r="N1305" s="35" t="s">
        <v>65</v>
      </c>
      <c r="O1305">
        <f t="shared" si="165"/>
        <v>0</v>
      </c>
      <c r="P1305">
        <f t="shared" si="166"/>
        <v>0</v>
      </c>
      <c r="Q1305" t="s">
        <v>69</v>
      </c>
      <c r="R1305" s="2">
        <f t="shared" si="167"/>
        <v>1.0416666664241347E-2</v>
      </c>
      <c r="S1305" s="4">
        <f t="shared" si="161"/>
        <v>42662.072916666664</v>
      </c>
    </row>
    <row r="1306" spans="1:19" x14ac:dyDescent="0.35">
      <c r="A1306">
        <v>2016</v>
      </c>
      <c r="B1306" t="s">
        <v>63</v>
      </c>
      <c r="C1306" t="s">
        <v>64</v>
      </c>
      <c r="D1306">
        <v>1305</v>
      </c>
      <c r="E1306" s="4">
        <v>42662.079953703702</v>
      </c>
      <c r="F1306">
        <v>7.29</v>
      </c>
      <c r="G1306">
        <v>15.76</v>
      </c>
      <c r="H1306">
        <v>7.19</v>
      </c>
      <c r="I1306">
        <v>72.400000000000006</v>
      </c>
      <c r="J1306">
        <f t="shared" si="162"/>
        <v>0</v>
      </c>
      <c r="K1306">
        <f t="shared" si="163"/>
        <v>0</v>
      </c>
      <c r="L1306">
        <f t="shared" si="164"/>
        <v>0.01</v>
      </c>
      <c r="M1306">
        <f t="shared" si="160"/>
        <v>1</v>
      </c>
      <c r="N1306" s="35" t="s">
        <v>65</v>
      </c>
      <c r="O1306">
        <f t="shared" si="165"/>
        <v>0</v>
      </c>
      <c r="P1306">
        <f t="shared" si="166"/>
        <v>2.0000000000000462E-2</v>
      </c>
      <c r="Q1306" t="s">
        <v>69</v>
      </c>
      <c r="R1306" s="2">
        <f t="shared" si="167"/>
        <v>1.0416666664241347E-2</v>
      </c>
      <c r="S1306" s="4">
        <f t="shared" si="161"/>
        <v>42662.083333333328</v>
      </c>
    </row>
    <row r="1307" spans="1:19" x14ac:dyDescent="0.35">
      <c r="A1307">
        <v>2016</v>
      </c>
      <c r="B1307" t="s">
        <v>63</v>
      </c>
      <c r="C1307" t="s">
        <v>64</v>
      </c>
      <c r="D1307">
        <v>1306</v>
      </c>
      <c r="E1307" s="4">
        <v>42662.090370370373</v>
      </c>
      <c r="F1307">
        <v>7.27</v>
      </c>
      <c r="G1307">
        <v>15.76</v>
      </c>
      <c r="H1307">
        <v>7.17</v>
      </c>
      <c r="I1307">
        <v>72.2</v>
      </c>
      <c r="J1307">
        <f t="shared" si="162"/>
        <v>0</v>
      </c>
      <c r="K1307">
        <f t="shared" si="163"/>
        <v>0</v>
      </c>
      <c r="L1307">
        <f t="shared" si="164"/>
        <v>0.01</v>
      </c>
      <c r="M1307">
        <f t="shared" si="160"/>
        <v>1</v>
      </c>
      <c r="N1307" s="35" t="s">
        <v>65</v>
      </c>
      <c r="O1307">
        <f t="shared" si="165"/>
        <v>0</v>
      </c>
      <c r="P1307">
        <f t="shared" si="166"/>
        <v>0.29000000000000004</v>
      </c>
      <c r="Q1307" t="s">
        <v>69</v>
      </c>
      <c r="R1307" s="2">
        <f t="shared" si="167"/>
        <v>1.0416666671517305E-2</v>
      </c>
      <c r="S1307" s="4">
        <f t="shared" si="161"/>
        <v>42662.09375</v>
      </c>
    </row>
    <row r="1308" spans="1:19" x14ac:dyDescent="0.35">
      <c r="A1308">
        <v>2016</v>
      </c>
      <c r="B1308" t="s">
        <v>63</v>
      </c>
      <c r="C1308" t="s">
        <v>64</v>
      </c>
      <c r="D1308">
        <v>1307</v>
      </c>
      <c r="E1308" s="4">
        <v>42662.100787037038</v>
      </c>
      <c r="F1308">
        <v>6.97</v>
      </c>
      <c r="G1308">
        <v>15.76</v>
      </c>
      <c r="H1308">
        <v>6.88</v>
      </c>
      <c r="I1308">
        <v>69.2</v>
      </c>
      <c r="J1308">
        <f t="shared" si="162"/>
        <v>0</v>
      </c>
      <c r="K1308">
        <f t="shared" si="163"/>
        <v>0</v>
      </c>
      <c r="L1308">
        <f t="shared" si="164"/>
        <v>0.01</v>
      </c>
      <c r="M1308">
        <f t="shared" si="160"/>
        <v>1</v>
      </c>
      <c r="N1308" s="35" t="s">
        <v>65</v>
      </c>
      <c r="O1308">
        <f t="shared" si="165"/>
        <v>1.9999999999999574E-2</v>
      </c>
      <c r="P1308">
        <f t="shared" si="166"/>
        <v>0.16999999999999993</v>
      </c>
      <c r="Q1308" t="s">
        <v>69</v>
      </c>
      <c r="R1308" s="2">
        <f t="shared" si="167"/>
        <v>1.0416666664241347E-2</v>
      </c>
      <c r="S1308" s="4">
        <f t="shared" si="161"/>
        <v>42662.104166666664</v>
      </c>
    </row>
    <row r="1309" spans="1:19" x14ac:dyDescent="0.35">
      <c r="A1309">
        <v>2016</v>
      </c>
      <c r="B1309" t="s">
        <v>63</v>
      </c>
      <c r="C1309" t="s">
        <v>64</v>
      </c>
      <c r="D1309">
        <v>1308</v>
      </c>
      <c r="E1309" s="4">
        <v>42662.111203703702</v>
      </c>
      <c r="F1309">
        <v>7.15</v>
      </c>
      <c r="G1309">
        <v>15.74</v>
      </c>
      <c r="H1309">
        <v>7.05</v>
      </c>
      <c r="I1309">
        <v>71</v>
      </c>
      <c r="J1309">
        <f t="shared" si="162"/>
        <v>0</v>
      </c>
      <c r="K1309">
        <f t="shared" si="163"/>
        <v>0</v>
      </c>
      <c r="L1309">
        <f t="shared" si="164"/>
        <v>0.01</v>
      </c>
      <c r="M1309">
        <f t="shared" si="160"/>
        <v>1</v>
      </c>
      <c r="N1309" s="35" t="s">
        <v>65</v>
      </c>
      <c r="O1309">
        <f t="shared" si="165"/>
        <v>1.9999999999999574E-2</v>
      </c>
      <c r="P1309">
        <f t="shared" si="166"/>
        <v>0.12999999999999989</v>
      </c>
      <c r="Q1309" t="s">
        <v>69</v>
      </c>
      <c r="R1309" s="2">
        <f t="shared" si="167"/>
        <v>1.0416666664241347E-2</v>
      </c>
      <c r="S1309" s="4">
        <f t="shared" si="161"/>
        <v>42662.114583333328</v>
      </c>
    </row>
    <row r="1310" spans="1:19" x14ac:dyDescent="0.35">
      <c r="A1310">
        <v>2016</v>
      </c>
      <c r="B1310" t="s">
        <v>63</v>
      </c>
      <c r="C1310" t="s">
        <v>64</v>
      </c>
      <c r="D1310">
        <v>1309</v>
      </c>
      <c r="E1310" s="4">
        <v>42662.121620370373</v>
      </c>
      <c r="F1310">
        <v>7.01</v>
      </c>
      <c r="G1310">
        <v>15.72</v>
      </c>
      <c r="H1310">
        <v>6.92</v>
      </c>
      <c r="I1310">
        <v>69.599999999999994</v>
      </c>
      <c r="J1310">
        <f t="shared" si="162"/>
        <v>0</v>
      </c>
      <c r="K1310">
        <f t="shared" si="163"/>
        <v>0</v>
      </c>
      <c r="L1310">
        <f t="shared" si="164"/>
        <v>0.01</v>
      </c>
      <c r="M1310">
        <f t="shared" si="160"/>
        <v>1</v>
      </c>
      <c r="N1310" s="35" t="s">
        <v>65</v>
      </c>
      <c r="O1310">
        <f t="shared" si="165"/>
        <v>0</v>
      </c>
      <c r="P1310">
        <f t="shared" si="166"/>
        <v>4.9999999999999822E-2</v>
      </c>
      <c r="Q1310" t="s">
        <v>69</v>
      </c>
      <c r="R1310" s="2">
        <f t="shared" si="167"/>
        <v>1.0416666671517305E-2</v>
      </c>
      <c r="S1310" s="4">
        <f t="shared" si="161"/>
        <v>42662.125</v>
      </c>
    </row>
    <row r="1311" spans="1:19" x14ac:dyDescent="0.35">
      <c r="A1311">
        <v>2016</v>
      </c>
      <c r="B1311" t="s">
        <v>63</v>
      </c>
      <c r="C1311" t="s">
        <v>64</v>
      </c>
      <c r="D1311">
        <v>1310</v>
      </c>
      <c r="E1311" s="4">
        <v>42662.132037037038</v>
      </c>
      <c r="F1311">
        <v>6.96</v>
      </c>
      <c r="G1311">
        <v>15.72</v>
      </c>
      <c r="H1311">
        <v>6.87</v>
      </c>
      <c r="I1311">
        <v>69.099999999999994</v>
      </c>
      <c r="J1311">
        <f t="shared" si="162"/>
        <v>0</v>
      </c>
      <c r="K1311">
        <f t="shared" si="163"/>
        <v>0</v>
      </c>
      <c r="L1311">
        <f t="shared" si="164"/>
        <v>0.01</v>
      </c>
      <c r="M1311">
        <f t="shared" si="160"/>
        <v>1</v>
      </c>
      <c r="N1311" s="35" t="s">
        <v>65</v>
      </c>
      <c r="O1311">
        <f t="shared" si="165"/>
        <v>0</v>
      </c>
      <c r="P1311">
        <f t="shared" si="166"/>
        <v>1.9999999999999574E-2</v>
      </c>
      <c r="Q1311" t="s">
        <v>69</v>
      </c>
      <c r="R1311" s="2">
        <f t="shared" si="167"/>
        <v>1.0416666664241347E-2</v>
      </c>
      <c r="S1311" s="4">
        <f t="shared" si="161"/>
        <v>42662.135416666664</v>
      </c>
    </row>
    <row r="1312" spans="1:19" x14ac:dyDescent="0.35">
      <c r="A1312">
        <v>2016</v>
      </c>
      <c r="B1312" t="s">
        <v>63</v>
      </c>
      <c r="C1312" t="s">
        <v>64</v>
      </c>
      <c r="D1312">
        <v>1311</v>
      </c>
      <c r="E1312" s="4">
        <v>42662.142453703702</v>
      </c>
      <c r="F1312">
        <v>6.98</v>
      </c>
      <c r="G1312">
        <v>15.72</v>
      </c>
      <c r="H1312">
        <v>6.89</v>
      </c>
      <c r="I1312">
        <v>69.3</v>
      </c>
      <c r="J1312">
        <f t="shared" si="162"/>
        <v>0</v>
      </c>
      <c r="K1312">
        <f t="shared" si="163"/>
        <v>0</v>
      </c>
      <c r="L1312">
        <f t="shared" si="164"/>
        <v>0.01</v>
      </c>
      <c r="M1312">
        <f t="shared" si="160"/>
        <v>1</v>
      </c>
      <c r="N1312" s="35" t="s">
        <v>65</v>
      </c>
      <c r="O1312">
        <f t="shared" si="165"/>
        <v>2.000000000000135E-2</v>
      </c>
      <c r="P1312">
        <f t="shared" si="166"/>
        <v>0.29000000000000004</v>
      </c>
      <c r="Q1312" t="s">
        <v>69</v>
      </c>
      <c r="R1312" s="2">
        <f t="shared" si="167"/>
        <v>1.0416666664241347E-2</v>
      </c>
      <c r="S1312" s="4">
        <f t="shared" si="161"/>
        <v>42662.145833333328</v>
      </c>
    </row>
    <row r="1313" spans="1:19" x14ac:dyDescent="0.35">
      <c r="A1313">
        <v>2016</v>
      </c>
      <c r="B1313" t="s">
        <v>63</v>
      </c>
      <c r="C1313" t="s">
        <v>64</v>
      </c>
      <c r="D1313">
        <v>1312</v>
      </c>
      <c r="E1313" s="4">
        <v>42662.152870370373</v>
      </c>
      <c r="F1313">
        <v>7.28</v>
      </c>
      <c r="G1313">
        <v>15.7</v>
      </c>
      <c r="H1313">
        <v>7.18</v>
      </c>
      <c r="I1313">
        <v>72.2</v>
      </c>
      <c r="J1313">
        <f t="shared" si="162"/>
        <v>0</v>
      </c>
      <c r="K1313">
        <f t="shared" si="163"/>
        <v>0</v>
      </c>
      <c r="L1313">
        <f t="shared" si="164"/>
        <v>0.01</v>
      </c>
      <c r="M1313">
        <f t="shared" si="160"/>
        <v>1</v>
      </c>
      <c r="N1313" s="35" t="s">
        <v>65</v>
      </c>
      <c r="O1313">
        <f t="shared" si="165"/>
        <v>0</v>
      </c>
      <c r="P1313">
        <f t="shared" si="166"/>
        <v>0.11000000000000032</v>
      </c>
      <c r="Q1313" t="s">
        <v>69</v>
      </c>
      <c r="R1313" s="2">
        <f t="shared" si="167"/>
        <v>1.0416666671517305E-2</v>
      </c>
      <c r="S1313" s="4">
        <f t="shared" si="161"/>
        <v>42662.15625</v>
      </c>
    </row>
    <row r="1314" spans="1:19" x14ac:dyDescent="0.35">
      <c r="A1314">
        <v>2016</v>
      </c>
      <c r="B1314" t="s">
        <v>63</v>
      </c>
      <c r="C1314" t="s">
        <v>64</v>
      </c>
      <c r="D1314">
        <v>1313</v>
      </c>
      <c r="E1314" s="4">
        <v>42662.163287037038</v>
      </c>
      <c r="F1314">
        <v>7.39</v>
      </c>
      <c r="G1314">
        <v>15.7</v>
      </c>
      <c r="H1314">
        <v>7.29</v>
      </c>
      <c r="I1314">
        <v>73.3</v>
      </c>
      <c r="J1314">
        <f t="shared" si="162"/>
        <v>0</v>
      </c>
      <c r="K1314">
        <f t="shared" si="163"/>
        <v>0</v>
      </c>
      <c r="L1314">
        <f t="shared" si="164"/>
        <v>0.01</v>
      </c>
      <c r="M1314">
        <f t="shared" si="160"/>
        <v>1</v>
      </c>
      <c r="N1314" s="35" t="s">
        <v>65</v>
      </c>
      <c r="O1314">
        <f t="shared" si="165"/>
        <v>0</v>
      </c>
      <c r="P1314">
        <f t="shared" si="166"/>
        <v>9.9999999999999645E-2</v>
      </c>
      <c r="Q1314" t="s">
        <v>69</v>
      </c>
      <c r="R1314" s="2">
        <f t="shared" si="167"/>
        <v>1.0416666664241347E-2</v>
      </c>
      <c r="S1314" s="4">
        <f t="shared" si="161"/>
        <v>42662.166666666664</v>
      </c>
    </row>
    <row r="1315" spans="1:19" x14ac:dyDescent="0.35">
      <c r="A1315">
        <v>2016</v>
      </c>
      <c r="B1315" t="s">
        <v>63</v>
      </c>
      <c r="C1315" t="s">
        <v>64</v>
      </c>
      <c r="D1315">
        <v>1314</v>
      </c>
      <c r="E1315" s="4">
        <v>42662.173703703702</v>
      </c>
      <c r="F1315">
        <v>7.49</v>
      </c>
      <c r="G1315">
        <v>15.7</v>
      </c>
      <c r="H1315">
        <v>7.39</v>
      </c>
      <c r="I1315">
        <v>74.3</v>
      </c>
      <c r="J1315">
        <f t="shared" si="162"/>
        <v>0</v>
      </c>
      <c r="K1315">
        <f t="shared" si="163"/>
        <v>0</v>
      </c>
      <c r="L1315">
        <f t="shared" si="164"/>
        <v>0.01</v>
      </c>
      <c r="M1315">
        <f t="shared" si="160"/>
        <v>1</v>
      </c>
      <c r="N1315" s="35" t="s">
        <v>65</v>
      </c>
      <c r="O1315">
        <f t="shared" si="165"/>
        <v>0</v>
      </c>
      <c r="P1315">
        <f t="shared" si="166"/>
        <v>3.0000000000000249E-2</v>
      </c>
      <c r="Q1315" t="s">
        <v>69</v>
      </c>
      <c r="R1315" s="2">
        <f t="shared" si="167"/>
        <v>1.0416666664241347E-2</v>
      </c>
      <c r="S1315" s="4">
        <f t="shared" si="161"/>
        <v>42662.177083333328</v>
      </c>
    </row>
    <row r="1316" spans="1:19" x14ac:dyDescent="0.35">
      <c r="A1316">
        <v>2016</v>
      </c>
      <c r="B1316" t="s">
        <v>63</v>
      </c>
      <c r="C1316" t="s">
        <v>64</v>
      </c>
      <c r="D1316">
        <v>1315</v>
      </c>
      <c r="E1316" s="4">
        <v>42662.184120370373</v>
      </c>
      <c r="F1316">
        <v>7.52</v>
      </c>
      <c r="G1316">
        <v>15.7</v>
      </c>
      <c r="H1316">
        <v>7.42</v>
      </c>
      <c r="I1316">
        <v>74.599999999999994</v>
      </c>
      <c r="J1316">
        <f t="shared" si="162"/>
        <v>0</v>
      </c>
      <c r="K1316">
        <f t="shared" si="163"/>
        <v>0</v>
      </c>
      <c r="L1316">
        <f t="shared" si="164"/>
        <v>0.01</v>
      </c>
      <c r="M1316">
        <f t="shared" si="160"/>
        <v>1</v>
      </c>
      <c r="N1316" s="35" t="s">
        <v>65</v>
      </c>
      <c r="O1316">
        <f t="shared" si="165"/>
        <v>1.9999999999999574E-2</v>
      </c>
      <c r="P1316">
        <f t="shared" si="166"/>
        <v>0.37000000000000011</v>
      </c>
      <c r="Q1316" t="s">
        <v>69</v>
      </c>
      <c r="R1316" s="2">
        <f t="shared" si="167"/>
        <v>1.0416666671517305E-2</v>
      </c>
      <c r="S1316" s="4">
        <f t="shared" si="161"/>
        <v>42662.1875</v>
      </c>
    </row>
    <row r="1317" spans="1:19" x14ac:dyDescent="0.35">
      <c r="A1317">
        <v>2016</v>
      </c>
      <c r="B1317" t="s">
        <v>63</v>
      </c>
      <c r="C1317" t="s">
        <v>64</v>
      </c>
      <c r="D1317">
        <v>1316</v>
      </c>
      <c r="E1317" s="4">
        <v>42662.194537037038</v>
      </c>
      <c r="F1317">
        <v>7.15</v>
      </c>
      <c r="G1317">
        <v>15.68</v>
      </c>
      <c r="H1317">
        <v>7.05</v>
      </c>
      <c r="I1317">
        <v>70.900000000000006</v>
      </c>
      <c r="J1317">
        <f t="shared" si="162"/>
        <v>0</v>
      </c>
      <c r="K1317">
        <f t="shared" si="163"/>
        <v>0</v>
      </c>
      <c r="L1317">
        <f t="shared" si="164"/>
        <v>0.01</v>
      </c>
      <c r="M1317">
        <f t="shared" si="160"/>
        <v>1</v>
      </c>
      <c r="N1317" s="35" t="s">
        <v>65</v>
      </c>
      <c r="O1317">
        <f t="shared" si="165"/>
        <v>0</v>
      </c>
      <c r="P1317">
        <f t="shared" si="166"/>
        <v>0.21999999999999975</v>
      </c>
      <c r="Q1317" t="s">
        <v>69</v>
      </c>
      <c r="R1317" s="2">
        <f t="shared" si="167"/>
        <v>1.0416666664241347E-2</v>
      </c>
      <c r="S1317" s="4">
        <f t="shared" si="161"/>
        <v>42662.197916666664</v>
      </c>
    </row>
    <row r="1318" spans="1:19" x14ac:dyDescent="0.35">
      <c r="A1318">
        <v>2016</v>
      </c>
      <c r="B1318" t="s">
        <v>63</v>
      </c>
      <c r="C1318" t="s">
        <v>64</v>
      </c>
      <c r="D1318">
        <v>1317</v>
      </c>
      <c r="E1318" s="4">
        <v>42662.204953703702</v>
      </c>
      <c r="F1318">
        <v>7.37</v>
      </c>
      <c r="G1318">
        <v>15.68</v>
      </c>
      <c r="H1318">
        <v>7.27</v>
      </c>
      <c r="I1318">
        <v>73.099999999999994</v>
      </c>
      <c r="J1318">
        <f t="shared" si="162"/>
        <v>0</v>
      </c>
      <c r="K1318">
        <f t="shared" si="163"/>
        <v>0</v>
      </c>
      <c r="L1318">
        <f t="shared" si="164"/>
        <v>0.01</v>
      </c>
      <c r="M1318">
        <f t="shared" si="160"/>
        <v>1</v>
      </c>
      <c r="N1318" s="35" t="s">
        <v>65</v>
      </c>
      <c r="O1318">
        <f t="shared" si="165"/>
        <v>0</v>
      </c>
      <c r="P1318">
        <f t="shared" si="166"/>
        <v>2.0000000000000462E-2</v>
      </c>
      <c r="Q1318" t="s">
        <v>69</v>
      </c>
      <c r="R1318" s="2">
        <f t="shared" si="167"/>
        <v>1.0416666664241347E-2</v>
      </c>
      <c r="S1318" s="4">
        <f t="shared" si="161"/>
        <v>42662.208333333328</v>
      </c>
    </row>
    <row r="1319" spans="1:19" x14ac:dyDescent="0.35">
      <c r="A1319">
        <v>2016</v>
      </c>
      <c r="B1319" t="s">
        <v>63</v>
      </c>
      <c r="C1319" t="s">
        <v>64</v>
      </c>
      <c r="D1319">
        <v>1318</v>
      </c>
      <c r="E1319" s="4">
        <v>42662.215370370373</v>
      </c>
      <c r="F1319">
        <v>7.39</v>
      </c>
      <c r="G1319">
        <v>15.68</v>
      </c>
      <c r="H1319">
        <v>7.29</v>
      </c>
      <c r="I1319">
        <v>73.3</v>
      </c>
      <c r="J1319">
        <f t="shared" si="162"/>
        <v>0</v>
      </c>
      <c r="K1319">
        <f t="shared" si="163"/>
        <v>0</v>
      </c>
      <c r="L1319">
        <f t="shared" si="164"/>
        <v>0.01</v>
      </c>
      <c r="M1319">
        <f t="shared" si="160"/>
        <v>1</v>
      </c>
      <c r="N1319" s="35" t="s">
        <v>65</v>
      </c>
      <c r="O1319">
        <f t="shared" si="165"/>
        <v>0</v>
      </c>
      <c r="P1319">
        <f t="shared" si="166"/>
        <v>8.9999999999999858E-2</v>
      </c>
      <c r="Q1319" t="s">
        <v>69</v>
      </c>
      <c r="R1319" s="2">
        <f t="shared" si="167"/>
        <v>1.0416666671517305E-2</v>
      </c>
      <c r="S1319" s="4">
        <f t="shared" si="161"/>
        <v>42662.21875</v>
      </c>
    </row>
    <row r="1320" spans="1:19" x14ac:dyDescent="0.35">
      <c r="A1320">
        <v>2016</v>
      </c>
      <c r="B1320" t="s">
        <v>63</v>
      </c>
      <c r="C1320" t="s">
        <v>64</v>
      </c>
      <c r="D1320">
        <v>1319</v>
      </c>
      <c r="E1320" s="4">
        <v>42662.225787037038</v>
      </c>
      <c r="F1320">
        <v>7.3</v>
      </c>
      <c r="G1320">
        <v>15.68</v>
      </c>
      <c r="H1320">
        <v>7.2</v>
      </c>
      <c r="I1320">
        <v>72.400000000000006</v>
      </c>
      <c r="J1320">
        <f t="shared" si="162"/>
        <v>0</v>
      </c>
      <c r="K1320">
        <f t="shared" si="163"/>
        <v>0</v>
      </c>
      <c r="L1320">
        <f t="shared" si="164"/>
        <v>0.01</v>
      </c>
      <c r="M1320">
        <f t="shared" si="160"/>
        <v>1</v>
      </c>
      <c r="N1320" s="35" t="s">
        <v>65</v>
      </c>
      <c r="O1320">
        <f t="shared" si="165"/>
        <v>0</v>
      </c>
      <c r="P1320">
        <f t="shared" si="166"/>
        <v>0.12999999999999989</v>
      </c>
      <c r="Q1320" t="s">
        <v>69</v>
      </c>
      <c r="R1320" s="2">
        <f t="shared" si="167"/>
        <v>1.0416666664241347E-2</v>
      </c>
      <c r="S1320" s="4">
        <f t="shared" si="161"/>
        <v>42662.229166666664</v>
      </c>
    </row>
    <row r="1321" spans="1:19" x14ac:dyDescent="0.35">
      <c r="A1321">
        <v>2016</v>
      </c>
      <c r="B1321" t="s">
        <v>63</v>
      </c>
      <c r="C1321" t="s">
        <v>64</v>
      </c>
      <c r="D1321">
        <v>1320</v>
      </c>
      <c r="E1321" s="4">
        <v>42662.236203703702</v>
      </c>
      <c r="F1321">
        <v>7.17</v>
      </c>
      <c r="G1321">
        <v>15.68</v>
      </c>
      <c r="H1321">
        <v>7.07</v>
      </c>
      <c r="I1321">
        <v>71.099999999999994</v>
      </c>
      <c r="J1321">
        <f t="shared" si="162"/>
        <v>0</v>
      </c>
      <c r="K1321">
        <f t="shared" si="163"/>
        <v>0</v>
      </c>
      <c r="L1321">
        <f t="shared" si="164"/>
        <v>0.01</v>
      </c>
      <c r="M1321">
        <f t="shared" si="160"/>
        <v>1</v>
      </c>
      <c r="N1321" s="35" t="s">
        <v>65</v>
      </c>
      <c r="O1321">
        <f t="shared" si="165"/>
        <v>0</v>
      </c>
      <c r="P1321">
        <f t="shared" si="166"/>
        <v>6.0000000000000497E-2</v>
      </c>
      <c r="Q1321" t="s">
        <v>69</v>
      </c>
      <c r="R1321" s="2">
        <f t="shared" si="167"/>
        <v>1.0416666664241347E-2</v>
      </c>
      <c r="S1321" s="4">
        <f t="shared" si="161"/>
        <v>42662.239583333328</v>
      </c>
    </row>
    <row r="1322" spans="1:19" x14ac:dyDescent="0.35">
      <c r="A1322">
        <v>2016</v>
      </c>
      <c r="B1322" t="s">
        <v>63</v>
      </c>
      <c r="C1322" t="s">
        <v>64</v>
      </c>
      <c r="D1322">
        <v>1321</v>
      </c>
      <c r="E1322" s="4">
        <v>42662.246620370373</v>
      </c>
      <c r="F1322">
        <v>7.1</v>
      </c>
      <c r="G1322">
        <v>15.68</v>
      </c>
      <c r="H1322">
        <v>7.01</v>
      </c>
      <c r="I1322">
        <v>70.400000000000006</v>
      </c>
      <c r="J1322">
        <f t="shared" si="162"/>
        <v>0</v>
      </c>
      <c r="K1322">
        <f t="shared" si="163"/>
        <v>0</v>
      </c>
      <c r="L1322">
        <f t="shared" si="164"/>
        <v>0.01</v>
      </c>
      <c r="M1322">
        <f t="shared" si="160"/>
        <v>1</v>
      </c>
      <c r="N1322" s="35" t="s">
        <v>65</v>
      </c>
      <c r="O1322">
        <f t="shared" si="165"/>
        <v>1.9999999999999574E-2</v>
      </c>
      <c r="P1322">
        <f t="shared" si="166"/>
        <v>0.20999999999999996</v>
      </c>
      <c r="Q1322" t="s">
        <v>69</v>
      </c>
      <c r="R1322" s="2">
        <f t="shared" si="167"/>
        <v>1.0416666671517305E-2</v>
      </c>
      <c r="S1322" s="4">
        <f t="shared" si="161"/>
        <v>42662.25</v>
      </c>
    </row>
    <row r="1323" spans="1:19" x14ac:dyDescent="0.35">
      <c r="A1323">
        <v>2016</v>
      </c>
      <c r="B1323" t="s">
        <v>63</v>
      </c>
      <c r="C1323" t="s">
        <v>64</v>
      </c>
      <c r="D1323">
        <v>1322</v>
      </c>
      <c r="E1323" s="4">
        <v>42662.257037037038</v>
      </c>
      <c r="F1323">
        <v>6.89</v>
      </c>
      <c r="G1323">
        <v>15.7</v>
      </c>
      <c r="H1323">
        <v>6.8</v>
      </c>
      <c r="I1323">
        <v>68.400000000000006</v>
      </c>
      <c r="J1323">
        <f t="shared" si="162"/>
        <v>0</v>
      </c>
      <c r="K1323">
        <f t="shared" si="163"/>
        <v>0</v>
      </c>
      <c r="L1323">
        <f t="shared" si="164"/>
        <v>0.01</v>
      </c>
      <c r="M1323">
        <f t="shared" si="160"/>
        <v>1</v>
      </c>
      <c r="N1323" s="35" t="s">
        <v>65</v>
      </c>
      <c r="O1323">
        <f t="shared" si="165"/>
        <v>0</v>
      </c>
      <c r="P1323">
        <f t="shared" si="166"/>
        <v>0.1800000000000006</v>
      </c>
      <c r="Q1323" t="s">
        <v>69</v>
      </c>
      <c r="R1323" s="2">
        <f t="shared" si="167"/>
        <v>1.0416666664241347E-2</v>
      </c>
      <c r="S1323" s="4">
        <f t="shared" si="161"/>
        <v>42662.260416666664</v>
      </c>
    </row>
    <row r="1324" spans="1:19" x14ac:dyDescent="0.35">
      <c r="A1324">
        <v>2016</v>
      </c>
      <c r="B1324" t="s">
        <v>63</v>
      </c>
      <c r="C1324" t="s">
        <v>64</v>
      </c>
      <c r="D1324">
        <v>1323</v>
      </c>
      <c r="E1324" s="4">
        <v>42662.267453703702</v>
      </c>
      <c r="F1324">
        <v>7.07</v>
      </c>
      <c r="G1324">
        <v>15.7</v>
      </c>
      <c r="H1324">
        <v>6.98</v>
      </c>
      <c r="I1324">
        <v>70.099999999999994</v>
      </c>
      <c r="J1324">
        <f t="shared" si="162"/>
        <v>0</v>
      </c>
      <c r="K1324">
        <f t="shared" si="163"/>
        <v>0</v>
      </c>
      <c r="L1324">
        <f t="shared" si="164"/>
        <v>0.01</v>
      </c>
      <c r="M1324">
        <f t="shared" si="160"/>
        <v>1</v>
      </c>
      <c r="N1324" s="35" t="s">
        <v>65</v>
      </c>
      <c r="O1324">
        <f t="shared" si="165"/>
        <v>0</v>
      </c>
      <c r="P1324">
        <f t="shared" si="166"/>
        <v>0.46000000000000085</v>
      </c>
      <c r="Q1324" t="s">
        <v>69</v>
      </c>
      <c r="R1324" s="2">
        <f t="shared" si="167"/>
        <v>1.0416666664241347E-2</v>
      </c>
      <c r="S1324" s="4">
        <f t="shared" si="161"/>
        <v>42662.270833333328</v>
      </c>
    </row>
    <row r="1325" spans="1:19" x14ac:dyDescent="0.35">
      <c r="A1325">
        <v>2016</v>
      </c>
      <c r="B1325" t="s">
        <v>63</v>
      </c>
      <c r="C1325" t="s">
        <v>64</v>
      </c>
      <c r="D1325">
        <v>1324</v>
      </c>
      <c r="E1325" s="4">
        <v>42662.277870370373</v>
      </c>
      <c r="F1325">
        <v>6.61</v>
      </c>
      <c r="G1325">
        <v>15.7</v>
      </c>
      <c r="H1325">
        <v>6.52</v>
      </c>
      <c r="I1325">
        <v>65.599999999999994</v>
      </c>
      <c r="J1325">
        <f t="shared" si="162"/>
        <v>0</v>
      </c>
      <c r="K1325">
        <f t="shared" si="163"/>
        <v>0</v>
      </c>
      <c r="L1325">
        <f t="shared" si="164"/>
        <v>0.01</v>
      </c>
      <c r="M1325">
        <f t="shared" si="160"/>
        <v>1</v>
      </c>
      <c r="N1325" s="35" t="s">
        <v>65</v>
      </c>
      <c r="O1325">
        <f t="shared" si="165"/>
        <v>0</v>
      </c>
      <c r="P1325">
        <f t="shared" si="166"/>
        <v>0.38000000000000078</v>
      </c>
      <c r="Q1325" t="s">
        <v>69</v>
      </c>
      <c r="R1325" s="2">
        <f t="shared" si="167"/>
        <v>1.0416666671517305E-2</v>
      </c>
      <c r="S1325" s="4">
        <f t="shared" si="161"/>
        <v>42662.28125</v>
      </c>
    </row>
    <row r="1326" spans="1:19" x14ac:dyDescent="0.35">
      <c r="A1326">
        <v>2016</v>
      </c>
      <c r="B1326" t="s">
        <v>63</v>
      </c>
      <c r="C1326" t="s">
        <v>64</v>
      </c>
      <c r="D1326">
        <v>1325</v>
      </c>
      <c r="E1326" s="4">
        <v>42662.288287037038</v>
      </c>
      <c r="F1326">
        <v>6.99</v>
      </c>
      <c r="G1326">
        <v>15.7</v>
      </c>
      <c r="H1326">
        <v>6.9</v>
      </c>
      <c r="I1326">
        <v>69.3</v>
      </c>
      <c r="J1326">
        <f t="shared" si="162"/>
        <v>0</v>
      </c>
      <c r="K1326">
        <f t="shared" si="163"/>
        <v>0</v>
      </c>
      <c r="L1326">
        <f t="shared" si="164"/>
        <v>0.01</v>
      </c>
      <c r="M1326">
        <f t="shared" si="160"/>
        <v>1</v>
      </c>
      <c r="N1326" s="35" t="s">
        <v>65</v>
      </c>
      <c r="O1326">
        <f t="shared" si="165"/>
        <v>1.9999999999999574E-2</v>
      </c>
      <c r="P1326">
        <f t="shared" si="166"/>
        <v>0.11000000000000032</v>
      </c>
      <c r="Q1326" t="s">
        <v>69</v>
      </c>
      <c r="R1326" s="2">
        <f t="shared" si="167"/>
        <v>1.0416666664241347E-2</v>
      </c>
      <c r="S1326" s="4">
        <f t="shared" si="161"/>
        <v>42662.291666666664</v>
      </c>
    </row>
    <row r="1327" spans="1:19" x14ac:dyDescent="0.35">
      <c r="A1327">
        <v>2016</v>
      </c>
      <c r="B1327" t="s">
        <v>63</v>
      </c>
      <c r="C1327" t="s">
        <v>64</v>
      </c>
      <c r="D1327">
        <v>1326</v>
      </c>
      <c r="E1327" s="4">
        <v>42662.298703703702</v>
      </c>
      <c r="F1327">
        <v>6.88</v>
      </c>
      <c r="G1327">
        <v>15.68</v>
      </c>
      <c r="H1327">
        <v>6.79</v>
      </c>
      <c r="I1327">
        <v>68.2</v>
      </c>
      <c r="J1327">
        <f t="shared" si="162"/>
        <v>0</v>
      </c>
      <c r="K1327">
        <f t="shared" si="163"/>
        <v>0</v>
      </c>
      <c r="L1327">
        <f t="shared" si="164"/>
        <v>0.01</v>
      </c>
      <c r="M1327">
        <f t="shared" si="160"/>
        <v>1</v>
      </c>
      <c r="N1327" s="35" t="s">
        <v>65</v>
      </c>
      <c r="O1327">
        <f t="shared" si="165"/>
        <v>0</v>
      </c>
      <c r="P1327">
        <f t="shared" si="166"/>
        <v>0.20999999999999996</v>
      </c>
      <c r="Q1327" t="s">
        <v>69</v>
      </c>
      <c r="R1327" s="2">
        <f t="shared" si="167"/>
        <v>1.0416666664241347E-2</v>
      </c>
      <c r="S1327" s="4">
        <f t="shared" si="161"/>
        <v>42662.302083333328</v>
      </c>
    </row>
    <row r="1328" spans="1:19" x14ac:dyDescent="0.35">
      <c r="A1328">
        <v>2016</v>
      </c>
      <c r="B1328" t="s">
        <v>63</v>
      </c>
      <c r="C1328" t="s">
        <v>64</v>
      </c>
      <c r="D1328">
        <v>1327</v>
      </c>
      <c r="E1328" s="4">
        <v>42662.309120370373</v>
      </c>
      <c r="F1328">
        <v>7.09</v>
      </c>
      <c r="G1328">
        <v>15.68</v>
      </c>
      <c r="H1328">
        <v>7</v>
      </c>
      <c r="I1328">
        <v>70.3</v>
      </c>
      <c r="J1328">
        <f t="shared" si="162"/>
        <v>0</v>
      </c>
      <c r="K1328">
        <f t="shared" si="163"/>
        <v>0</v>
      </c>
      <c r="L1328">
        <f t="shared" si="164"/>
        <v>0.01</v>
      </c>
      <c r="M1328">
        <f t="shared" si="160"/>
        <v>1</v>
      </c>
      <c r="N1328" s="35" t="s">
        <v>65</v>
      </c>
      <c r="O1328">
        <f t="shared" si="165"/>
        <v>1.9999999999999574E-2</v>
      </c>
      <c r="P1328">
        <f t="shared" si="166"/>
        <v>8.9999999999999858E-2</v>
      </c>
      <c r="Q1328" t="s">
        <v>69</v>
      </c>
      <c r="R1328" s="2">
        <f t="shared" si="167"/>
        <v>1.0416666671517305E-2</v>
      </c>
      <c r="S1328" s="4">
        <f t="shared" si="161"/>
        <v>42662.3125</v>
      </c>
    </row>
    <row r="1329" spans="1:19" x14ac:dyDescent="0.35">
      <c r="A1329">
        <v>2016</v>
      </c>
      <c r="B1329" t="s">
        <v>63</v>
      </c>
      <c r="C1329" t="s">
        <v>64</v>
      </c>
      <c r="D1329">
        <v>1328</v>
      </c>
      <c r="E1329" s="4">
        <v>42662.319537037038</v>
      </c>
      <c r="F1329">
        <v>7</v>
      </c>
      <c r="G1329">
        <v>15.66</v>
      </c>
      <c r="H1329">
        <v>6.91</v>
      </c>
      <c r="I1329">
        <v>69.400000000000006</v>
      </c>
      <c r="J1329">
        <f t="shared" si="162"/>
        <v>0</v>
      </c>
      <c r="K1329">
        <f t="shared" si="163"/>
        <v>0</v>
      </c>
      <c r="L1329">
        <f t="shared" si="164"/>
        <v>0.01</v>
      </c>
      <c r="M1329">
        <f t="shared" si="160"/>
        <v>1</v>
      </c>
      <c r="N1329" s="35" t="s">
        <v>65</v>
      </c>
      <c r="O1329">
        <f t="shared" si="165"/>
        <v>0</v>
      </c>
      <c r="P1329">
        <f t="shared" si="166"/>
        <v>4.9999999999999822E-2</v>
      </c>
      <c r="Q1329" t="s">
        <v>69</v>
      </c>
      <c r="R1329" s="2">
        <f t="shared" si="167"/>
        <v>1.0416666664241347E-2</v>
      </c>
      <c r="S1329" s="4">
        <f t="shared" si="161"/>
        <v>42662.322916666664</v>
      </c>
    </row>
    <row r="1330" spans="1:19" x14ac:dyDescent="0.35">
      <c r="A1330">
        <v>2016</v>
      </c>
      <c r="B1330" t="s">
        <v>63</v>
      </c>
      <c r="C1330" t="s">
        <v>64</v>
      </c>
      <c r="D1330">
        <v>1329</v>
      </c>
      <c r="E1330" s="4">
        <v>42662.329953703702</v>
      </c>
      <c r="F1330">
        <v>6.95</v>
      </c>
      <c r="G1330">
        <v>15.66</v>
      </c>
      <c r="H1330">
        <v>6.86</v>
      </c>
      <c r="I1330">
        <v>68.900000000000006</v>
      </c>
      <c r="J1330">
        <f t="shared" si="162"/>
        <v>0</v>
      </c>
      <c r="K1330">
        <f t="shared" si="163"/>
        <v>0</v>
      </c>
      <c r="L1330">
        <f t="shared" si="164"/>
        <v>0.01</v>
      </c>
      <c r="M1330">
        <f t="shared" si="160"/>
        <v>1</v>
      </c>
      <c r="N1330" s="35" t="s">
        <v>65</v>
      </c>
      <c r="O1330">
        <f t="shared" si="165"/>
        <v>1.9999999999999574E-2</v>
      </c>
      <c r="P1330">
        <f t="shared" si="166"/>
        <v>0.14999999999999947</v>
      </c>
      <c r="Q1330" t="s">
        <v>69</v>
      </c>
      <c r="R1330" s="2">
        <f t="shared" si="167"/>
        <v>1.0416666664241347E-2</v>
      </c>
      <c r="S1330" s="4">
        <f t="shared" si="161"/>
        <v>42662.333333333328</v>
      </c>
    </row>
    <row r="1331" spans="1:19" x14ac:dyDescent="0.35">
      <c r="A1331">
        <v>2016</v>
      </c>
      <c r="B1331" t="s">
        <v>63</v>
      </c>
      <c r="C1331" t="s">
        <v>64</v>
      </c>
      <c r="D1331">
        <v>1330</v>
      </c>
      <c r="E1331" s="4">
        <v>42662.340370370373</v>
      </c>
      <c r="F1331">
        <v>7.1</v>
      </c>
      <c r="G1331">
        <v>15.68</v>
      </c>
      <c r="H1331">
        <v>7.01</v>
      </c>
      <c r="I1331">
        <v>70.400000000000006</v>
      </c>
      <c r="J1331">
        <f t="shared" si="162"/>
        <v>0</v>
      </c>
      <c r="K1331">
        <f t="shared" si="163"/>
        <v>0</v>
      </c>
      <c r="L1331">
        <f t="shared" si="164"/>
        <v>0.01</v>
      </c>
      <c r="M1331">
        <f t="shared" si="160"/>
        <v>1</v>
      </c>
      <c r="N1331" s="35" t="s">
        <v>65</v>
      </c>
      <c r="O1331">
        <f t="shared" si="165"/>
        <v>0</v>
      </c>
      <c r="P1331">
        <f t="shared" si="166"/>
        <v>7.0000000000000284E-2</v>
      </c>
      <c r="Q1331" t="s">
        <v>69</v>
      </c>
      <c r="R1331" s="2">
        <f t="shared" si="167"/>
        <v>1.0416666671517305E-2</v>
      </c>
      <c r="S1331" s="4">
        <f t="shared" si="161"/>
        <v>42662.34375</v>
      </c>
    </row>
    <row r="1332" spans="1:19" x14ac:dyDescent="0.35">
      <c r="A1332">
        <v>2016</v>
      </c>
      <c r="B1332" t="s">
        <v>63</v>
      </c>
      <c r="C1332" t="s">
        <v>64</v>
      </c>
      <c r="D1332">
        <v>1331</v>
      </c>
      <c r="E1332" s="4">
        <v>42662.350787037038</v>
      </c>
      <c r="F1332">
        <v>7.18</v>
      </c>
      <c r="G1332">
        <v>15.68</v>
      </c>
      <c r="H1332">
        <v>7.08</v>
      </c>
      <c r="I1332">
        <v>71.2</v>
      </c>
      <c r="J1332">
        <f t="shared" si="162"/>
        <v>0</v>
      </c>
      <c r="K1332">
        <f t="shared" si="163"/>
        <v>0</v>
      </c>
      <c r="L1332">
        <f t="shared" si="164"/>
        <v>0.01</v>
      </c>
      <c r="M1332">
        <f t="shared" si="160"/>
        <v>1</v>
      </c>
      <c r="N1332" s="35" t="s">
        <v>65</v>
      </c>
      <c r="O1332">
        <f t="shared" si="165"/>
        <v>4.0000000000000924E-2</v>
      </c>
      <c r="P1332">
        <f t="shared" si="166"/>
        <v>0.12000000000000011</v>
      </c>
      <c r="Q1332" t="s">
        <v>69</v>
      </c>
      <c r="R1332" s="2">
        <f t="shared" si="167"/>
        <v>1.0416666664241347E-2</v>
      </c>
      <c r="S1332" s="4">
        <f t="shared" si="161"/>
        <v>42662.354166666664</v>
      </c>
    </row>
    <row r="1333" spans="1:19" x14ac:dyDescent="0.35">
      <c r="A1333">
        <v>2016</v>
      </c>
      <c r="B1333" t="s">
        <v>63</v>
      </c>
      <c r="C1333" t="s">
        <v>64</v>
      </c>
      <c r="D1333">
        <v>1332</v>
      </c>
      <c r="E1333" s="4">
        <v>42662.361203703702</v>
      </c>
      <c r="F1333">
        <v>7.3</v>
      </c>
      <c r="G1333">
        <v>15.72</v>
      </c>
      <c r="H1333">
        <v>7.2</v>
      </c>
      <c r="I1333">
        <v>72.5</v>
      </c>
      <c r="J1333">
        <f t="shared" si="162"/>
        <v>0</v>
      </c>
      <c r="K1333">
        <f t="shared" si="163"/>
        <v>0</v>
      </c>
      <c r="L1333">
        <f t="shared" si="164"/>
        <v>0.01</v>
      </c>
      <c r="M1333">
        <f t="shared" si="160"/>
        <v>1</v>
      </c>
      <c r="N1333" s="35" t="s">
        <v>65</v>
      </c>
      <c r="O1333">
        <f t="shared" si="165"/>
        <v>1.9999999999999574E-2</v>
      </c>
      <c r="P1333">
        <f t="shared" si="166"/>
        <v>1.9999999999999574E-2</v>
      </c>
      <c r="Q1333" t="s">
        <v>69</v>
      </c>
      <c r="R1333" s="2">
        <f t="shared" si="167"/>
        <v>1.0416666664241347E-2</v>
      </c>
      <c r="S1333" s="4">
        <f t="shared" si="161"/>
        <v>42662.364583333328</v>
      </c>
    </row>
    <row r="1334" spans="1:19" x14ac:dyDescent="0.35">
      <c r="A1334">
        <v>2016</v>
      </c>
      <c r="B1334" t="s">
        <v>63</v>
      </c>
      <c r="C1334" t="s">
        <v>64</v>
      </c>
      <c r="D1334">
        <v>1333</v>
      </c>
      <c r="E1334" s="4">
        <v>42662.371620370373</v>
      </c>
      <c r="F1334">
        <v>7.32</v>
      </c>
      <c r="G1334">
        <v>15.74</v>
      </c>
      <c r="H1334">
        <v>7.22</v>
      </c>
      <c r="I1334">
        <v>72.7</v>
      </c>
      <c r="J1334">
        <f t="shared" si="162"/>
        <v>0</v>
      </c>
      <c r="K1334">
        <f t="shared" si="163"/>
        <v>0</v>
      </c>
      <c r="L1334">
        <f t="shared" si="164"/>
        <v>0.01</v>
      </c>
      <c r="M1334">
        <f t="shared" si="160"/>
        <v>1</v>
      </c>
      <c r="N1334" s="35" t="s">
        <v>65</v>
      </c>
      <c r="O1334">
        <f t="shared" si="165"/>
        <v>6.0000000000000497E-2</v>
      </c>
      <c r="P1334">
        <f t="shared" si="166"/>
        <v>0.10999999999999943</v>
      </c>
      <c r="Q1334" t="s">
        <v>69</v>
      </c>
      <c r="R1334" s="2">
        <f t="shared" si="167"/>
        <v>1.0416666671517305E-2</v>
      </c>
      <c r="S1334" s="4">
        <f t="shared" si="161"/>
        <v>42662.375</v>
      </c>
    </row>
    <row r="1335" spans="1:19" x14ac:dyDescent="0.35">
      <c r="A1335">
        <v>2016</v>
      </c>
      <c r="B1335" t="s">
        <v>63</v>
      </c>
      <c r="C1335" t="s">
        <v>64</v>
      </c>
      <c r="D1335">
        <v>1334</v>
      </c>
      <c r="E1335" s="4">
        <v>42662.382037037038</v>
      </c>
      <c r="F1335">
        <v>7.21</v>
      </c>
      <c r="G1335">
        <v>15.8</v>
      </c>
      <c r="H1335">
        <v>7.11</v>
      </c>
      <c r="I1335">
        <v>71.7</v>
      </c>
      <c r="J1335">
        <f t="shared" si="162"/>
        <v>0</v>
      </c>
      <c r="K1335">
        <f t="shared" si="163"/>
        <v>0</v>
      </c>
      <c r="L1335">
        <f t="shared" si="164"/>
        <v>0.01</v>
      </c>
      <c r="M1335">
        <f t="shared" si="160"/>
        <v>1</v>
      </c>
      <c r="N1335" s="35" t="s">
        <v>65</v>
      </c>
      <c r="O1335">
        <f t="shared" si="165"/>
        <v>5.9999999999998721E-2</v>
      </c>
      <c r="P1335">
        <f t="shared" si="166"/>
        <v>8.0000000000000071E-2</v>
      </c>
      <c r="Q1335" t="s">
        <v>69</v>
      </c>
      <c r="R1335" s="2">
        <f t="shared" si="167"/>
        <v>1.0416666664241347E-2</v>
      </c>
      <c r="S1335" s="4">
        <f t="shared" si="161"/>
        <v>42662.385416666664</v>
      </c>
    </row>
    <row r="1336" spans="1:19" x14ac:dyDescent="0.35">
      <c r="A1336">
        <v>2016</v>
      </c>
      <c r="B1336" t="s">
        <v>63</v>
      </c>
      <c r="C1336" t="s">
        <v>64</v>
      </c>
      <c r="D1336">
        <v>1335</v>
      </c>
      <c r="E1336" s="4">
        <v>42662.392453703702</v>
      </c>
      <c r="F1336">
        <v>7.12</v>
      </c>
      <c r="G1336">
        <v>15.86</v>
      </c>
      <c r="H1336">
        <v>7.03</v>
      </c>
      <c r="I1336">
        <v>70.900000000000006</v>
      </c>
      <c r="J1336">
        <f t="shared" si="162"/>
        <v>0</v>
      </c>
      <c r="K1336">
        <f t="shared" si="163"/>
        <v>0</v>
      </c>
      <c r="L1336">
        <f t="shared" si="164"/>
        <v>0.01</v>
      </c>
      <c r="M1336">
        <f t="shared" si="160"/>
        <v>1</v>
      </c>
      <c r="N1336" s="35" t="s">
        <v>65</v>
      </c>
      <c r="O1336">
        <f t="shared" si="165"/>
        <v>8.0000000000000071E-2</v>
      </c>
      <c r="P1336">
        <f t="shared" si="166"/>
        <v>0.12999999999999989</v>
      </c>
      <c r="Q1336" t="s">
        <v>69</v>
      </c>
      <c r="R1336" s="2">
        <f t="shared" si="167"/>
        <v>1.0416666664241347E-2</v>
      </c>
      <c r="S1336" s="4">
        <f t="shared" si="161"/>
        <v>42662.395833333328</v>
      </c>
    </row>
    <row r="1337" spans="1:19" x14ac:dyDescent="0.35">
      <c r="A1337">
        <v>2016</v>
      </c>
      <c r="B1337" t="s">
        <v>63</v>
      </c>
      <c r="C1337" t="s">
        <v>64</v>
      </c>
      <c r="D1337">
        <v>1336</v>
      </c>
      <c r="E1337" s="4">
        <v>42662.402870370373</v>
      </c>
      <c r="F1337">
        <v>6.99</v>
      </c>
      <c r="G1337">
        <v>15.94</v>
      </c>
      <c r="H1337">
        <v>6.9</v>
      </c>
      <c r="I1337">
        <v>69.7</v>
      </c>
      <c r="J1337">
        <f t="shared" si="162"/>
        <v>0</v>
      </c>
      <c r="K1337">
        <f t="shared" si="163"/>
        <v>0</v>
      </c>
      <c r="L1337">
        <f t="shared" si="164"/>
        <v>0.01</v>
      </c>
      <c r="M1337">
        <f t="shared" si="160"/>
        <v>1</v>
      </c>
      <c r="N1337" s="35" t="s">
        <v>65</v>
      </c>
      <c r="O1337">
        <f t="shared" si="165"/>
        <v>9.9999999999999645E-2</v>
      </c>
      <c r="P1337">
        <f t="shared" si="166"/>
        <v>0.25</v>
      </c>
      <c r="Q1337" t="s">
        <v>69</v>
      </c>
      <c r="R1337" s="2">
        <f t="shared" si="167"/>
        <v>1.0416666671517305E-2</v>
      </c>
      <c r="S1337" s="4">
        <f t="shared" si="161"/>
        <v>42662.40625</v>
      </c>
    </row>
    <row r="1338" spans="1:19" x14ac:dyDescent="0.35">
      <c r="A1338">
        <v>2016</v>
      </c>
      <c r="B1338" t="s">
        <v>63</v>
      </c>
      <c r="C1338" t="s">
        <v>64</v>
      </c>
      <c r="D1338">
        <v>1337</v>
      </c>
      <c r="E1338" s="4">
        <v>42662.413287037038</v>
      </c>
      <c r="F1338">
        <v>7.25</v>
      </c>
      <c r="G1338">
        <v>16.04</v>
      </c>
      <c r="H1338">
        <v>7.15</v>
      </c>
      <c r="I1338">
        <v>72.400000000000006</v>
      </c>
      <c r="J1338">
        <f t="shared" si="162"/>
        <v>0</v>
      </c>
      <c r="K1338">
        <f t="shared" si="163"/>
        <v>0</v>
      </c>
      <c r="L1338">
        <f t="shared" si="164"/>
        <v>0.01</v>
      </c>
      <c r="M1338">
        <f t="shared" si="160"/>
        <v>1</v>
      </c>
      <c r="N1338" s="35" t="s">
        <v>65</v>
      </c>
      <c r="O1338">
        <f t="shared" si="165"/>
        <v>0.10000000000000142</v>
      </c>
      <c r="P1338">
        <f t="shared" si="166"/>
        <v>0.37999999999999989</v>
      </c>
      <c r="Q1338" t="s">
        <v>69</v>
      </c>
      <c r="R1338" s="2">
        <f t="shared" si="167"/>
        <v>1.0416666664241347E-2</v>
      </c>
      <c r="S1338" s="4">
        <f t="shared" si="161"/>
        <v>42662.416666666664</v>
      </c>
    </row>
    <row r="1339" spans="1:19" x14ac:dyDescent="0.35">
      <c r="A1339">
        <v>2016</v>
      </c>
      <c r="B1339" t="s">
        <v>63</v>
      </c>
      <c r="C1339" t="s">
        <v>64</v>
      </c>
      <c r="D1339">
        <v>1338</v>
      </c>
      <c r="E1339" s="4">
        <v>42662.423703703702</v>
      </c>
      <c r="F1339">
        <v>7.63</v>
      </c>
      <c r="G1339">
        <v>16.14</v>
      </c>
      <c r="H1339">
        <v>7.53</v>
      </c>
      <c r="I1339">
        <v>76.400000000000006</v>
      </c>
      <c r="J1339">
        <f t="shared" si="162"/>
        <v>0</v>
      </c>
      <c r="K1339">
        <f t="shared" si="163"/>
        <v>0</v>
      </c>
      <c r="L1339">
        <f t="shared" si="164"/>
        <v>0.01</v>
      </c>
      <c r="M1339">
        <f t="shared" si="160"/>
        <v>1</v>
      </c>
      <c r="N1339" s="35" t="s">
        <v>65</v>
      </c>
      <c r="O1339">
        <f t="shared" si="165"/>
        <v>0.12000000000000099</v>
      </c>
      <c r="P1339">
        <f t="shared" si="166"/>
        <v>4.0000000000000036E-2</v>
      </c>
      <c r="Q1339" t="s">
        <v>69</v>
      </c>
      <c r="R1339" s="2">
        <f t="shared" si="167"/>
        <v>1.0416666664241347E-2</v>
      </c>
      <c r="S1339" s="4">
        <f t="shared" si="161"/>
        <v>42662.427083333328</v>
      </c>
    </row>
    <row r="1340" spans="1:19" x14ac:dyDescent="0.35">
      <c r="A1340">
        <v>2016</v>
      </c>
      <c r="B1340" t="s">
        <v>63</v>
      </c>
      <c r="C1340" t="s">
        <v>64</v>
      </c>
      <c r="D1340">
        <v>1339</v>
      </c>
      <c r="E1340" s="4">
        <v>42662.434120370373</v>
      </c>
      <c r="F1340">
        <v>7.67</v>
      </c>
      <c r="G1340">
        <v>16.260000000000002</v>
      </c>
      <c r="H1340">
        <v>7.57</v>
      </c>
      <c r="I1340">
        <v>77</v>
      </c>
      <c r="J1340">
        <f t="shared" si="162"/>
        <v>0</v>
      </c>
      <c r="K1340">
        <f t="shared" si="163"/>
        <v>0</v>
      </c>
      <c r="L1340">
        <f t="shared" si="164"/>
        <v>0.01</v>
      </c>
      <c r="M1340">
        <f t="shared" si="160"/>
        <v>1</v>
      </c>
      <c r="N1340" s="35" t="s">
        <v>65</v>
      </c>
      <c r="O1340">
        <f t="shared" si="165"/>
        <v>9.9999999999997868E-2</v>
      </c>
      <c r="P1340">
        <f t="shared" si="166"/>
        <v>2.9999999999999361E-2</v>
      </c>
      <c r="Q1340" t="s">
        <v>69</v>
      </c>
      <c r="R1340" s="2">
        <f t="shared" si="167"/>
        <v>1.0416666671517305E-2</v>
      </c>
      <c r="S1340" s="4">
        <f t="shared" si="161"/>
        <v>42662.4375</v>
      </c>
    </row>
    <row r="1341" spans="1:19" x14ac:dyDescent="0.35">
      <c r="A1341">
        <v>2016</v>
      </c>
      <c r="B1341" t="s">
        <v>63</v>
      </c>
      <c r="C1341" t="s">
        <v>64</v>
      </c>
      <c r="D1341">
        <v>1340</v>
      </c>
      <c r="E1341" s="4">
        <v>42662.444537037038</v>
      </c>
      <c r="F1341">
        <v>7.7</v>
      </c>
      <c r="G1341">
        <v>16.36</v>
      </c>
      <c r="H1341">
        <v>7.6</v>
      </c>
      <c r="I1341">
        <v>77.5</v>
      </c>
      <c r="J1341">
        <f t="shared" si="162"/>
        <v>0</v>
      </c>
      <c r="K1341">
        <f t="shared" si="163"/>
        <v>0</v>
      </c>
      <c r="L1341">
        <f t="shared" si="164"/>
        <v>0.01</v>
      </c>
      <c r="M1341">
        <f t="shared" si="160"/>
        <v>1</v>
      </c>
      <c r="N1341" s="35" t="s">
        <v>65</v>
      </c>
      <c r="O1341">
        <f t="shared" si="165"/>
        <v>0.10000000000000142</v>
      </c>
      <c r="P1341">
        <f t="shared" si="166"/>
        <v>0.16000000000000014</v>
      </c>
      <c r="Q1341" t="s">
        <v>69</v>
      </c>
      <c r="R1341" s="2">
        <f t="shared" si="167"/>
        <v>1.0416666664241347E-2</v>
      </c>
      <c r="S1341" s="4">
        <f t="shared" si="161"/>
        <v>42662.447916666664</v>
      </c>
    </row>
    <row r="1342" spans="1:19" x14ac:dyDescent="0.35">
      <c r="A1342">
        <v>2016</v>
      </c>
      <c r="B1342" t="s">
        <v>63</v>
      </c>
      <c r="C1342" t="s">
        <v>64</v>
      </c>
      <c r="D1342">
        <v>1341</v>
      </c>
      <c r="E1342" s="4">
        <v>42662.454953703702</v>
      </c>
      <c r="F1342">
        <v>7.86</v>
      </c>
      <c r="G1342">
        <v>16.46</v>
      </c>
      <c r="H1342">
        <v>7.76</v>
      </c>
      <c r="I1342">
        <v>79.2</v>
      </c>
      <c r="J1342">
        <f t="shared" si="162"/>
        <v>0</v>
      </c>
      <c r="K1342">
        <f t="shared" si="163"/>
        <v>0</v>
      </c>
      <c r="L1342">
        <f t="shared" si="164"/>
        <v>0.01</v>
      </c>
      <c r="M1342">
        <f t="shared" si="160"/>
        <v>1</v>
      </c>
      <c r="N1342" s="35" t="s">
        <v>65</v>
      </c>
      <c r="O1342">
        <f t="shared" si="165"/>
        <v>0.11999999999999744</v>
      </c>
      <c r="P1342">
        <f t="shared" si="166"/>
        <v>0.23000000000000043</v>
      </c>
      <c r="Q1342" t="s">
        <v>69</v>
      </c>
      <c r="R1342" s="2">
        <f t="shared" si="167"/>
        <v>1.0416666664241347E-2</v>
      </c>
      <c r="S1342" s="4">
        <f t="shared" si="161"/>
        <v>42662.458333333328</v>
      </c>
    </row>
    <row r="1343" spans="1:19" x14ac:dyDescent="0.35">
      <c r="A1343">
        <v>2016</v>
      </c>
      <c r="B1343" t="s">
        <v>63</v>
      </c>
      <c r="C1343" t="s">
        <v>64</v>
      </c>
      <c r="D1343">
        <v>1342</v>
      </c>
      <c r="E1343" s="4">
        <v>42662.465370370373</v>
      </c>
      <c r="F1343">
        <v>8.1</v>
      </c>
      <c r="G1343">
        <v>16.579999999999998</v>
      </c>
      <c r="H1343">
        <v>7.99</v>
      </c>
      <c r="I1343">
        <v>81.900000000000006</v>
      </c>
      <c r="J1343">
        <f t="shared" si="162"/>
        <v>0</v>
      </c>
      <c r="K1343">
        <f t="shared" si="163"/>
        <v>0</v>
      </c>
      <c r="L1343">
        <f t="shared" si="164"/>
        <v>0.01</v>
      </c>
      <c r="M1343">
        <f t="shared" ref="M1343:M1406" si="168">COUNTIF(J1343:L1343,"&gt;0")</f>
        <v>1</v>
      </c>
      <c r="N1343" s="35" t="s">
        <v>65</v>
      </c>
      <c r="O1343">
        <f t="shared" si="165"/>
        <v>0.14000000000000057</v>
      </c>
      <c r="P1343">
        <f t="shared" si="166"/>
        <v>0.20000000000000018</v>
      </c>
      <c r="Q1343" t="s">
        <v>69</v>
      </c>
      <c r="R1343" s="2">
        <f t="shared" si="167"/>
        <v>1.0416666671517305E-2</v>
      </c>
      <c r="S1343" s="4">
        <f t="shared" si="161"/>
        <v>42662.46875</v>
      </c>
    </row>
    <row r="1344" spans="1:19" x14ac:dyDescent="0.35">
      <c r="A1344">
        <v>2016</v>
      </c>
      <c r="B1344" t="s">
        <v>63</v>
      </c>
      <c r="C1344" t="s">
        <v>64</v>
      </c>
      <c r="D1344">
        <v>1343</v>
      </c>
      <c r="E1344" s="4">
        <v>42662.475787037038</v>
      </c>
      <c r="F1344">
        <v>7.89</v>
      </c>
      <c r="G1344">
        <v>16.72</v>
      </c>
      <c r="H1344">
        <v>7.79</v>
      </c>
      <c r="I1344">
        <v>80</v>
      </c>
      <c r="J1344">
        <f t="shared" si="162"/>
        <v>0</v>
      </c>
      <c r="K1344">
        <f t="shared" si="163"/>
        <v>0</v>
      </c>
      <c r="L1344">
        <f t="shared" si="164"/>
        <v>0.01</v>
      </c>
      <c r="M1344">
        <f t="shared" si="168"/>
        <v>1</v>
      </c>
      <c r="N1344" s="35" t="s">
        <v>65</v>
      </c>
      <c r="O1344">
        <f t="shared" si="165"/>
        <v>8.0000000000001847E-2</v>
      </c>
      <c r="P1344">
        <f t="shared" si="166"/>
        <v>3.0000000000000249E-2</v>
      </c>
      <c r="Q1344" t="s">
        <v>69</v>
      </c>
      <c r="R1344" s="2">
        <f t="shared" si="167"/>
        <v>1.0416666664241347E-2</v>
      </c>
      <c r="S1344" s="4">
        <f t="shared" si="161"/>
        <v>42662.479166666664</v>
      </c>
    </row>
    <row r="1345" spans="1:19" x14ac:dyDescent="0.35">
      <c r="A1345">
        <v>2016</v>
      </c>
      <c r="B1345" t="s">
        <v>63</v>
      </c>
      <c r="C1345" t="s">
        <v>64</v>
      </c>
      <c r="D1345">
        <v>1344</v>
      </c>
      <c r="E1345" s="4">
        <v>42662.486203703702</v>
      </c>
      <c r="F1345">
        <v>7.93</v>
      </c>
      <c r="G1345">
        <v>16.8</v>
      </c>
      <c r="H1345">
        <v>7.82</v>
      </c>
      <c r="I1345">
        <v>80.5</v>
      </c>
      <c r="J1345">
        <f t="shared" si="162"/>
        <v>0</v>
      </c>
      <c r="K1345">
        <f t="shared" si="163"/>
        <v>0</v>
      </c>
      <c r="L1345">
        <f t="shared" si="164"/>
        <v>0.01</v>
      </c>
      <c r="M1345">
        <f t="shared" si="168"/>
        <v>1</v>
      </c>
      <c r="N1345" s="35" t="s">
        <v>65</v>
      </c>
      <c r="O1345">
        <f t="shared" si="165"/>
        <v>7.9999999999998295E-2</v>
      </c>
      <c r="P1345">
        <f t="shared" si="166"/>
        <v>0.29000000000000004</v>
      </c>
      <c r="Q1345" t="s">
        <v>69</v>
      </c>
      <c r="R1345" s="2">
        <f t="shared" si="167"/>
        <v>1.0416666664241347E-2</v>
      </c>
      <c r="S1345" s="4">
        <f t="shared" si="161"/>
        <v>42662.489583333328</v>
      </c>
    </row>
    <row r="1346" spans="1:19" x14ac:dyDescent="0.35">
      <c r="A1346">
        <v>2016</v>
      </c>
      <c r="B1346" t="s">
        <v>63</v>
      </c>
      <c r="C1346" t="s">
        <v>64</v>
      </c>
      <c r="D1346">
        <v>1345</v>
      </c>
      <c r="E1346" s="4">
        <v>42662.496620370373</v>
      </c>
      <c r="F1346">
        <v>7.63</v>
      </c>
      <c r="G1346">
        <v>16.88</v>
      </c>
      <c r="H1346">
        <v>7.53</v>
      </c>
      <c r="I1346">
        <v>77.599999999999994</v>
      </c>
      <c r="J1346">
        <f t="shared" si="162"/>
        <v>0</v>
      </c>
      <c r="K1346">
        <f t="shared" si="163"/>
        <v>0</v>
      </c>
      <c r="L1346">
        <f t="shared" si="164"/>
        <v>0.01</v>
      </c>
      <c r="M1346">
        <f t="shared" si="168"/>
        <v>1</v>
      </c>
      <c r="N1346" s="35" t="s">
        <v>65</v>
      </c>
      <c r="O1346">
        <f t="shared" si="165"/>
        <v>8.0000000000001847E-2</v>
      </c>
      <c r="P1346">
        <f t="shared" si="166"/>
        <v>0.20000000000000018</v>
      </c>
      <c r="Q1346" t="s">
        <v>69</v>
      </c>
      <c r="R1346" s="2">
        <f t="shared" si="167"/>
        <v>1.0416666671517305E-2</v>
      </c>
      <c r="S1346" s="4">
        <f t="shared" ref="S1346:S1409" si="169">MROUND(E1346,"0:15")</f>
        <v>42662.5</v>
      </c>
    </row>
    <row r="1347" spans="1:19" x14ac:dyDescent="0.35">
      <c r="A1347">
        <v>2016</v>
      </c>
      <c r="B1347" t="s">
        <v>63</v>
      </c>
      <c r="C1347" t="s">
        <v>64</v>
      </c>
      <c r="D1347">
        <v>1346</v>
      </c>
      <c r="E1347" s="4">
        <v>42662.507037037038</v>
      </c>
      <c r="F1347">
        <v>7.83</v>
      </c>
      <c r="G1347">
        <v>16.96</v>
      </c>
      <c r="H1347">
        <v>7.73</v>
      </c>
      <c r="I1347">
        <v>79.8</v>
      </c>
      <c r="J1347">
        <f t="shared" ref="J1347:J1410" si="170">IF(G1347="",0.5,IF(G1347&lt;=0,2,IF(G1347&gt;=40,2, IF(AND(G1347&gt;0,G1347&lt;1),5,IF(AND(G1347&gt;35,G1347&lt;40),5,IF(O1347&gt;=1.5,1.5,0))))))</f>
        <v>0</v>
      </c>
      <c r="K1347">
        <f t="shared" ref="K1347:K1410" si="171">IF(H1347="",0.5,IF(H1347&lt;=0.1,2,IF(H1347&gt;=20,2, IF(AND(H1347&gt;0.1,H1347&lt;0.2),5,IF(AND(H1347&gt;16,H1347&lt;20),5,IF(P1347&gt;=2,1.5,0))))))</f>
        <v>0</v>
      </c>
      <c r="L1347">
        <f t="shared" ref="L1347:L1410" si="172">IF(A1347="",0.5,IF(B1347="",0.5,IF(C1347="",0.5,IF(E1347="",0.5,IF(Q1347="Y",0.01,0)))))</f>
        <v>0.01</v>
      </c>
      <c r="M1347">
        <f t="shared" si="168"/>
        <v>1</v>
      </c>
      <c r="N1347" s="35" t="s">
        <v>65</v>
      </c>
      <c r="O1347">
        <f t="shared" ref="O1347:O1410" si="173">IF(G1347="","",ABS(G1348-G1347))</f>
        <v>1.9999999999999574E-2</v>
      </c>
      <c r="P1347">
        <f t="shared" ref="P1347:P1410" si="174">IF(H1347="","",ABS(H1348-H1347))</f>
        <v>0.38000000000000078</v>
      </c>
      <c r="Q1347" t="s">
        <v>69</v>
      </c>
      <c r="R1347" s="2">
        <f t="shared" ref="R1347:R1410" si="175">E1347-E1346</f>
        <v>1.0416666664241347E-2</v>
      </c>
      <c r="S1347" s="4">
        <f t="shared" si="169"/>
        <v>42662.510416666664</v>
      </c>
    </row>
    <row r="1348" spans="1:19" x14ac:dyDescent="0.35">
      <c r="A1348">
        <v>2016</v>
      </c>
      <c r="B1348" t="s">
        <v>63</v>
      </c>
      <c r="C1348" t="s">
        <v>64</v>
      </c>
      <c r="D1348">
        <v>1347</v>
      </c>
      <c r="E1348" s="4">
        <v>42662.517453703702</v>
      </c>
      <c r="F1348">
        <v>7.45</v>
      </c>
      <c r="G1348">
        <v>16.98</v>
      </c>
      <c r="H1348">
        <v>7.35</v>
      </c>
      <c r="I1348">
        <v>75.900000000000006</v>
      </c>
      <c r="J1348">
        <f t="shared" si="170"/>
        <v>0</v>
      </c>
      <c r="K1348">
        <f t="shared" si="171"/>
        <v>0</v>
      </c>
      <c r="L1348">
        <f t="shared" si="172"/>
        <v>0.01</v>
      </c>
      <c r="M1348">
        <f t="shared" si="168"/>
        <v>1</v>
      </c>
      <c r="N1348" s="35" t="s">
        <v>65</v>
      </c>
      <c r="O1348">
        <f t="shared" si="173"/>
        <v>7.9999999999998295E-2</v>
      </c>
      <c r="P1348">
        <f t="shared" si="174"/>
        <v>0.30999999999999961</v>
      </c>
      <c r="Q1348" t="s">
        <v>69</v>
      </c>
      <c r="R1348" s="2">
        <f t="shared" si="175"/>
        <v>1.0416666664241347E-2</v>
      </c>
      <c r="S1348" s="4">
        <f t="shared" si="169"/>
        <v>42662.520833333328</v>
      </c>
    </row>
    <row r="1349" spans="1:19" x14ac:dyDescent="0.35">
      <c r="A1349">
        <v>2016</v>
      </c>
      <c r="B1349" t="s">
        <v>63</v>
      </c>
      <c r="C1349" t="s">
        <v>64</v>
      </c>
      <c r="D1349">
        <v>1348</v>
      </c>
      <c r="E1349" s="4">
        <v>42662.527870370373</v>
      </c>
      <c r="F1349">
        <v>7.14</v>
      </c>
      <c r="G1349">
        <v>17.059999999999999</v>
      </c>
      <c r="H1349">
        <v>7.04</v>
      </c>
      <c r="I1349">
        <v>72.900000000000006</v>
      </c>
      <c r="J1349">
        <f t="shared" si="170"/>
        <v>0</v>
      </c>
      <c r="K1349">
        <f t="shared" si="171"/>
        <v>0</v>
      </c>
      <c r="L1349">
        <f t="shared" si="172"/>
        <v>0.01</v>
      </c>
      <c r="M1349">
        <f t="shared" si="168"/>
        <v>1</v>
      </c>
      <c r="N1349" s="35" t="s">
        <v>65</v>
      </c>
      <c r="O1349">
        <f t="shared" si="173"/>
        <v>4.00000000000027E-2</v>
      </c>
      <c r="P1349">
        <f t="shared" si="174"/>
        <v>0.58000000000000007</v>
      </c>
      <c r="Q1349" t="s">
        <v>69</v>
      </c>
      <c r="R1349" s="2">
        <f t="shared" si="175"/>
        <v>1.0416666671517305E-2</v>
      </c>
      <c r="S1349" s="4">
        <f t="shared" si="169"/>
        <v>42662.53125</v>
      </c>
    </row>
    <row r="1350" spans="1:19" x14ac:dyDescent="0.35">
      <c r="A1350">
        <v>2016</v>
      </c>
      <c r="B1350" t="s">
        <v>63</v>
      </c>
      <c r="C1350" t="s">
        <v>64</v>
      </c>
      <c r="D1350">
        <v>1349</v>
      </c>
      <c r="E1350" s="4">
        <v>42662.538287037038</v>
      </c>
      <c r="F1350">
        <v>7.72</v>
      </c>
      <c r="G1350">
        <v>17.100000000000001</v>
      </c>
      <c r="H1350">
        <v>7.62</v>
      </c>
      <c r="I1350">
        <v>78.900000000000006</v>
      </c>
      <c r="J1350">
        <f t="shared" si="170"/>
        <v>0</v>
      </c>
      <c r="K1350">
        <f t="shared" si="171"/>
        <v>0</v>
      </c>
      <c r="L1350">
        <f t="shared" si="172"/>
        <v>0.01</v>
      </c>
      <c r="M1350">
        <f t="shared" si="168"/>
        <v>1</v>
      </c>
      <c r="N1350" s="35" t="s">
        <v>65</v>
      </c>
      <c r="O1350">
        <f t="shared" si="173"/>
        <v>5.9999999999998721E-2</v>
      </c>
      <c r="P1350">
        <f t="shared" si="174"/>
        <v>0.11000000000000032</v>
      </c>
      <c r="Q1350" t="s">
        <v>69</v>
      </c>
      <c r="R1350" s="2">
        <f t="shared" si="175"/>
        <v>1.0416666664241347E-2</v>
      </c>
      <c r="S1350" s="4">
        <f t="shared" si="169"/>
        <v>42662.541666666664</v>
      </c>
    </row>
    <row r="1351" spans="1:19" x14ac:dyDescent="0.35">
      <c r="A1351">
        <v>2016</v>
      </c>
      <c r="B1351" t="s">
        <v>63</v>
      </c>
      <c r="C1351" t="s">
        <v>64</v>
      </c>
      <c r="D1351">
        <v>1350</v>
      </c>
      <c r="E1351" s="4">
        <v>42662.548703703702</v>
      </c>
      <c r="F1351">
        <v>7.61</v>
      </c>
      <c r="G1351">
        <v>17.16</v>
      </c>
      <c r="H1351">
        <v>7.51</v>
      </c>
      <c r="I1351">
        <v>77.900000000000006</v>
      </c>
      <c r="J1351">
        <f t="shared" si="170"/>
        <v>0</v>
      </c>
      <c r="K1351">
        <f t="shared" si="171"/>
        <v>0</v>
      </c>
      <c r="L1351">
        <f t="shared" si="172"/>
        <v>0.01</v>
      </c>
      <c r="M1351">
        <f t="shared" si="168"/>
        <v>1</v>
      </c>
      <c r="N1351" s="35" t="s">
        <v>65</v>
      </c>
      <c r="O1351">
        <f t="shared" si="173"/>
        <v>0</v>
      </c>
      <c r="P1351">
        <f t="shared" si="174"/>
        <v>0.12000000000000011</v>
      </c>
      <c r="Q1351" t="s">
        <v>69</v>
      </c>
      <c r="R1351" s="2">
        <f t="shared" si="175"/>
        <v>1.0416666664241347E-2</v>
      </c>
      <c r="S1351" s="4">
        <f t="shared" si="169"/>
        <v>42662.552083333328</v>
      </c>
    </row>
    <row r="1352" spans="1:19" x14ac:dyDescent="0.35">
      <c r="A1352">
        <v>2016</v>
      </c>
      <c r="B1352" t="s">
        <v>63</v>
      </c>
      <c r="C1352" t="s">
        <v>64</v>
      </c>
      <c r="D1352">
        <v>1351</v>
      </c>
      <c r="E1352" s="4">
        <v>42662.559120370373</v>
      </c>
      <c r="F1352">
        <v>7.73</v>
      </c>
      <c r="G1352">
        <v>17.16</v>
      </c>
      <c r="H1352">
        <v>7.63</v>
      </c>
      <c r="I1352">
        <v>79.099999999999994</v>
      </c>
      <c r="J1352">
        <f t="shared" si="170"/>
        <v>0</v>
      </c>
      <c r="K1352">
        <f t="shared" si="171"/>
        <v>0</v>
      </c>
      <c r="L1352">
        <f t="shared" si="172"/>
        <v>0.01</v>
      </c>
      <c r="M1352">
        <f t="shared" si="168"/>
        <v>1</v>
      </c>
      <c r="N1352" s="35" t="s">
        <v>65</v>
      </c>
      <c r="O1352">
        <f t="shared" si="173"/>
        <v>0</v>
      </c>
      <c r="P1352">
        <f t="shared" si="174"/>
        <v>0.27000000000000046</v>
      </c>
      <c r="Q1352" t="s">
        <v>69</v>
      </c>
      <c r="R1352" s="2">
        <f t="shared" si="175"/>
        <v>1.0416666671517305E-2</v>
      </c>
      <c r="S1352" s="4">
        <f t="shared" si="169"/>
        <v>42662.5625</v>
      </c>
    </row>
    <row r="1353" spans="1:19" x14ac:dyDescent="0.35">
      <c r="A1353">
        <v>2016</v>
      </c>
      <c r="B1353" t="s">
        <v>63</v>
      </c>
      <c r="C1353" t="s">
        <v>64</v>
      </c>
      <c r="D1353">
        <v>1352</v>
      </c>
      <c r="E1353" s="4">
        <v>42662.569537037038</v>
      </c>
      <c r="F1353">
        <v>8.01</v>
      </c>
      <c r="G1353">
        <v>17.16</v>
      </c>
      <c r="H1353">
        <v>7.9</v>
      </c>
      <c r="I1353">
        <v>82</v>
      </c>
      <c r="J1353">
        <f t="shared" si="170"/>
        <v>0</v>
      </c>
      <c r="K1353">
        <f t="shared" si="171"/>
        <v>0</v>
      </c>
      <c r="L1353">
        <f t="shared" si="172"/>
        <v>0.01</v>
      </c>
      <c r="M1353">
        <f t="shared" si="168"/>
        <v>1</v>
      </c>
      <c r="N1353" s="35" t="s">
        <v>65</v>
      </c>
      <c r="O1353">
        <f t="shared" si="173"/>
        <v>1.9999999999999574E-2</v>
      </c>
      <c r="P1353">
        <f t="shared" si="174"/>
        <v>9.9999999999999645E-2</v>
      </c>
      <c r="Q1353" t="s">
        <v>69</v>
      </c>
      <c r="R1353" s="2">
        <f t="shared" si="175"/>
        <v>1.0416666664241347E-2</v>
      </c>
      <c r="S1353" s="4">
        <f t="shared" si="169"/>
        <v>42662.572916666664</v>
      </c>
    </row>
    <row r="1354" spans="1:19" x14ac:dyDescent="0.35">
      <c r="A1354">
        <v>2016</v>
      </c>
      <c r="B1354" t="s">
        <v>63</v>
      </c>
      <c r="C1354" t="s">
        <v>64</v>
      </c>
      <c r="D1354">
        <v>1353</v>
      </c>
      <c r="E1354" s="4">
        <v>42662.579953703702</v>
      </c>
      <c r="F1354">
        <v>8.11</v>
      </c>
      <c r="G1354">
        <v>17.14</v>
      </c>
      <c r="H1354">
        <v>8</v>
      </c>
      <c r="I1354">
        <v>82.9</v>
      </c>
      <c r="J1354">
        <f t="shared" si="170"/>
        <v>0</v>
      </c>
      <c r="K1354">
        <f t="shared" si="171"/>
        <v>0</v>
      </c>
      <c r="L1354">
        <f t="shared" si="172"/>
        <v>0.01</v>
      </c>
      <c r="M1354">
        <f t="shared" si="168"/>
        <v>1</v>
      </c>
      <c r="N1354" s="35" t="s">
        <v>65</v>
      </c>
      <c r="O1354">
        <f t="shared" si="173"/>
        <v>3.9999999999999147E-2</v>
      </c>
      <c r="P1354">
        <f t="shared" si="174"/>
        <v>5.0000000000000711E-2</v>
      </c>
      <c r="Q1354" t="s">
        <v>69</v>
      </c>
      <c r="R1354" s="2">
        <f t="shared" si="175"/>
        <v>1.0416666664241347E-2</v>
      </c>
      <c r="S1354" s="4">
        <f t="shared" si="169"/>
        <v>42662.583333333328</v>
      </c>
    </row>
    <row r="1355" spans="1:19" x14ac:dyDescent="0.35">
      <c r="A1355">
        <v>2016</v>
      </c>
      <c r="B1355" t="s">
        <v>63</v>
      </c>
      <c r="C1355" t="s">
        <v>64</v>
      </c>
      <c r="D1355">
        <v>1354</v>
      </c>
      <c r="E1355" s="4">
        <v>42662.590370370373</v>
      </c>
      <c r="F1355">
        <v>8.16</v>
      </c>
      <c r="G1355">
        <v>17.100000000000001</v>
      </c>
      <c r="H1355">
        <v>8.0500000000000007</v>
      </c>
      <c r="I1355">
        <v>83.4</v>
      </c>
      <c r="J1355">
        <f t="shared" si="170"/>
        <v>0</v>
      </c>
      <c r="K1355">
        <f t="shared" si="171"/>
        <v>0</v>
      </c>
      <c r="L1355">
        <f t="shared" si="172"/>
        <v>0.01</v>
      </c>
      <c r="M1355">
        <f t="shared" si="168"/>
        <v>1</v>
      </c>
      <c r="N1355" s="35" t="s">
        <v>65</v>
      </c>
      <c r="O1355">
        <f t="shared" si="173"/>
        <v>2.0000000000003126E-2</v>
      </c>
      <c r="P1355">
        <f t="shared" si="174"/>
        <v>0.12000000000000099</v>
      </c>
      <c r="Q1355" t="s">
        <v>69</v>
      </c>
      <c r="R1355" s="2">
        <f t="shared" si="175"/>
        <v>1.0416666671517305E-2</v>
      </c>
      <c r="S1355" s="4">
        <f t="shared" si="169"/>
        <v>42662.59375</v>
      </c>
    </row>
    <row r="1356" spans="1:19" x14ac:dyDescent="0.35">
      <c r="A1356">
        <v>2016</v>
      </c>
      <c r="B1356" t="s">
        <v>63</v>
      </c>
      <c r="C1356" t="s">
        <v>64</v>
      </c>
      <c r="D1356">
        <v>1355</v>
      </c>
      <c r="E1356" s="4">
        <v>42662.600787037038</v>
      </c>
      <c r="F1356">
        <v>8.0399999999999991</v>
      </c>
      <c r="G1356">
        <v>17.079999999999998</v>
      </c>
      <c r="H1356">
        <v>7.93</v>
      </c>
      <c r="I1356">
        <v>82.1</v>
      </c>
      <c r="J1356">
        <f t="shared" si="170"/>
        <v>0</v>
      </c>
      <c r="K1356">
        <f t="shared" si="171"/>
        <v>0</v>
      </c>
      <c r="L1356">
        <f t="shared" si="172"/>
        <v>0.01</v>
      </c>
      <c r="M1356">
        <f t="shared" si="168"/>
        <v>1</v>
      </c>
      <c r="N1356" s="35" t="s">
        <v>65</v>
      </c>
      <c r="O1356">
        <f t="shared" si="173"/>
        <v>1.9999999999999574E-2</v>
      </c>
      <c r="P1356">
        <f t="shared" si="174"/>
        <v>0.17999999999999972</v>
      </c>
      <c r="Q1356" t="s">
        <v>69</v>
      </c>
      <c r="R1356" s="2">
        <f t="shared" si="175"/>
        <v>1.0416666664241347E-2</v>
      </c>
      <c r="S1356" s="4">
        <f t="shared" si="169"/>
        <v>42662.604166666664</v>
      </c>
    </row>
    <row r="1357" spans="1:19" x14ac:dyDescent="0.35">
      <c r="A1357">
        <v>2016</v>
      </c>
      <c r="B1357" t="s">
        <v>63</v>
      </c>
      <c r="C1357" t="s">
        <v>64</v>
      </c>
      <c r="D1357">
        <v>1356</v>
      </c>
      <c r="E1357" s="4">
        <v>42662.611203703702</v>
      </c>
      <c r="F1357">
        <v>8.2200000000000006</v>
      </c>
      <c r="G1357">
        <v>17.059999999999999</v>
      </c>
      <c r="H1357">
        <v>8.11</v>
      </c>
      <c r="I1357">
        <v>83.9</v>
      </c>
      <c r="J1357">
        <f t="shared" si="170"/>
        <v>0</v>
      </c>
      <c r="K1357">
        <f t="shared" si="171"/>
        <v>0</v>
      </c>
      <c r="L1357">
        <f t="shared" si="172"/>
        <v>0.01</v>
      </c>
      <c r="M1357">
        <f t="shared" si="168"/>
        <v>1</v>
      </c>
      <c r="N1357" s="35" t="s">
        <v>65</v>
      </c>
      <c r="O1357">
        <f t="shared" si="173"/>
        <v>1.9999999999999574E-2</v>
      </c>
      <c r="P1357">
        <f t="shared" si="174"/>
        <v>0.28999999999999915</v>
      </c>
      <c r="Q1357" t="s">
        <v>69</v>
      </c>
      <c r="R1357" s="2">
        <f t="shared" si="175"/>
        <v>1.0416666664241347E-2</v>
      </c>
      <c r="S1357" s="4">
        <f t="shared" si="169"/>
        <v>42662.614583333328</v>
      </c>
    </row>
    <row r="1358" spans="1:19" x14ac:dyDescent="0.35">
      <c r="A1358">
        <v>2016</v>
      </c>
      <c r="B1358" t="s">
        <v>63</v>
      </c>
      <c r="C1358" t="s">
        <v>64</v>
      </c>
      <c r="D1358">
        <v>1357</v>
      </c>
      <c r="E1358" s="4">
        <v>42662.621620370373</v>
      </c>
      <c r="F1358">
        <v>7.93</v>
      </c>
      <c r="G1358">
        <v>17.04</v>
      </c>
      <c r="H1358">
        <v>7.82</v>
      </c>
      <c r="I1358">
        <v>80.900000000000006</v>
      </c>
      <c r="J1358">
        <f t="shared" si="170"/>
        <v>0</v>
      </c>
      <c r="K1358">
        <f t="shared" si="171"/>
        <v>0</v>
      </c>
      <c r="L1358">
        <f t="shared" si="172"/>
        <v>0.01</v>
      </c>
      <c r="M1358">
        <f t="shared" si="168"/>
        <v>1</v>
      </c>
      <c r="N1358" s="35" t="s">
        <v>65</v>
      </c>
      <c r="O1358">
        <f t="shared" si="173"/>
        <v>3.9999999999999147E-2</v>
      </c>
      <c r="P1358">
        <f t="shared" si="174"/>
        <v>0.1899999999999995</v>
      </c>
      <c r="Q1358" t="s">
        <v>69</v>
      </c>
      <c r="R1358" s="2">
        <f t="shared" si="175"/>
        <v>1.0416666671517305E-2</v>
      </c>
      <c r="S1358" s="4">
        <f t="shared" si="169"/>
        <v>42662.625</v>
      </c>
    </row>
    <row r="1359" spans="1:19" x14ac:dyDescent="0.35">
      <c r="A1359">
        <v>2016</v>
      </c>
      <c r="B1359" t="s">
        <v>63</v>
      </c>
      <c r="C1359" t="s">
        <v>64</v>
      </c>
      <c r="D1359">
        <v>1358</v>
      </c>
      <c r="E1359" s="4">
        <v>42662.632037037038</v>
      </c>
      <c r="F1359">
        <v>8.1199999999999992</v>
      </c>
      <c r="G1359">
        <v>17</v>
      </c>
      <c r="H1359">
        <v>8.01</v>
      </c>
      <c r="I1359">
        <v>82.8</v>
      </c>
      <c r="J1359">
        <f t="shared" si="170"/>
        <v>0</v>
      </c>
      <c r="K1359">
        <f t="shared" si="171"/>
        <v>0</v>
      </c>
      <c r="L1359">
        <f t="shared" si="172"/>
        <v>0.01</v>
      </c>
      <c r="M1359">
        <f t="shared" si="168"/>
        <v>1</v>
      </c>
      <c r="N1359" s="35" t="s">
        <v>65</v>
      </c>
      <c r="O1359">
        <f t="shared" si="173"/>
        <v>3.9999999999999147E-2</v>
      </c>
      <c r="P1359">
        <f t="shared" si="174"/>
        <v>0.20000000000000018</v>
      </c>
      <c r="Q1359" t="s">
        <v>69</v>
      </c>
      <c r="R1359" s="2">
        <f t="shared" si="175"/>
        <v>1.0416666664241347E-2</v>
      </c>
      <c r="S1359" s="4">
        <f t="shared" si="169"/>
        <v>42662.635416666664</v>
      </c>
    </row>
    <row r="1360" spans="1:19" x14ac:dyDescent="0.35">
      <c r="A1360">
        <v>2016</v>
      </c>
      <c r="B1360" t="s">
        <v>63</v>
      </c>
      <c r="C1360" t="s">
        <v>64</v>
      </c>
      <c r="D1360">
        <v>1359</v>
      </c>
      <c r="E1360" s="4">
        <v>42662.642453703702</v>
      </c>
      <c r="F1360">
        <v>7.92</v>
      </c>
      <c r="G1360">
        <v>16.96</v>
      </c>
      <c r="H1360">
        <v>7.81</v>
      </c>
      <c r="I1360">
        <v>80.7</v>
      </c>
      <c r="J1360">
        <f t="shared" si="170"/>
        <v>0</v>
      </c>
      <c r="K1360">
        <f t="shared" si="171"/>
        <v>0</v>
      </c>
      <c r="L1360">
        <f t="shared" si="172"/>
        <v>0.01</v>
      </c>
      <c r="M1360">
        <f t="shared" si="168"/>
        <v>1</v>
      </c>
      <c r="N1360" s="35" t="s">
        <v>65</v>
      </c>
      <c r="O1360">
        <f t="shared" si="173"/>
        <v>1.9999999999999574E-2</v>
      </c>
      <c r="P1360">
        <f t="shared" si="174"/>
        <v>2.0000000000000462E-2</v>
      </c>
      <c r="Q1360" t="s">
        <v>69</v>
      </c>
      <c r="R1360" s="2">
        <f t="shared" si="175"/>
        <v>1.0416666664241347E-2</v>
      </c>
      <c r="S1360" s="4">
        <f t="shared" si="169"/>
        <v>42662.645833333328</v>
      </c>
    </row>
    <row r="1361" spans="1:19" x14ac:dyDescent="0.35">
      <c r="A1361">
        <v>2016</v>
      </c>
      <c r="B1361" t="s">
        <v>63</v>
      </c>
      <c r="C1361" t="s">
        <v>64</v>
      </c>
      <c r="D1361">
        <v>1360</v>
      </c>
      <c r="E1361" s="4">
        <v>42662.652870370373</v>
      </c>
      <c r="F1361">
        <v>7.94</v>
      </c>
      <c r="G1361">
        <v>16.940000000000001</v>
      </c>
      <c r="H1361">
        <v>7.83</v>
      </c>
      <c r="I1361">
        <v>80.900000000000006</v>
      </c>
      <c r="J1361">
        <f t="shared" si="170"/>
        <v>0</v>
      </c>
      <c r="K1361">
        <f t="shared" si="171"/>
        <v>0</v>
      </c>
      <c r="L1361">
        <f t="shared" si="172"/>
        <v>0.01</v>
      </c>
      <c r="M1361">
        <f t="shared" si="168"/>
        <v>1</v>
      </c>
      <c r="N1361" s="35" t="s">
        <v>65</v>
      </c>
      <c r="O1361">
        <f t="shared" si="173"/>
        <v>1.9999999999999574E-2</v>
      </c>
      <c r="P1361">
        <f t="shared" si="174"/>
        <v>0.25999999999999979</v>
      </c>
      <c r="Q1361" t="s">
        <v>69</v>
      </c>
      <c r="R1361" s="2">
        <f t="shared" si="175"/>
        <v>1.0416666671517305E-2</v>
      </c>
      <c r="S1361" s="4">
        <f t="shared" si="169"/>
        <v>42662.65625</v>
      </c>
    </row>
    <row r="1362" spans="1:19" x14ac:dyDescent="0.35">
      <c r="A1362">
        <v>2016</v>
      </c>
      <c r="B1362" t="s">
        <v>63</v>
      </c>
      <c r="C1362" t="s">
        <v>64</v>
      </c>
      <c r="D1362">
        <v>1361</v>
      </c>
      <c r="E1362" s="4">
        <v>42662.663287037038</v>
      </c>
      <c r="F1362">
        <v>8.1999999999999993</v>
      </c>
      <c r="G1362">
        <v>16.920000000000002</v>
      </c>
      <c r="H1362">
        <v>8.09</v>
      </c>
      <c r="I1362">
        <v>83.5</v>
      </c>
      <c r="J1362">
        <f t="shared" si="170"/>
        <v>0</v>
      </c>
      <c r="K1362">
        <f t="shared" si="171"/>
        <v>0</v>
      </c>
      <c r="L1362">
        <f t="shared" si="172"/>
        <v>0.01</v>
      </c>
      <c r="M1362">
        <f t="shared" si="168"/>
        <v>1</v>
      </c>
      <c r="N1362" s="35" t="s">
        <v>65</v>
      </c>
      <c r="O1362">
        <f t="shared" si="173"/>
        <v>2.0000000000003126E-2</v>
      </c>
      <c r="P1362">
        <f t="shared" si="174"/>
        <v>0.10999999999999943</v>
      </c>
      <c r="Q1362" t="s">
        <v>69</v>
      </c>
      <c r="R1362" s="2">
        <f t="shared" si="175"/>
        <v>1.0416666664241347E-2</v>
      </c>
      <c r="S1362" s="4">
        <f t="shared" si="169"/>
        <v>42662.666666666664</v>
      </c>
    </row>
    <row r="1363" spans="1:19" x14ac:dyDescent="0.35">
      <c r="A1363">
        <v>2016</v>
      </c>
      <c r="B1363" t="s">
        <v>63</v>
      </c>
      <c r="C1363" t="s">
        <v>64</v>
      </c>
      <c r="D1363">
        <v>1362</v>
      </c>
      <c r="E1363" s="4">
        <v>42662.673703703702</v>
      </c>
      <c r="F1363">
        <v>8.09</v>
      </c>
      <c r="G1363">
        <v>16.899999999999999</v>
      </c>
      <c r="H1363">
        <v>7.98</v>
      </c>
      <c r="I1363">
        <v>82.3</v>
      </c>
      <c r="J1363">
        <f t="shared" si="170"/>
        <v>0</v>
      </c>
      <c r="K1363">
        <f t="shared" si="171"/>
        <v>0</v>
      </c>
      <c r="L1363">
        <f t="shared" si="172"/>
        <v>0.01</v>
      </c>
      <c r="M1363">
        <f t="shared" si="168"/>
        <v>1</v>
      </c>
      <c r="N1363" s="35" t="s">
        <v>65</v>
      </c>
      <c r="O1363">
        <f t="shared" si="173"/>
        <v>3.9999999999999147E-2</v>
      </c>
      <c r="P1363">
        <f t="shared" si="174"/>
        <v>0.16999999999999993</v>
      </c>
      <c r="Q1363" t="s">
        <v>69</v>
      </c>
      <c r="R1363" s="2">
        <f t="shared" si="175"/>
        <v>1.0416666664241347E-2</v>
      </c>
      <c r="S1363" s="4">
        <f t="shared" si="169"/>
        <v>42662.677083333328</v>
      </c>
    </row>
    <row r="1364" spans="1:19" x14ac:dyDescent="0.35">
      <c r="A1364">
        <v>2016</v>
      </c>
      <c r="B1364" t="s">
        <v>63</v>
      </c>
      <c r="C1364" t="s">
        <v>64</v>
      </c>
      <c r="D1364">
        <v>1363</v>
      </c>
      <c r="E1364" s="4">
        <v>42662.684120370373</v>
      </c>
      <c r="F1364">
        <v>8.26</v>
      </c>
      <c r="G1364">
        <v>16.86</v>
      </c>
      <c r="H1364">
        <v>8.15</v>
      </c>
      <c r="I1364">
        <v>84</v>
      </c>
      <c r="J1364">
        <f t="shared" si="170"/>
        <v>0</v>
      </c>
      <c r="K1364">
        <f t="shared" si="171"/>
        <v>0</v>
      </c>
      <c r="L1364">
        <f t="shared" si="172"/>
        <v>0.01</v>
      </c>
      <c r="M1364">
        <f t="shared" si="168"/>
        <v>1</v>
      </c>
      <c r="N1364" s="35" t="s">
        <v>65</v>
      </c>
      <c r="O1364">
        <f t="shared" si="173"/>
        <v>3.9999999999999147E-2</v>
      </c>
      <c r="P1364">
        <f t="shared" si="174"/>
        <v>0.15000000000000036</v>
      </c>
      <c r="Q1364" t="s">
        <v>69</v>
      </c>
      <c r="R1364" s="2">
        <f t="shared" si="175"/>
        <v>1.0416666671517305E-2</v>
      </c>
      <c r="S1364" s="4">
        <f t="shared" si="169"/>
        <v>42662.6875</v>
      </c>
    </row>
    <row r="1365" spans="1:19" x14ac:dyDescent="0.35">
      <c r="A1365">
        <v>2016</v>
      </c>
      <c r="B1365" t="s">
        <v>63</v>
      </c>
      <c r="C1365" t="s">
        <v>64</v>
      </c>
      <c r="D1365">
        <v>1364</v>
      </c>
      <c r="E1365" s="4">
        <v>42662.694537037038</v>
      </c>
      <c r="F1365">
        <v>8.11</v>
      </c>
      <c r="G1365">
        <v>16.82</v>
      </c>
      <c r="H1365">
        <v>8</v>
      </c>
      <c r="I1365">
        <v>82.4</v>
      </c>
      <c r="J1365">
        <f t="shared" si="170"/>
        <v>0</v>
      </c>
      <c r="K1365">
        <f t="shared" si="171"/>
        <v>0</v>
      </c>
      <c r="L1365">
        <f t="shared" si="172"/>
        <v>0.01</v>
      </c>
      <c r="M1365">
        <f t="shared" si="168"/>
        <v>1</v>
      </c>
      <c r="N1365" s="35" t="s">
        <v>65</v>
      </c>
      <c r="O1365">
        <f t="shared" si="173"/>
        <v>1.9999999999999574E-2</v>
      </c>
      <c r="P1365">
        <f t="shared" si="174"/>
        <v>0.25999999999999979</v>
      </c>
      <c r="Q1365" t="s">
        <v>69</v>
      </c>
      <c r="R1365" s="2">
        <f t="shared" si="175"/>
        <v>1.0416666664241347E-2</v>
      </c>
      <c r="S1365" s="4">
        <f t="shared" si="169"/>
        <v>42662.697916666664</v>
      </c>
    </row>
    <row r="1366" spans="1:19" x14ac:dyDescent="0.35">
      <c r="A1366">
        <v>2016</v>
      </c>
      <c r="B1366" t="s">
        <v>63</v>
      </c>
      <c r="C1366" t="s">
        <v>64</v>
      </c>
      <c r="D1366">
        <v>1365</v>
      </c>
      <c r="E1366" s="4">
        <v>42662.704953703702</v>
      </c>
      <c r="F1366">
        <v>7.84</v>
      </c>
      <c r="G1366">
        <v>16.8</v>
      </c>
      <c r="H1366">
        <v>7.74</v>
      </c>
      <c r="I1366">
        <v>79.599999999999994</v>
      </c>
      <c r="J1366">
        <f t="shared" si="170"/>
        <v>0</v>
      </c>
      <c r="K1366">
        <f t="shared" si="171"/>
        <v>0</v>
      </c>
      <c r="L1366">
        <f t="shared" si="172"/>
        <v>0.01</v>
      </c>
      <c r="M1366">
        <f t="shared" si="168"/>
        <v>1</v>
      </c>
      <c r="N1366" s="35" t="s">
        <v>65</v>
      </c>
      <c r="O1366">
        <f t="shared" si="173"/>
        <v>0.14000000000000057</v>
      </c>
      <c r="P1366">
        <f t="shared" si="174"/>
        <v>0.16999999999999993</v>
      </c>
      <c r="Q1366" t="s">
        <v>69</v>
      </c>
      <c r="R1366" s="2">
        <f t="shared" si="175"/>
        <v>1.0416666664241347E-2</v>
      </c>
      <c r="S1366" s="4">
        <f t="shared" si="169"/>
        <v>42662.708333333328</v>
      </c>
    </row>
    <row r="1367" spans="1:19" x14ac:dyDescent="0.35">
      <c r="A1367">
        <v>2016</v>
      </c>
      <c r="B1367" t="s">
        <v>63</v>
      </c>
      <c r="C1367" t="s">
        <v>64</v>
      </c>
      <c r="D1367">
        <v>1366</v>
      </c>
      <c r="E1367" s="4">
        <v>42662.715370370373</v>
      </c>
      <c r="F1367">
        <v>8.02</v>
      </c>
      <c r="G1367">
        <v>16.940000000000001</v>
      </c>
      <c r="H1367">
        <v>7.91</v>
      </c>
      <c r="I1367">
        <v>81.7</v>
      </c>
      <c r="J1367">
        <f t="shared" si="170"/>
        <v>0</v>
      </c>
      <c r="K1367">
        <f t="shared" si="171"/>
        <v>0</v>
      </c>
      <c r="L1367">
        <f t="shared" si="172"/>
        <v>0.01</v>
      </c>
      <c r="M1367">
        <f t="shared" si="168"/>
        <v>1</v>
      </c>
      <c r="N1367" s="35" t="s">
        <v>65</v>
      </c>
      <c r="O1367">
        <f t="shared" si="173"/>
        <v>0.19999999999999929</v>
      </c>
      <c r="P1367">
        <f t="shared" si="174"/>
        <v>0.25999999999999979</v>
      </c>
      <c r="Q1367" t="s">
        <v>69</v>
      </c>
      <c r="R1367" s="2">
        <f t="shared" si="175"/>
        <v>1.0416666671517305E-2</v>
      </c>
      <c r="S1367" s="4">
        <f t="shared" si="169"/>
        <v>42662.71875</v>
      </c>
    </row>
    <row r="1368" spans="1:19" x14ac:dyDescent="0.35">
      <c r="A1368">
        <v>2016</v>
      </c>
      <c r="B1368" t="s">
        <v>63</v>
      </c>
      <c r="C1368" t="s">
        <v>64</v>
      </c>
      <c r="D1368">
        <v>1367</v>
      </c>
      <c r="E1368" s="4">
        <v>42662.725787037038</v>
      </c>
      <c r="F1368">
        <v>7.75</v>
      </c>
      <c r="G1368">
        <v>17.14</v>
      </c>
      <c r="H1368">
        <v>7.65</v>
      </c>
      <c r="I1368">
        <v>79.3</v>
      </c>
      <c r="J1368">
        <f t="shared" si="170"/>
        <v>0</v>
      </c>
      <c r="K1368">
        <f t="shared" si="171"/>
        <v>0</v>
      </c>
      <c r="L1368">
        <f t="shared" si="172"/>
        <v>0.01</v>
      </c>
      <c r="M1368">
        <f t="shared" si="168"/>
        <v>1</v>
      </c>
      <c r="N1368" s="35" t="s">
        <v>65</v>
      </c>
      <c r="O1368">
        <f t="shared" si="173"/>
        <v>0.12000000000000099</v>
      </c>
      <c r="P1368">
        <f t="shared" si="174"/>
        <v>0.12000000000000011</v>
      </c>
      <c r="Q1368" t="s">
        <v>69</v>
      </c>
      <c r="R1368" s="2">
        <f t="shared" si="175"/>
        <v>1.0416666664241347E-2</v>
      </c>
      <c r="S1368" s="4">
        <f t="shared" si="169"/>
        <v>42662.729166666664</v>
      </c>
    </row>
    <row r="1369" spans="1:19" x14ac:dyDescent="0.35">
      <c r="A1369">
        <v>2016</v>
      </c>
      <c r="B1369" t="s">
        <v>63</v>
      </c>
      <c r="C1369" t="s">
        <v>64</v>
      </c>
      <c r="D1369">
        <v>1368</v>
      </c>
      <c r="E1369" s="4">
        <v>42662.736203703702</v>
      </c>
      <c r="F1369">
        <v>7.63</v>
      </c>
      <c r="G1369">
        <v>17.260000000000002</v>
      </c>
      <c r="H1369">
        <v>7.53</v>
      </c>
      <c r="I1369">
        <v>78.2</v>
      </c>
      <c r="J1369">
        <f t="shared" si="170"/>
        <v>0</v>
      </c>
      <c r="K1369">
        <f t="shared" si="171"/>
        <v>0</v>
      </c>
      <c r="L1369">
        <f t="shared" si="172"/>
        <v>0.01</v>
      </c>
      <c r="M1369">
        <f t="shared" si="168"/>
        <v>1</v>
      </c>
      <c r="N1369" s="35" t="s">
        <v>65</v>
      </c>
      <c r="O1369">
        <f t="shared" si="173"/>
        <v>7.9999999999998295E-2</v>
      </c>
      <c r="P1369">
        <f t="shared" si="174"/>
        <v>0.40000000000000036</v>
      </c>
      <c r="Q1369" t="s">
        <v>69</v>
      </c>
      <c r="R1369" s="2">
        <f t="shared" si="175"/>
        <v>1.0416666664241347E-2</v>
      </c>
      <c r="S1369" s="4">
        <f t="shared" si="169"/>
        <v>42662.739583333328</v>
      </c>
    </row>
    <row r="1370" spans="1:19" x14ac:dyDescent="0.35">
      <c r="A1370">
        <v>2016</v>
      </c>
      <c r="B1370" t="s">
        <v>63</v>
      </c>
      <c r="C1370" t="s">
        <v>64</v>
      </c>
      <c r="D1370">
        <v>1369</v>
      </c>
      <c r="E1370" s="4">
        <v>42662.746620370373</v>
      </c>
      <c r="F1370">
        <v>7.23</v>
      </c>
      <c r="G1370">
        <v>17.34</v>
      </c>
      <c r="H1370">
        <v>7.13</v>
      </c>
      <c r="I1370">
        <v>74.2</v>
      </c>
      <c r="J1370">
        <f t="shared" si="170"/>
        <v>0</v>
      </c>
      <c r="K1370">
        <f t="shared" si="171"/>
        <v>0</v>
      </c>
      <c r="L1370">
        <f t="shared" si="172"/>
        <v>0.01</v>
      </c>
      <c r="M1370">
        <f t="shared" si="168"/>
        <v>1</v>
      </c>
      <c r="N1370" s="35" t="s">
        <v>65</v>
      </c>
      <c r="O1370">
        <f t="shared" si="173"/>
        <v>1.9999999999999574E-2</v>
      </c>
      <c r="P1370">
        <f t="shared" si="174"/>
        <v>0.12999999999999989</v>
      </c>
      <c r="Q1370" t="s">
        <v>69</v>
      </c>
      <c r="R1370" s="2">
        <f t="shared" si="175"/>
        <v>1.0416666671517305E-2</v>
      </c>
      <c r="S1370" s="4">
        <f t="shared" si="169"/>
        <v>42662.75</v>
      </c>
    </row>
    <row r="1371" spans="1:19" x14ac:dyDescent="0.35">
      <c r="A1371">
        <v>2016</v>
      </c>
      <c r="B1371" t="s">
        <v>63</v>
      </c>
      <c r="C1371" t="s">
        <v>64</v>
      </c>
      <c r="D1371">
        <v>1370</v>
      </c>
      <c r="E1371" s="4">
        <v>42662.757037037038</v>
      </c>
      <c r="F1371">
        <v>7.09</v>
      </c>
      <c r="G1371">
        <v>17.36</v>
      </c>
      <c r="H1371">
        <v>7</v>
      </c>
      <c r="I1371">
        <v>72.8</v>
      </c>
      <c r="J1371">
        <f t="shared" si="170"/>
        <v>0</v>
      </c>
      <c r="K1371">
        <f t="shared" si="171"/>
        <v>0</v>
      </c>
      <c r="L1371">
        <f t="shared" si="172"/>
        <v>0.01</v>
      </c>
      <c r="M1371">
        <f t="shared" si="168"/>
        <v>1</v>
      </c>
      <c r="N1371" s="35" t="s">
        <v>65</v>
      </c>
      <c r="O1371">
        <f t="shared" si="173"/>
        <v>3.9999999999999147E-2</v>
      </c>
      <c r="P1371">
        <f t="shared" si="174"/>
        <v>0.13999999999999968</v>
      </c>
      <c r="Q1371" t="s">
        <v>69</v>
      </c>
      <c r="R1371" s="2">
        <f t="shared" si="175"/>
        <v>1.0416666664241347E-2</v>
      </c>
      <c r="S1371" s="4">
        <f t="shared" si="169"/>
        <v>42662.760416666664</v>
      </c>
    </row>
    <row r="1372" spans="1:19" x14ac:dyDescent="0.35">
      <c r="A1372">
        <v>2016</v>
      </c>
      <c r="B1372" t="s">
        <v>63</v>
      </c>
      <c r="C1372" t="s">
        <v>64</v>
      </c>
      <c r="D1372">
        <v>1371</v>
      </c>
      <c r="E1372" s="4">
        <v>42662.767453703702</v>
      </c>
      <c r="F1372">
        <v>7.24</v>
      </c>
      <c r="G1372">
        <v>17.32</v>
      </c>
      <c r="H1372">
        <v>7.14</v>
      </c>
      <c r="I1372">
        <v>74.3</v>
      </c>
      <c r="J1372">
        <f t="shared" si="170"/>
        <v>0</v>
      </c>
      <c r="K1372">
        <f t="shared" si="171"/>
        <v>0</v>
      </c>
      <c r="L1372">
        <f t="shared" si="172"/>
        <v>0.01</v>
      </c>
      <c r="M1372">
        <f t="shared" si="168"/>
        <v>1</v>
      </c>
      <c r="N1372" s="35" t="s">
        <v>65</v>
      </c>
      <c r="O1372">
        <f t="shared" si="173"/>
        <v>3.9999999999999147E-2</v>
      </c>
      <c r="P1372">
        <f t="shared" si="174"/>
        <v>6.0000000000000497E-2</v>
      </c>
      <c r="Q1372" t="s">
        <v>69</v>
      </c>
      <c r="R1372" s="2">
        <f t="shared" si="175"/>
        <v>1.0416666664241347E-2</v>
      </c>
      <c r="S1372" s="4">
        <f t="shared" si="169"/>
        <v>42662.770833333328</v>
      </c>
    </row>
    <row r="1373" spans="1:19" x14ac:dyDescent="0.35">
      <c r="A1373">
        <v>2016</v>
      </c>
      <c r="B1373" t="s">
        <v>63</v>
      </c>
      <c r="C1373" t="s">
        <v>64</v>
      </c>
      <c r="D1373">
        <v>1372</v>
      </c>
      <c r="E1373" s="4">
        <v>42662.777870370373</v>
      </c>
      <c r="F1373">
        <v>7.3</v>
      </c>
      <c r="G1373">
        <v>17.28</v>
      </c>
      <c r="H1373">
        <v>7.2</v>
      </c>
      <c r="I1373">
        <v>74.900000000000006</v>
      </c>
      <c r="J1373">
        <f t="shared" si="170"/>
        <v>0</v>
      </c>
      <c r="K1373">
        <f t="shared" si="171"/>
        <v>0</v>
      </c>
      <c r="L1373">
        <f t="shared" si="172"/>
        <v>0.01</v>
      </c>
      <c r="M1373">
        <f t="shared" si="168"/>
        <v>1</v>
      </c>
      <c r="N1373" s="35" t="s">
        <v>65</v>
      </c>
      <c r="O1373">
        <f t="shared" si="173"/>
        <v>6.0000000000002274E-2</v>
      </c>
      <c r="P1373">
        <f t="shared" si="174"/>
        <v>0.12999999999999989</v>
      </c>
      <c r="Q1373" t="s">
        <v>69</v>
      </c>
      <c r="R1373" s="2">
        <f t="shared" si="175"/>
        <v>1.0416666671517305E-2</v>
      </c>
      <c r="S1373" s="4">
        <f t="shared" si="169"/>
        <v>42662.78125</v>
      </c>
    </row>
    <row r="1374" spans="1:19" x14ac:dyDescent="0.35">
      <c r="A1374">
        <v>2016</v>
      </c>
      <c r="B1374" t="s">
        <v>63</v>
      </c>
      <c r="C1374" t="s">
        <v>64</v>
      </c>
      <c r="D1374">
        <v>1373</v>
      </c>
      <c r="E1374" s="4">
        <v>42662.788287037038</v>
      </c>
      <c r="F1374">
        <v>7.43</v>
      </c>
      <c r="G1374">
        <v>17.22</v>
      </c>
      <c r="H1374">
        <v>7.33</v>
      </c>
      <c r="I1374">
        <v>76.099999999999994</v>
      </c>
      <c r="J1374">
        <f t="shared" si="170"/>
        <v>0</v>
      </c>
      <c r="K1374">
        <f t="shared" si="171"/>
        <v>0</v>
      </c>
      <c r="L1374">
        <f t="shared" si="172"/>
        <v>0.01</v>
      </c>
      <c r="M1374">
        <f t="shared" si="168"/>
        <v>1</v>
      </c>
      <c r="N1374" s="35" t="s">
        <v>65</v>
      </c>
      <c r="O1374">
        <f t="shared" si="173"/>
        <v>5.9999999999998721E-2</v>
      </c>
      <c r="P1374">
        <f t="shared" si="174"/>
        <v>0.16000000000000014</v>
      </c>
      <c r="Q1374" t="s">
        <v>69</v>
      </c>
      <c r="R1374" s="2">
        <f t="shared" si="175"/>
        <v>1.0416666664241347E-2</v>
      </c>
      <c r="S1374" s="4">
        <f t="shared" si="169"/>
        <v>42662.791666666664</v>
      </c>
    </row>
    <row r="1375" spans="1:19" x14ac:dyDescent="0.35">
      <c r="A1375">
        <v>2016</v>
      </c>
      <c r="B1375" t="s">
        <v>63</v>
      </c>
      <c r="C1375" t="s">
        <v>64</v>
      </c>
      <c r="D1375">
        <v>1374</v>
      </c>
      <c r="E1375" s="4">
        <v>42662.798703703702</v>
      </c>
      <c r="F1375">
        <v>7.27</v>
      </c>
      <c r="G1375">
        <v>17.16</v>
      </c>
      <c r="H1375">
        <v>7.17</v>
      </c>
      <c r="I1375">
        <v>74.400000000000006</v>
      </c>
      <c r="J1375">
        <f t="shared" si="170"/>
        <v>0</v>
      </c>
      <c r="K1375">
        <f t="shared" si="171"/>
        <v>0</v>
      </c>
      <c r="L1375">
        <f t="shared" si="172"/>
        <v>0.01</v>
      </c>
      <c r="M1375">
        <f t="shared" si="168"/>
        <v>1</v>
      </c>
      <c r="N1375" s="35" t="s">
        <v>65</v>
      </c>
      <c r="O1375">
        <f t="shared" si="173"/>
        <v>3.9999999999999147E-2</v>
      </c>
      <c r="P1375">
        <f t="shared" si="174"/>
        <v>3.0000000000000249E-2</v>
      </c>
      <c r="Q1375" t="s">
        <v>69</v>
      </c>
      <c r="R1375" s="2">
        <f t="shared" si="175"/>
        <v>1.0416666664241347E-2</v>
      </c>
      <c r="S1375" s="4">
        <f t="shared" si="169"/>
        <v>42662.802083333328</v>
      </c>
    </row>
    <row r="1376" spans="1:19" x14ac:dyDescent="0.35">
      <c r="A1376">
        <v>2016</v>
      </c>
      <c r="B1376" t="s">
        <v>63</v>
      </c>
      <c r="C1376" t="s">
        <v>64</v>
      </c>
      <c r="D1376">
        <v>1375</v>
      </c>
      <c r="E1376" s="4">
        <v>42662.809120370373</v>
      </c>
      <c r="F1376">
        <v>7.3</v>
      </c>
      <c r="G1376">
        <v>17.12</v>
      </c>
      <c r="H1376">
        <v>7.2</v>
      </c>
      <c r="I1376">
        <v>74.599999999999994</v>
      </c>
      <c r="J1376">
        <f t="shared" si="170"/>
        <v>0</v>
      </c>
      <c r="K1376">
        <f t="shared" si="171"/>
        <v>0</v>
      </c>
      <c r="L1376">
        <f t="shared" si="172"/>
        <v>0.01</v>
      </c>
      <c r="M1376">
        <f t="shared" si="168"/>
        <v>1</v>
      </c>
      <c r="N1376" s="35" t="s">
        <v>65</v>
      </c>
      <c r="O1376">
        <f t="shared" si="173"/>
        <v>1.9999999999999574E-2</v>
      </c>
      <c r="P1376">
        <f t="shared" si="174"/>
        <v>9.9999999999999645E-2</v>
      </c>
      <c r="Q1376" t="s">
        <v>69</v>
      </c>
      <c r="R1376" s="2">
        <f t="shared" si="175"/>
        <v>1.0416666671517305E-2</v>
      </c>
      <c r="S1376" s="4">
        <f t="shared" si="169"/>
        <v>42662.8125</v>
      </c>
    </row>
    <row r="1377" spans="1:22" x14ac:dyDescent="0.35">
      <c r="A1377">
        <v>2016</v>
      </c>
      <c r="B1377" t="s">
        <v>63</v>
      </c>
      <c r="C1377" t="s">
        <v>64</v>
      </c>
      <c r="D1377">
        <v>1376</v>
      </c>
      <c r="E1377" s="4">
        <v>42662.819537037038</v>
      </c>
      <c r="F1377">
        <v>7.4</v>
      </c>
      <c r="G1377">
        <v>17.100000000000001</v>
      </c>
      <c r="H1377">
        <v>7.3</v>
      </c>
      <c r="I1377">
        <v>75.599999999999994</v>
      </c>
      <c r="J1377">
        <f t="shared" si="170"/>
        <v>0</v>
      </c>
      <c r="K1377">
        <f t="shared" si="171"/>
        <v>0</v>
      </c>
      <c r="L1377">
        <f t="shared" si="172"/>
        <v>0.01</v>
      </c>
      <c r="M1377">
        <f t="shared" si="168"/>
        <v>1</v>
      </c>
      <c r="N1377" s="35" t="s">
        <v>65</v>
      </c>
      <c r="O1377">
        <f t="shared" si="173"/>
        <v>2.0000000000003126E-2</v>
      </c>
      <c r="P1377">
        <f t="shared" si="174"/>
        <v>8.0000000000000071E-2</v>
      </c>
      <c r="Q1377" t="s">
        <v>69</v>
      </c>
      <c r="R1377" s="2">
        <f t="shared" si="175"/>
        <v>1.0416666664241347E-2</v>
      </c>
      <c r="S1377" s="4">
        <f t="shared" si="169"/>
        <v>42662.822916666664</v>
      </c>
    </row>
    <row r="1378" spans="1:22" x14ac:dyDescent="0.35">
      <c r="A1378">
        <v>2016</v>
      </c>
      <c r="B1378" t="s">
        <v>63</v>
      </c>
      <c r="C1378" t="s">
        <v>64</v>
      </c>
      <c r="D1378">
        <v>1377</v>
      </c>
      <c r="E1378" s="4">
        <v>42662.829953703702</v>
      </c>
      <c r="F1378">
        <v>7.32</v>
      </c>
      <c r="G1378">
        <v>17.079999999999998</v>
      </c>
      <c r="H1378">
        <v>7.22</v>
      </c>
      <c r="I1378">
        <v>74.8</v>
      </c>
      <c r="J1378">
        <f t="shared" si="170"/>
        <v>0</v>
      </c>
      <c r="K1378">
        <f t="shared" si="171"/>
        <v>0</v>
      </c>
      <c r="L1378">
        <f t="shared" si="172"/>
        <v>0.01</v>
      </c>
      <c r="M1378">
        <f t="shared" si="168"/>
        <v>1</v>
      </c>
      <c r="N1378" s="35" t="s">
        <v>65</v>
      </c>
      <c r="O1378">
        <f t="shared" si="173"/>
        <v>1.9999999999999574E-2</v>
      </c>
      <c r="P1378">
        <f t="shared" si="174"/>
        <v>0.25</v>
      </c>
      <c r="Q1378" t="s">
        <v>69</v>
      </c>
      <c r="R1378" s="2">
        <f t="shared" si="175"/>
        <v>1.0416666664241347E-2</v>
      </c>
      <c r="S1378" s="4">
        <f t="shared" si="169"/>
        <v>42662.833333333328</v>
      </c>
    </row>
    <row r="1379" spans="1:22" x14ac:dyDescent="0.35">
      <c r="A1379">
        <v>2016</v>
      </c>
      <c r="B1379" t="s">
        <v>63</v>
      </c>
      <c r="C1379" t="s">
        <v>64</v>
      </c>
      <c r="D1379">
        <v>1378</v>
      </c>
      <c r="E1379" s="4">
        <v>42662.840370370373</v>
      </c>
      <c r="F1379">
        <v>7.06</v>
      </c>
      <c r="G1379">
        <v>17.059999999999999</v>
      </c>
      <c r="H1379">
        <v>6.97</v>
      </c>
      <c r="I1379">
        <v>72.099999999999994</v>
      </c>
      <c r="J1379">
        <f t="shared" si="170"/>
        <v>0</v>
      </c>
      <c r="K1379">
        <f t="shared" si="171"/>
        <v>0</v>
      </c>
      <c r="L1379">
        <f t="shared" si="172"/>
        <v>0.01</v>
      </c>
      <c r="M1379">
        <f t="shared" si="168"/>
        <v>1</v>
      </c>
      <c r="N1379" s="35" t="s">
        <v>65</v>
      </c>
      <c r="O1379">
        <f t="shared" si="173"/>
        <v>3.9999999999999147E-2</v>
      </c>
      <c r="P1379">
        <f t="shared" si="174"/>
        <v>0.10999999999999943</v>
      </c>
      <c r="Q1379" t="s">
        <v>69</v>
      </c>
      <c r="R1379" s="2">
        <f t="shared" si="175"/>
        <v>1.0416666671517305E-2</v>
      </c>
      <c r="S1379" s="4">
        <f t="shared" si="169"/>
        <v>42662.84375</v>
      </c>
    </row>
    <row r="1380" spans="1:22" x14ac:dyDescent="0.35">
      <c r="A1380">
        <v>2016</v>
      </c>
      <c r="B1380" t="s">
        <v>63</v>
      </c>
      <c r="C1380" t="s">
        <v>64</v>
      </c>
      <c r="D1380">
        <v>1379</v>
      </c>
      <c r="E1380" s="4">
        <v>42662.850787037038</v>
      </c>
      <c r="F1380">
        <v>6.95</v>
      </c>
      <c r="G1380">
        <v>17.02</v>
      </c>
      <c r="H1380">
        <v>6.86</v>
      </c>
      <c r="I1380">
        <v>70.900000000000006</v>
      </c>
      <c r="J1380">
        <f t="shared" si="170"/>
        <v>0</v>
      </c>
      <c r="K1380">
        <f t="shared" si="171"/>
        <v>0</v>
      </c>
      <c r="L1380">
        <f t="shared" si="172"/>
        <v>0.01</v>
      </c>
      <c r="M1380">
        <f t="shared" si="168"/>
        <v>1</v>
      </c>
      <c r="N1380" s="35" t="s">
        <v>65</v>
      </c>
      <c r="O1380">
        <f t="shared" si="173"/>
        <v>3.9999999999999147E-2</v>
      </c>
      <c r="P1380">
        <f t="shared" si="174"/>
        <v>0.36000000000000032</v>
      </c>
      <c r="Q1380" t="s">
        <v>69</v>
      </c>
      <c r="R1380" s="2">
        <f t="shared" si="175"/>
        <v>1.0416666664241347E-2</v>
      </c>
      <c r="S1380" s="4">
        <f t="shared" si="169"/>
        <v>42662.854166666664</v>
      </c>
    </row>
    <row r="1381" spans="1:22" x14ac:dyDescent="0.35">
      <c r="A1381">
        <v>2016</v>
      </c>
      <c r="B1381" t="s">
        <v>63</v>
      </c>
      <c r="C1381" t="s">
        <v>64</v>
      </c>
      <c r="D1381">
        <v>1380</v>
      </c>
      <c r="E1381" s="4">
        <v>42662.861203703702</v>
      </c>
      <c r="F1381">
        <v>6.59</v>
      </c>
      <c r="G1381">
        <v>16.98</v>
      </c>
      <c r="H1381">
        <v>6.5</v>
      </c>
      <c r="I1381">
        <v>67.2</v>
      </c>
      <c r="J1381">
        <f t="shared" si="170"/>
        <v>0</v>
      </c>
      <c r="K1381">
        <f t="shared" si="171"/>
        <v>0</v>
      </c>
      <c r="L1381">
        <f t="shared" si="172"/>
        <v>0.01</v>
      </c>
      <c r="M1381">
        <f t="shared" si="168"/>
        <v>1</v>
      </c>
      <c r="N1381" s="35" t="s">
        <v>65</v>
      </c>
      <c r="O1381">
        <f t="shared" si="173"/>
        <v>1.9999999999999574E-2</v>
      </c>
      <c r="P1381">
        <f t="shared" si="174"/>
        <v>0.46999999999999975</v>
      </c>
      <c r="Q1381" t="s">
        <v>69</v>
      </c>
      <c r="R1381" s="2">
        <f t="shared" si="175"/>
        <v>1.0416666664241347E-2</v>
      </c>
      <c r="S1381" s="4">
        <f t="shared" si="169"/>
        <v>42662.864583333328</v>
      </c>
    </row>
    <row r="1382" spans="1:22" x14ac:dyDescent="0.35">
      <c r="A1382">
        <v>2016</v>
      </c>
      <c r="B1382" t="s">
        <v>63</v>
      </c>
      <c r="C1382" t="s">
        <v>64</v>
      </c>
      <c r="D1382">
        <v>1381</v>
      </c>
      <c r="E1382" s="4">
        <v>42662.871620370373</v>
      </c>
      <c r="F1382">
        <v>7.06</v>
      </c>
      <c r="G1382">
        <v>16.96</v>
      </c>
      <c r="H1382">
        <v>6.97</v>
      </c>
      <c r="I1382">
        <v>71.900000000000006</v>
      </c>
      <c r="J1382">
        <f t="shared" si="170"/>
        <v>0</v>
      </c>
      <c r="K1382">
        <f t="shared" si="171"/>
        <v>0</v>
      </c>
      <c r="L1382">
        <f t="shared" si="172"/>
        <v>0.01</v>
      </c>
      <c r="M1382">
        <f t="shared" si="168"/>
        <v>1</v>
      </c>
      <c r="N1382" s="35" t="s">
        <v>65</v>
      </c>
      <c r="O1382">
        <f t="shared" si="173"/>
        <v>1.9999999999999574E-2</v>
      </c>
      <c r="P1382">
        <f t="shared" si="174"/>
        <v>0.23999999999999932</v>
      </c>
      <c r="Q1382" t="s">
        <v>69</v>
      </c>
      <c r="R1382" s="2">
        <f t="shared" si="175"/>
        <v>1.0416666671517305E-2</v>
      </c>
      <c r="S1382" s="4">
        <f t="shared" si="169"/>
        <v>42662.875</v>
      </c>
    </row>
    <row r="1383" spans="1:22" x14ac:dyDescent="0.35">
      <c r="A1383">
        <v>2016</v>
      </c>
      <c r="B1383" t="s">
        <v>63</v>
      </c>
      <c r="C1383" t="s">
        <v>64</v>
      </c>
      <c r="D1383">
        <v>1382</v>
      </c>
      <c r="E1383" s="4">
        <v>42662.882037037038</v>
      </c>
      <c r="F1383">
        <v>6.82</v>
      </c>
      <c r="G1383">
        <v>16.940000000000001</v>
      </c>
      <c r="H1383">
        <v>6.73</v>
      </c>
      <c r="I1383">
        <v>69.5</v>
      </c>
      <c r="J1383">
        <f t="shared" si="170"/>
        <v>0</v>
      </c>
      <c r="K1383">
        <f t="shared" si="171"/>
        <v>0</v>
      </c>
      <c r="L1383">
        <f t="shared" si="172"/>
        <v>0.01</v>
      </c>
      <c r="M1383">
        <f t="shared" si="168"/>
        <v>1</v>
      </c>
      <c r="N1383" s="35" t="s">
        <v>65</v>
      </c>
      <c r="O1383">
        <f t="shared" si="173"/>
        <v>1.9999999999999574E-2</v>
      </c>
      <c r="P1383">
        <f t="shared" si="174"/>
        <v>0</v>
      </c>
      <c r="Q1383" t="s">
        <v>69</v>
      </c>
      <c r="R1383" s="2">
        <f t="shared" si="175"/>
        <v>1.0416666664241347E-2</v>
      </c>
      <c r="S1383" s="4">
        <f t="shared" si="169"/>
        <v>42662.885416666664</v>
      </c>
    </row>
    <row r="1384" spans="1:22" x14ac:dyDescent="0.35">
      <c r="A1384">
        <v>2016</v>
      </c>
      <c r="B1384" t="s">
        <v>63</v>
      </c>
      <c r="C1384" t="s">
        <v>64</v>
      </c>
      <c r="D1384">
        <v>1383</v>
      </c>
      <c r="E1384" s="4">
        <v>42662.892453703702</v>
      </c>
      <c r="F1384">
        <v>6.82</v>
      </c>
      <c r="G1384">
        <v>16.920000000000002</v>
      </c>
      <c r="H1384">
        <v>6.73</v>
      </c>
      <c r="I1384">
        <v>69.400000000000006</v>
      </c>
      <c r="J1384">
        <f t="shared" si="170"/>
        <v>0</v>
      </c>
      <c r="K1384">
        <f t="shared" si="171"/>
        <v>0</v>
      </c>
      <c r="L1384">
        <f t="shared" si="172"/>
        <v>0.01</v>
      </c>
      <c r="M1384">
        <f t="shared" si="168"/>
        <v>1</v>
      </c>
      <c r="N1384" s="35" t="s">
        <v>65</v>
      </c>
      <c r="O1384">
        <f t="shared" si="173"/>
        <v>4.00000000000027E-2</v>
      </c>
      <c r="P1384">
        <f t="shared" si="174"/>
        <v>0.32000000000000028</v>
      </c>
      <c r="Q1384" t="s">
        <v>69</v>
      </c>
      <c r="R1384" s="2">
        <f t="shared" si="175"/>
        <v>1.0416666664241347E-2</v>
      </c>
      <c r="S1384" s="4">
        <f t="shared" si="169"/>
        <v>42662.895833333328</v>
      </c>
    </row>
    <row r="1385" spans="1:22" x14ac:dyDescent="0.35">
      <c r="A1385">
        <v>2016</v>
      </c>
      <c r="B1385" t="s">
        <v>63</v>
      </c>
      <c r="C1385" t="s">
        <v>64</v>
      </c>
      <c r="D1385">
        <v>1384</v>
      </c>
      <c r="E1385" s="4">
        <v>42662.902870370373</v>
      </c>
      <c r="F1385">
        <v>6.5</v>
      </c>
      <c r="G1385">
        <v>16.88</v>
      </c>
      <c r="H1385">
        <v>6.41</v>
      </c>
      <c r="I1385">
        <v>66.099999999999994</v>
      </c>
      <c r="J1385">
        <f t="shared" si="170"/>
        <v>0</v>
      </c>
      <c r="K1385">
        <f t="shared" si="171"/>
        <v>0</v>
      </c>
      <c r="L1385">
        <f t="shared" si="172"/>
        <v>0.01</v>
      </c>
      <c r="M1385">
        <f t="shared" si="168"/>
        <v>1</v>
      </c>
      <c r="N1385" s="35" t="s">
        <v>65</v>
      </c>
      <c r="O1385">
        <f t="shared" si="173"/>
        <v>1.9999999999999574E-2</v>
      </c>
      <c r="P1385">
        <f t="shared" si="174"/>
        <v>0.49000000000000021</v>
      </c>
      <c r="Q1385" t="s">
        <v>69</v>
      </c>
      <c r="R1385" s="2">
        <f t="shared" si="175"/>
        <v>1.0416666671517305E-2</v>
      </c>
      <c r="S1385" s="4">
        <f t="shared" si="169"/>
        <v>42662.90625</v>
      </c>
    </row>
    <row r="1386" spans="1:22" x14ac:dyDescent="0.35">
      <c r="A1386">
        <v>2016</v>
      </c>
      <c r="B1386" t="s">
        <v>63</v>
      </c>
      <c r="C1386" t="s">
        <v>64</v>
      </c>
      <c r="D1386">
        <v>1385</v>
      </c>
      <c r="E1386" s="4">
        <v>42662.913287037038</v>
      </c>
      <c r="F1386">
        <v>6.99</v>
      </c>
      <c r="G1386">
        <v>16.86</v>
      </c>
      <c r="H1386">
        <v>6.9</v>
      </c>
      <c r="I1386">
        <v>71.099999999999994</v>
      </c>
      <c r="J1386">
        <f t="shared" si="170"/>
        <v>0</v>
      </c>
      <c r="K1386">
        <f t="shared" si="171"/>
        <v>0</v>
      </c>
      <c r="L1386">
        <f t="shared" si="172"/>
        <v>0.01</v>
      </c>
      <c r="M1386">
        <f t="shared" si="168"/>
        <v>1</v>
      </c>
      <c r="N1386" s="35" t="s">
        <v>65</v>
      </c>
      <c r="O1386">
        <f t="shared" si="173"/>
        <v>1.9999999999999574E-2</v>
      </c>
      <c r="P1386">
        <f t="shared" si="174"/>
        <v>0.19000000000000039</v>
      </c>
      <c r="Q1386" t="s">
        <v>69</v>
      </c>
      <c r="R1386" s="2">
        <f t="shared" si="175"/>
        <v>1.0416666664241347E-2</v>
      </c>
      <c r="S1386" s="4">
        <f t="shared" si="169"/>
        <v>42662.916666666664</v>
      </c>
      <c r="U1386" s="5"/>
      <c r="V1386" s="6"/>
    </row>
    <row r="1387" spans="1:22" x14ac:dyDescent="0.35">
      <c r="A1387">
        <v>2016</v>
      </c>
      <c r="B1387" t="s">
        <v>63</v>
      </c>
      <c r="C1387" t="s">
        <v>64</v>
      </c>
      <c r="D1387">
        <v>1386</v>
      </c>
      <c r="E1387" s="4">
        <v>42662.923703703702</v>
      </c>
      <c r="F1387">
        <v>6.8</v>
      </c>
      <c r="G1387">
        <v>16.84</v>
      </c>
      <c r="H1387">
        <v>6.71</v>
      </c>
      <c r="I1387">
        <v>69.099999999999994</v>
      </c>
      <c r="J1387">
        <f t="shared" si="170"/>
        <v>0</v>
      </c>
      <c r="K1387">
        <f t="shared" si="171"/>
        <v>0</v>
      </c>
      <c r="L1387">
        <f t="shared" si="172"/>
        <v>0.01</v>
      </c>
      <c r="M1387">
        <f t="shared" si="168"/>
        <v>1</v>
      </c>
      <c r="N1387" s="35" t="s">
        <v>65</v>
      </c>
      <c r="O1387">
        <f t="shared" si="173"/>
        <v>1.9999999999999574E-2</v>
      </c>
      <c r="P1387">
        <f t="shared" si="174"/>
        <v>0.20000000000000018</v>
      </c>
      <c r="Q1387" t="s">
        <v>69</v>
      </c>
      <c r="R1387" s="2">
        <f t="shared" si="175"/>
        <v>1.0416666664241347E-2</v>
      </c>
      <c r="S1387" s="4">
        <f t="shared" si="169"/>
        <v>42662.927083333328</v>
      </c>
    </row>
    <row r="1388" spans="1:22" x14ac:dyDescent="0.35">
      <c r="A1388">
        <v>2016</v>
      </c>
      <c r="B1388" t="s">
        <v>63</v>
      </c>
      <c r="C1388" t="s">
        <v>64</v>
      </c>
      <c r="D1388">
        <v>1387</v>
      </c>
      <c r="E1388" s="4">
        <v>42662.934120370373</v>
      </c>
      <c r="F1388">
        <v>6.6</v>
      </c>
      <c r="G1388">
        <v>16.82</v>
      </c>
      <c r="H1388">
        <v>6.51</v>
      </c>
      <c r="I1388">
        <v>67</v>
      </c>
      <c r="J1388">
        <f t="shared" si="170"/>
        <v>0</v>
      </c>
      <c r="K1388">
        <f t="shared" si="171"/>
        <v>0</v>
      </c>
      <c r="L1388">
        <f t="shared" si="172"/>
        <v>0.01</v>
      </c>
      <c r="M1388">
        <f t="shared" si="168"/>
        <v>1</v>
      </c>
      <c r="N1388" s="35" t="s">
        <v>65</v>
      </c>
      <c r="O1388">
        <f t="shared" si="173"/>
        <v>3.9999999999999147E-2</v>
      </c>
      <c r="P1388">
        <f t="shared" si="174"/>
        <v>9.9999999999997868E-3</v>
      </c>
      <c r="Q1388" t="s">
        <v>69</v>
      </c>
      <c r="R1388" s="2">
        <f t="shared" si="175"/>
        <v>1.0416666671517305E-2</v>
      </c>
      <c r="S1388" s="4">
        <f t="shared" si="169"/>
        <v>42662.9375</v>
      </c>
    </row>
    <row r="1389" spans="1:22" x14ac:dyDescent="0.35">
      <c r="A1389">
        <v>2016</v>
      </c>
      <c r="B1389" t="s">
        <v>63</v>
      </c>
      <c r="C1389" t="s">
        <v>64</v>
      </c>
      <c r="D1389">
        <v>1388</v>
      </c>
      <c r="E1389" s="4">
        <v>42662.944537037038</v>
      </c>
      <c r="F1389">
        <v>6.61</v>
      </c>
      <c r="G1389">
        <v>16.78</v>
      </c>
      <c r="H1389">
        <v>6.52</v>
      </c>
      <c r="I1389">
        <v>67.099999999999994</v>
      </c>
      <c r="J1389">
        <f t="shared" si="170"/>
        <v>0</v>
      </c>
      <c r="K1389">
        <f t="shared" si="171"/>
        <v>0</v>
      </c>
      <c r="L1389">
        <f t="shared" si="172"/>
        <v>0.01</v>
      </c>
      <c r="M1389">
        <f t="shared" si="168"/>
        <v>1</v>
      </c>
      <c r="N1389" s="35" t="s">
        <v>65</v>
      </c>
      <c r="O1389">
        <f t="shared" si="173"/>
        <v>4.00000000000027E-2</v>
      </c>
      <c r="P1389">
        <f t="shared" si="174"/>
        <v>0.26999999999999957</v>
      </c>
      <c r="Q1389" t="s">
        <v>69</v>
      </c>
      <c r="R1389" s="2">
        <f t="shared" si="175"/>
        <v>1.0416666664241347E-2</v>
      </c>
      <c r="S1389" s="4">
        <f t="shared" si="169"/>
        <v>42662.947916666664</v>
      </c>
    </row>
    <row r="1390" spans="1:22" x14ac:dyDescent="0.35">
      <c r="A1390">
        <v>2016</v>
      </c>
      <c r="B1390" t="s">
        <v>63</v>
      </c>
      <c r="C1390" t="s">
        <v>64</v>
      </c>
      <c r="D1390">
        <v>1389</v>
      </c>
      <c r="E1390" s="4">
        <v>42662.954953703702</v>
      </c>
      <c r="F1390">
        <v>6.33</v>
      </c>
      <c r="G1390">
        <v>16.739999999999998</v>
      </c>
      <c r="H1390">
        <v>6.25</v>
      </c>
      <c r="I1390">
        <v>64.2</v>
      </c>
      <c r="J1390">
        <f t="shared" si="170"/>
        <v>0</v>
      </c>
      <c r="K1390">
        <f t="shared" si="171"/>
        <v>0</v>
      </c>
      <c r="L1390">
        <f t="shared" si="172"/>
        <v>0.01</v>
      </c>
      <c r="M1390">
        <f t="shared" si="168"/>
        <v>1</v>
      </c>
      <c r="N1390" s="35" t="s">
        <v>65</v>
      </c>
      <c r="O1390">
        <f t="shared" si="173"/>
        <v>1.9999999999999574E-2</v>
      </c>
      <c r="P1390">
        <f t="shared" si="174"/>
        <v>9.9999999999997868E-3</v>
      </c>
      <c r="Q1390" t="s">
        <v>69</v>
      </c>
      <c r="R1390" s="2">
        <f t="shared" si="175"/>
        <v>1.0416666664241347E-2</v>
      </c>
      <c r="S1390" s="4">
        <f t="shared" si="169"/>
        <v>42662.958333333328</v>
      </c>
    </row>
    <row r="1391" spans="1:22" x14ac:dyDescent="0.35">
      <c r="A1391">
        <v>2016</v>
      </c>
      <c r="B1391" t="s">
        <v>63</v>
      </c>
      <c r="C1391" t="s">
        <v>64</v>
      </c>
      <c r="D1391">
        <v>1390</v>
      </c>
      <c r="E1391" s="4">
        <v>42662.965370370373</v>
      </c>
      <c r="F1391">
        <v>6.32</v>
      </c>
      <c r="G1391">
        <v>16.72</v>
      </c>
      <c r="H1391">
        <v>6.24</v>
      </c>
      <c r="I1391">
        <v>64.099999999999994</v>
      </c>
      <c r="J1391">
        <f t="shared" si="170"/>
        <v>0</v>
      </c>
      <c r="K1391">
        <f t="shared" si="171"/>
        <v>0</v>
      </c>
      <c r="L1391">
        <f t="shared" si="172"/>
        <v>0.01</v>
      </c>
      <c r="M1391">
        <f t="shared" si="168"/>
        <v>1</v>
      </c>
      <c r="N1391" s="35" t="s">
        <v>65</v>
      </c>
      <c r="O1391">
        <f t="shared" si="173"/>
        <v>3.9999999999999147E-2</v>
      </c>
      <c r="P1391">
        <f t="shared" si="174"/>
        <v>0.17999999999999972</v>
      </c>
      <c r="Q1391" t="s">
        <v>69</v>
      </c>
      <c r="R1391" s="2">
        <f t="shared" si="175"/>
        <v>1.0416666671517305E-2</v>
      </c>
      <c r="S1391" s="4">
        <f t="shared" si="169"/>
        <v>42662.96875</v>
      </c>
    </row>
    <row r="1392" spans="1:22" x14ac:dyDescent="0.35">
      <c r="A1392">
        <v>2016</v>
      </c>
      <c r="B1392" t="s">
        <v>63</v>
      </c>
      <c r="C1392" t="s">
        <v>64</v>
      </c>
      <c r="D1392">
        <v>1391</v>
      </c>
      <c r="E1392" s="4">
        <v>42662.975787037038</v>
      </c>
      <c r="F1392">
        <v>6.51</v>
      </c>
      <c r="G1392">
        <v>16.68</v>
      </c>
      <c r="H1392">
        <v>6.42</v>
      </c>
      <c r="I1392">
        <v>65.900000000000006</v>
      </c>
      <c r="J1392">
        <f t="shared" si="170"/>
        <v>0</v>
      </c>
      <c r="K1392">
        <f t="shared" si="171"/>
        <v>0</v>
      </c>
      <c r="L1392">
        <f t="shared" si="172"/>
        <v>0.01</v>
      </c>
      <c r="M1392">
        <f t="shared" si="168"/>
        <v>1</v>
      </c>
      <c r="N1392" s="35" t="s">
        <v>65</v>
      </c>
      <c r="O1392">
        <f t="shared" si="173"/>
        <v>1.9999999999999574E-2</v>
      </c>
      <c r="P1392">
        <f t="shared" si="174"/>
        <v>4.0000000000000036E-2</v>
      </c>
      <c r="Q1392" t="s">
        <v>69</v>
      </c>
      <c r="R1392" s="2">
        <f t="shared" si="175"/>
        <v>1.0416666664241347E-2</v>
      </c>
      <c r="S1392" s="4">
        <f t="shared" si="169"/>
        <v>42662.979166666664</v>
      </c>
    </row>
    <row r="1393" spans="1:19" x14ac:dyDescent="0.35">
      <c r="A1393">
        <v>2016</v>
      </c>
      <c r="B1393" t="s">
        <v>63</v>
      </c>
      <c r="C1393" t="s">
        <v>64</v>
      </c>
      <c r="D1393">
        <v>1392</v>
      </c>
      <c r="E1393" s="4">
        <v>42662.986203703702</v>
      </c>
      <c r="F1393">
        <v>6.47</v>
      </c>
      <c r="G1393">
        <v>16.66</v>
      </c>
      <c r="H1393">
        <v>6.38</v>
      </c>
      <c r="I1393">
        <v>65.5</v>
      </c>
      <c r="J1393">
        <f t="shared" si="170"/>
        <v>0</v>
      </c>
      <c r="K1393">
        <f t="shared" si="171"/>
        <v>0</v>
      </c>
      <c r="L1393">
        <f t="shared" si="172"/>
        <v>0.01</v>
      </c>
      <c r="M1393">
        <f t="shared" si="168"/>
        <v>1</v>
      </c>
      <c r="N1393" s="35" t="s">
        <v>65</v>
      </c>
      <c r="O1393">
        <f t="shared" si="173"/>
        <v>3.9999999999999147E-2</v>
      </c>
      <c r="P1393">
        <f t="shared" si="174"/>
        <v>0.20999999999999996</v>
      </c>
      <c r="Q1393" t="s">
        <v>69</v>
      </c>
      <c r="R1393" s="2">
        <f t="shared" si="175"/>
        <v>1.0416666664241347E-2</v>
      </c>
      <c r="S1393" s="4">
        <f t="shared" si="169"/>
        <v>42662.989583333328</v>
      </c>
    </row>
    <row r="1394" spans="1:19" x14ac:dyDescent="0.35">
      <c r="A1394">
        <v>2016</v>
      </c>
      <c r="B1394" t="s">
        <v>63</v>
      </c>
      <c r="C1394" t="s">
        <v>64</v>
      </c>
      <c r="D1394">
        <v>1393</v>
      </c>
      <c r="E1394" s="4">
        <v>42662.996620370373</v>
      </c>
      <c r="F1394">
        <v>6.68</v>
      </c>
      <c r="G1394">
        <v>16.62</v>
      </c>
      <c r="H1394">
        <v>6.59</v>
      </c>
      <c r="I1394">
        <v>67.599999999999994</v>
      </c>
      <c r="J1394">
        <f t="shared" si="170"/>
        <v>0</v>
      </c>
      <c r="K1394">
        <f t="shared" si="171"/>
        <v>0</v>
      </c>
      <c r="L1394">
        <f t="shared" si="172"/>
        <v>0.01</v>
      </c>
      <c r="M1394">
        <f t="shared" si="168"/>
        <v>1</v>
      </c>
      <c r="N1394" s="35" t="s">
        <v>65</v>
      </c>
      <c r="O1394">
        <f t="shared" si="173"/>
        <v>1.9999999999999574E-2</v>
      </c>
      <c r="P1394">
        <f t="shared" si="174"/>
        <v>8.9999999999999858E-2</v>
      </c>
      <c r="Q1394" t="s">
        <v>69</v>
      </c>
      <c r="R1394" s="2">
        <f t="shared" si="175"/>
        <v>1.0416666671517305E-2</v>
      </c>
      <c r="S1394" s="4">
        <f t="shared" si="169"/>
        <v>42663</v>
      </c>
    </row>
    <row r="1395" spans="1:19" x14ac:dyDescent="0.35">
      <c r="A1395">
        <v>2016</v>
      </c>
      <c r="B1395" t="s">
        <v>63</v>
      </c>
      <c r="C1395" t="s">
        <v>64</v>
      </c>
      <c r="D1395">
        <v>1394</v>
      </c>
      <c r="E1395" s="4">
        <v>42663.007037037038</v>
      </c>
      <c r="F1395">
        <v>6.77</v>
      </c>
      <c r="G1395">
        <v>16.600000000000001</v>
      </c>
      <c r="H1395">
        <v>6.68</v>
      </c>
      <c r="I1395">
        <v>68.5</v>
      </c>
      <c r="J1395">
        <f t="shared" si="170"/>
        <v>0</v>
      </c>
      <c r="K1395">
        <f t="shared" si="171"/>
        <v>0</v>
      </c>
      <c r="L1395">
        <f t="shared" si="172"/>
        <v>0.01</v>
      </c>
      <c r="M1395">
        <f t="shared" si="168"/>
        <v>1</v>
      </c>
      <c r="N1395" s="35" t="s">
        <v>65</v>
      </c>
      <c r="O1395">
        <f t="shared" si="173"/>
        <v>2.0000000000003126E-2</v>
      </c>
      <c r="P1395">
        <f t="shared" si="174"/>
        <v>0.22999999999999954</v>
      </c>
      <c r="Q1395" t="s">
        <v>69</v>
      </c>
      <c r="R1395" s="2">
        <f t="shared" si="175"/>
        <v>1.0416666664241347E-2</v>
      </c>
      <c r="S1395" s="4">
        <f t="shared" si="169"/>
        <v>42663.010416666664</v>
      </c>
    </row>
    <row r="1396" spans="1:19" x14ac:dyDescent="0.35">
      <c r="A1396">
        <v>2016</v>
      </c>
      <c r="B1396" t="s">
        <v>63</v>
      </c>
      <c r="C1396" t="s">
        <v>64</v>
      </c>
      <c r="D1396">
        <v>1395</v>
      </c>
      <c r="E1396" s="4">
        <v>42663.017453703702</v>
      </c>
      <c r="F1396">
        <v>6.54</v>
      </c>
      <c r="G1396">
        <v>16.579999999999998</v>
      </c>
      <c r="H1396">
        <v>6.45</v>
      </c>
      <c r="I1396">
        <v>66.099999999999994</v>
      </c>
      <c r="J1396">
        <f t="shared" si="170"/>
        <v>0</v>
      </c>
      <c r="K1396">
        <f t="shared" si="171"/>
        <v>0</v>
      </c>
      <c r="L1396">
        <f t="shared" si="172"/>
        <v>0.01</v>
      </c>
      <c r="M1396">
        <f t="shared" si="168"/>
        <v>1</v>
      </c>
      <c r="N1396" s="35" t="s">
        <v>65</v>
      </c>
      <c r="O1396">
        <f t="shared" si="173"/>
        <v>1.9999999999999574E-2</v>
      </c>
      <c r="P1396">
        <f t="shared" si="174"/>
        <v>0.35999999999999943</v>
      </c>
      <c r="Q1396" t="s">
        <v>69</v>
      </c>
      <c r="R1396" s="2">
        <f t="shared" si="175"/>
        <v>1.0416666664241347E-2</v>
      </c>
      <c r="S1396" s="4">
        <f t="shared" si="169"/>
        <v>42663.020833333328</v>
      </c>
    </row>
    <row r="1397" spans="1:19" x14ac:dyDescent="0.35">
      <c r="A1397">
        <v>2016</v>
      </c>
      <c r="B1397" t="s">
        <v>63</v>
      </c>
      <c r="C1397" t="s">
        <v>64</v>
      </c>
      <c r="D1397">
        <v>1396</v>
      </c>
      <c r="E1397" s="4">
        <v>42663.027870370373</v>
      </c>
      <c r="F1397">
        <v>6.9</v>
      </c>
      <c r="G1397">
        <v>16.559999999999999</v>
      </c>
      <c r="H1397">
        <v>6.81</v>
      </c>
      <c r="I1397">
        <v>69.7</v>
      </c>
      <c r="J1397">
        <f t="shared" si="170"/>
        <v>0</v>
      </c>
      <c r="K1397">
        <f t="shared" si="171"/>
        <v>0</v>
      </c>
      <c r="L1397">
        <f t="shared" si="172"/>
        <v>0.01</v>
      </c>
      <c r="M1397">
        <f t="shared" si="168"/>
        <v>1</v>
      </c>
      <c r="N1397" s="35" t="s">
        <v>65</v>
      </c>
      <c r="O1397">
        <f t="shared" si="173"/>
        <v>3.9999999999999147E-2</v>
      </c>
      <c r="P1397">
        <f t="shared" si="174"/>
        <v>0.3199999999999994</v>
      </c>
      <c r="Q1397" t="s">
        <v>69</v>
      </c>
      <c r="R1397" s="2">
        <f t="shared" si="175"/>
        <v>1.0416666671517305E-2</v>
      </c>
      <c r="S1397" s="4">
        <f t="shared" si="169"/>
        <v>42663.03125</v>
      </c>
    </row>
    <row r="1398" spans="1:19" x14ac:dyDescent="0.35">
      <c r="A1398">
        <v>2016</v>
      </c>
      <c r="B1398" t="s">
        <v>63</v>
      </c>
      <c r="C1398" t="s">
        <v>64</v>
      </c>
      <c r="D1398">
        <v>1397</v>
      </c>
      <c r="E1398" s="4">
        <v>42663.038287037038</v>
      </c>
      <c r="F1398">
        <v>6.58</v>
      </c>
      <c r="G1398">
        <v>16.52</v>
      </c>
      <c r="H1398">
        <v>6.49</v>
      </c>
      <c r="I1398">
        <v>66.400000000000006</v>
      </c>
      <c r="J1398">
        <f t="shared" si="170"/>
        <v>0</v>
      </c>
      <c r="K1398">
        <f t="shared" si="171"/>
        <v>0</v>
      </c>
      <c r="L1398">
        <f t="shared" si="172"/>
        <v>0.01</v>
      </c>
      <c r="M1398">
        <f t="shared" si="168"/>
        <v>1</v>
      </c>
      <c r="N1398" s="35" t="s">
        <v>65</v>
      </c>
      <c r="O1398">
        <f t="shared" si="173"/>
        <v>1.9999999999999574E-2</v>
      </c>
      <c r="P1398">
        <f t="shared" si="174"/>
        <v>0.69000000000000039</v>
      </c>
      <c r="Q1398" t="s">
        <v>69</v>
      </c>
      <c r="R1398" s="2">
        <f t="shared" si="175"/>
        <v>1.0416666664241347E-2</v>
      </c>
      <c r="S1398" s="4">
        <f t="shared" si="169"/>
        <v>42663.041666666664</v>
      </c>
    </row>
    <row r="1399" spans="1:19" x14ac:dyDescent="0.35">
      <c r="A1399">
        <v>2016</v>
      </c>
      <c r="B1399" t="s">
        <v>63</v>
      </c>
      <c r="C1399" t="s">
        <v>64</v>
      </c>
      <c r="D1399">
        <v>1398</v>
      </c>
      <c r="E1399" s="4">
        <v>42663.048703703702</v>
      </c>
      <c r="F1399">
        <v>5.88</v>
      </c>
      <c r="G1399">
        <v>16.5</v>
      </c>
      <c r="H1399">
        <v>5.8</v>
      </c>
      <c r="I1399">
        <v>59.3</v>
      </c>
      <c r="J1399">
        <f t="shared" si="170"/>
        <v>0</v>
      </c>
      <c r="K1399">
        <f t="shared" si="171"/>
        <v>0</v>
      </c>
      <c r="L1399">
        <f t="shared" si="172"/>
        <v>0.01</v>
      </c>
      <c r="M1399">
        <f t="shared" si="168"/>
        <v>1</v>
      </c>
      <c r="N1399" s="35" t="s">
        <v>65</v>
      </c>
      <c r="O1399">
        <f t="shared" si="173"/>
        <v>1.9999999999999574E-2</v>
      </c>
      <c r="P1399">
        <f t="shared" si="174"/>
        <v>0.4300000000000006</v>
      </c>
      <c r="Q1399" t="s">
        <v>69</v>
      </c>
      <c r="R1399" s="2">
        <f t="shared" si="175"/>
        <v>1.0416666664241347E-2</v>
      </c>
      <c r="S1399" s="4">
        <f t="shared" si="169"/>
        <v>42663.052083333328</v>
      </c>
    </row>
    <row r="1400" spans="1:19" x14ac:dyDescent="0.35">
      <c r="A1400">
        <v>2016</v>
      </c>
      <c r="B1400" t="s">
        <v>63</v>
      </c>
      <c r="C1400" t="s">
        <v>64</v>
      </c>
      <c r="D1400">
        <v>1399</v>
      </c>
      <c r="E1400" s="4">
        <v>42663.059120370373</v>
      </c>
      <c r="F1400">
        <v>6.31</v>
      </c>
      <c r="G1400">
        <v>16.48</v>
      </c>
      <c r="H1400">
        <v>6.23</v>
      </c>
      <c r="I1400">
        <v>63.6</v>
      </c>
      <c r="J1400">
        <f t="shared" si="170"/>
        <v>0</v>
      </c>
      <c r="K1400">
        <f t="shared" si="171"/>
        <v>0</v>
      </c>
      <c r="L1400">
        <f t="shared" si="172"/>
        <v>0.01</v>
      </c>
      <c r="M1400">
        <f t="shared" si="168"/>
        <v>1</v>
      </c>
      <c r="N1400" s="35" t="s">
        <v>65</v>
      </c>
      <c r="O1400">
        <f t="shared" si="173"/>
        <v>1.9999999999999574E-2</v>
      </c>
      <c r="P1400">
        <f t="shared" si="174"/>
        <v>0.10000000000000053</v>
      </c>
      <c r="Q1400" t="s">
        <v>69</v>
      </c>
      <c r="R1400" s="2">
        <f t="shared" si="175"/>
        <v>1.0416666671517305E-2</v>
      </c>
      <c r="S1400" s="4">
        <f t="shared" si="169"/>
        <v>42663.0625</v>
      </c>
    </row>
    <row r="1401" spans="1:19" x14ac:dyDescent="0.35">
      <c r="A1401">
        <v>2016</v>
      </c>
      <c r="B1401" t="s">
        <v>63</v>
      </c>
      <c r="C1401" t="s">
        <v>64</v>
      </c>
      <c r="D1401">
        <v>1400</v>
      </c>
      <c r="E1401" s="4">
        <v>42663.069537037038</v>
      </c>
      <c r="F1401">
        <v>6.21</v>
      </c>
      <c r="G1401">
        <v>16.46</v>
      </c>
      <c r="H1401">
        <v>6.13</v>
      </c>
      <c r="I1401">
        <v>62.6</v>
      </c>
      <c r="J1401">
        <f t="shared" si="170"/>
        <v>0</v>
      </c>
      <c r="K1401">
        <f t="shared" si="171"/>
        <v>0</v>
      </c>
      <c r="L1401">
        <f t="shared" si="172"/>
        <v>0.01</v>
      </c>
      <c r="M1401">
        <f t="shared" si="168"/>
        <v>1</v>
      </c>
      <c r="N1401" s="35" t="s">
        <v>65</v>
      </c>
      <c r="O1401">
        <f t="shared" si="173"/>
        <v>1.9999999999999574E-2</v>
      </c>
      <c r="P1401">
        <f t="shared" si="174"/>
        <v>0.19000000000000039</v>
      </c>
      <c r="Q1401" t="s">
        <v>69</v>
      </c>
      <c r="R1401" s="2">
        <f t="shared" si="175"/>
        <v>1.0416666664241347E-2</v>
      </c>
      <c r="S1401" s="4">
        <f t="shared" si="169"/>
        <v>42663.072916666664</v>
      </c>
    </row>
    <row r="1402" spans="1:19" x14ac:dyDescent="0.35">
      <c r="A1402">
        <v>2016</v>
      </c>
      <c r="B1402" t="s">
        <v>63</v>
      </c>
      <c r="C1402" t="s">
        <v>64</v>
      </c>
      <c r="D1402">
        <v>1401</v>
      </c>
      <c r="E1402" s="4">
        <v>42663.079953703702</v>
      </c>
      <c r="F1402">
        <v>6.41</v>
      </c>
      <c r="G1402">
        <v>16.440000000000001</v>
      </c>
      <c r="H1402">
        <v>6.32</v>
      </c>
      <c r="I1402">
        <v>64.599999999999994</v>
      </c>
      <c r="J1402">
        <f t="shared" si="170"/>
        <v>0</v>
      </c>
      <c r="K1402">
        <f t="shared" si="171"/>
        <v>0</v>
      </c>
      <c r="L1402">
        <f t="shared" si="172"/>
        <v>0.01</v>
      </c>
      <c r="M1402">
        <f t="shared" si="168"/>
        <v>1</v>
      </c>
      <c r="N1402" s="35" t="s">
        <v>65</v>
      </c>
      <c r="O1402">
        <f t="shared" si="173"/>
        <v>1.9999999999999574E-2</v>
      </c>
      <c r="P1402">
        <f t="shared" si="174"/>
        <v>0.12000000000000011</v>
      </c>
      <c r="Q1402" t="s">
        <v>69</v>
      </c>
      <c r="R1402" s="2">
        <f t="shared" si="175"/>
        <v>1.0416666664241347E-2</v>
      </c>
      <c r="S1402" s="4">
        <f t="shared" si="169"/>
        <v>42663.083333333328</v>
      </c>
    </row>
    <row r="1403" spans="1:19" x14ac:dyDescent="0.35">
      <c r="A1403">
        <v>2016</v>
      </c>
      <c r="B1403" t="s">
        <v>63</v>
      </c>
      <c r="C1403" t="s">
        <v>64</v>
      </c>
      <c r="D1403">
        <v>1402</v>
      </c>
      <c r="E1403" s="4">
        <v>42663.090370370373</v>
      </c>
      <c r="F1403">
        <v>6.28</v>
      </c>
      <c r="G1403">
        <v>16.420000000000002</v>
      </c>
      <c r="H1403">
        <v>6.2</v>
      </c>
      <c r="I1403">
        <v>63.3</v>
      </c>
      <c r="J1403">
        <f t="shared" si="170"/>
        <v>0</v>
      </c>
      <c r="K1403">
        <f t="shared" si="171"/>
        <v>0</v>
      </c>
      <c r="L1403">
        <f t="shared" si="172"/>
        <v>0.01</v>
      </c>
      <c r="M1403">
        <f t="shared" si="168"/>
        <v>1</v>
      </c>
      <c r="N1403" s="35" t="s">
        <v>65</v>
      </c>
      <c r="O1403">
        <f t="shared" si="173"/>
        <v>0</v>
      </c>
      <c r="P1403">
        <f t="shared" si="174"/>
        <v>0.33000000000000007</v>
      </c>
      <c r="Q1403" t="s">
        <v>69</v>
      </c>
      <c r="R1403" s="2">
        <f t="shared" si="175"/>
        <v>1.0416666671517305E-2</v>
      </c>
      <c r="S1403" s="4">
        <f t="shared" si="169"/>
        <v>42663.09375</v>
      </c>
    </row>
    <row r="1404" spans="1:19" x14ac:dyDescent="0.35">
      <c r="A1404">
        <v>2016</v>
      </c>
      <c r="B1404" t="s">
        <v>63</v>
      </c>
      <c r="C1404" t="s">
        <v>64</v>
      </c>
      <c r="D1404">
        <v>1403</v>
      </c>
      <c r="E1404" s="4">
        <v>42663.100787037038</v>
      </c>
      <c r="F1404">
        <v>6.62</v>
      </c>
      <c r="G1404">
        <v>16.420000000000002</v>
      </c>
      <c r="H1404">
        <v>6.53</v>
      </c>
      <c r="I1404">
        <v>66.7</v>
      </c>
      <c r="J1404">
        <f t="shared" si="170"/>
        <v>0</v>
      </c>
      <c r="K1404">
        <f t="shared" si="171"/>
        <v>0</v>
      </c>
      <c r="L1404">
        <f t="shared" si="172"/>
        <v>0.01</v>
      </c>
      <c r="M1404">
        <f t="shared" si="168"/>
        <v>1</v>
      </c>
      <c r="N1404" s="35" t="s">
        <v>65</v>
      </c>
      <c r="O1404">
        <f t="shared" si="173"/>
        <v>2.0000000000003126E-2</v>
      </c>
      <c r="P1404">
        <f t="shared" si="174"/>
        <v>0.29999999999999982</v>
      </c>
      <c r="Q1404" t="s">
        <v>69</v>
      </c>
      <c r="R1404" s="2">
        <f t="shared" si="175"/>
        <v>1.0416666664241347E-2</v>
      </c>
      <c r="S1404" s="4">
        <f t="shared" si="169"/>
        <v>42663.104166666664</v>
      </c>
    </row>
    <row r="1405" spans="1:19" x14ac:dyDescent="0.35">
      <c r="A1405">
        <v>2016</v>
      </c>
      <c r="B1405" t="s">
        <v>63</v>
      </c>
      <c r="C1405" t="s">
        <v>64</v>
      </c>
      <c r="D1405">
        <v>1404</v>
      </c>
      <c r="E1405" s="4">
        <v>42663.111203703702</v>
      </c>
      <c r="F1405">
        <v>6.31</v>
      </c>
      <c r="G1405">
        <v>16.399999999999999</v>
      </c>
      <c r="H1405">
        <v>6.23</v>
      </c>
      <c r="I1405">
        <v>63.5</v>
      </c>
      <c r="J1405">
        <f t="shared" si="170"/>
        <v>0</v>
      </c>
      <c r="K1405">
        <f t="shared" si="171"/>
        <v>0</v>
      </c>
      <c r="L1405">
        <f t="shared" si="172"/>
        <v>0.01</v>
      </c>
      <c r="M1405">
        <f t="shared" si="168"/>
        <v>1</v>
      </c>
      <c r="N1405" s="35" t="s">
        <v>65</v>
      </c>
      <c r="O1405">
        <f t="shared" si="173"/>
        <v>3.9999999999999147E-2</v>
      </c>
      <c r="P1405">
        <f t="shared" si="174"/>
        <v>0.35999999999999943</v>
      </c>
      <c r="Q1405" t="s">
        <v>69</v>
      </c>
      <c r="R1405" s="2">
        <f t="shared" si="175"/>
        <v>1.0416666664241347E-2</v>
      </c>
      <c r="S1405" s="4">
        <f t="shared" si="169"/>
        <v>42663.114583333328</v>
      </c>
    </row>
    <row r="1406" spans="1:19" x14ac:dyDescent="0.35">
      <c r="A1406">
        <v>2016</v>
      </c>
      <c r="B1406" t="s">
        <v>63</v>
      </c>
      <c r="C1406" t="s">
        <v>64</v>
      </c>
      <c r="D1406">
        <v>1405</v>
      </c>
      <c r="E1406" s="4">
        <v>42663.121620370373</v>
      </c>
      <c r="F1406">
        <v>6.68</v>
      </c>
      <c r="G1406">
        <v>16.36</v>
      </c>
      <c r="H1406">
        <v>6.59</v>
      </c>
      <c r="I1406">
        <v>67.2</v>
      </c>
      <c r="J1406">
        <f t="shared" si="170"/>
        <v>0</v>
      </c>
      <c r="K1406">
        <f t="shared" si="171"/>
        <v>0</v>
      </c>
      <c r="L1406">
        <f t="shared" si="172"/>
        <v>0.01</v>
      </c>
      <c r="M1406">
        <f t="shared" si="168"/>
        <v>1</v>
      </c>
      <c r="N1406" s="35" t="s">
        <v>65</v>
      </c>
      <c r="O1406">
        <f t="shared" si="173"/>
        <v>1.9999999999999574E-2</v>
      </c>
      <c r="P1406">
        <f t="shared" si="174"/>
        <v>0.21999999999999975</v>
      </c>
      <c r="Q1406" t="s">
        <v>69</v>
      </c>
      <c r="R1406" s="2">
        <f t="shared" si="175"/>
        <v>1.0416666671517305E-2</v>
      </c>
      <c r="S1406" s="4">
        <f t="shared" si="169"/>
        <v>42663.125</v>
      </c>
    </row>
    <row r="1407" spans="1:19" x14ac:dyDescent="0.35">
      <c r="A1407">
        <v>2016</v>
      </c>
      <c r="B1407" t="s">
        <v>63</v>
      </c>
      <c r="C1407" t="s">
        <v>64</v>
      </c>
      <c r="D1407">
        <v>1406</v>
      </c>
      <c r="E1407" s="4">
        <v>42663.132037037038</v>
      </c>
      <c r="F1407">
        <v>6.46</v>
      </c>
      <c r="G1407">
        <v>16.34</v>
      </c>
      <c r="H1407">
        <v>6.37</v>
      </c>
      <c r="I1407">
        <v>65</v>
      </c>
      <c r="J1407">
        <f t="shared" si="170"/>
        <v>0</v>
      </c>
      <c r="K1407">
        <f t="shared" si="171"/>
        <v>0</v>
      </c>
      <c r="L1407">
        <f t="shared" si="172"/>
        <v>0.01</v>
      </c>
      <c r="M1407">
        <f t="shared" ref="M1407:M1470" si="176">COUNTIF(J1407:L1407,"&gt;0")</f>
        <v>1</v>
      </c>
      <c r="N1407" s="35" t="s">
        <v>65</v>
      </c>
      <c r="O1407">
        <f t="shared" si="173"/>
        <v>1.9999999999999574E-2</v>
      </c>
      <c r="P1407">
        <f t="shared" si="174"/>
        <v>0.16000000000000014</v>
      </c>
      <c r="Q1407" t="s">
        <v>69</v>
      </c>
      <c r="R1407" s="2">
        <f t="shared" si="175"/>
        <v>1.0416666664241347E-2</v>
      </c>
      <c r="S1407" s="4">
        <f t="shared" si="169"/>
        <v>42663.135416666664</v>
      </c>
    </row>
    <row r="1408" spans="1:19" x14ac:dyDescent="0.35">
      <c r="A1408">
        <v>2016</v>
      </c>
      <c r="B1408" t="s">
        <v>63</v>
      </c>
      <c r="C1408" t="s">
        <v>64</v>
      </c>
      <c r="D1408">
        <v>1407</v>
      </c>
      <c r="E1408" s="4">
        <v>42663.142453703702</v>
      </c>
      <c r="F1408">
        <v>6.62</v>
      </c>
      <c r="G1408">
        <v>16.32</v>
      </c>
      <c r="H1408">
        <v>6.53</v>
      </c>
      <c r="I1408">
        <v>66.5</v>
      </c>
      <c r="J1408">
        <f t="shared" si="170"/>
        <v>0</v>
      </c>
      <c r="K1408">
        <f t="shared" si="171"/>
        <v>0</v>
      </c>
      <c r="L1408">
        <f t="shared" si="172"/>
        <v>0.01</v>
      </c>
      <c r="M1408">
        <f t="shared" si="176"/>
        <v>1</v>
      </c>
      <c r="N1408" s="35" t="s">
        <v>65</v>
      </c>
      <c r="O1408">
        <f t="shared" si="173"/>
        <v>1.9999999999999574E-2</v>
      </c>
      <c r="P1408">
        <f t="shared" si="174"/>
        <v>0.49000000000000021</v>
      </c>
      <c r="Q1408" t="s">
        <v>69</v>
      </c>
      <c r="R1408" s="2">
        <f t="shared" si="175"/>
        <v>1.0416666664241347E-2</v>
      </c>
      <c r="S1408" s="4">
        <f t="shared" si="169"/>
        <v>42663.145833333328</v>
      </c>
    </row>
    <row r="1409" spans="1:19" x14ac:dyDescent="0.35">
      <c r="A1409">
        <v>2016</v>
      </c>
      <c r="B1409" t="s">
        <v>63</v>
      </c>
      <c r="C1409" t="s">
        <v>64</v>
      </c>
      <c r="D1409">
        <v>1408</v>
      </c>
      <c r="E1409" s="4">
        <v>42663.152870370373</v>
      </c>
      <c r="F1409">
        <v>6.12</v>
      </c>
      <c r="G1409">
        <v>16.3</v>
      </c>
      <c r="H1409">
        <v>6.04</v>
      </c>
      <c r="I1409">
        <v>61.5</v>
      </c>
      <c r="J1409">
        <f t="shared" si="170"/>
        <v>0</v>
      </c>
      <c r="K1409">
        <f t="shared" si="171"/>
        <v>0</v>
      </c>
      <c r="L1409">
        <f t="shared" si="172"/>
        <v>0.01</v>
      </c>
      <c r="M1409">
        <f t="shared" si="176"/>
        <v>1</v>
      </c>
      <c r="N1409" s="35" t="s">
        <v>65</v>
      </c>
      <c r="O1409">
        <f t="shared" si="173"/>
        <v>1.9999999999999574E-2</v>
      </c>
      <c r="P1409">
        <f t="shared" si="174"/>
        <v>8.9999999999999858E-2</v>
      </c>
      <c r="Q1409" t="s">
        <v>69</v>
      </c>
      <c r="R1409" s="2">
        <f t="shared" si="175"/>
        <v>1.0416666671517305E-2</v>
      </c>
      <c r="S1409" s="4">
        <f t="shared" si="169"/>
        <v>42663.15625</v>
      </c>
    </row>
    <row r="1410" spans="1:19" x14ac:dyDescent="0.35">
      <c r="A1410">
        <v>2016</v>
      </c>
      <c r="B1410" t="s">
        <v>63</v>
      </c>
      <c r="C1410" t="s">
        <v>64</v>
      </c>
      <c r="D1410">
        <v>1409</v>
      </c>
      <c r="E1410" s="4">
        <v>42663.163287037038</v>
      </c>
      <c r="F1410">
        <v>6.03</v>
      </c>
      <c r="G1410">
        <v>16.28</v>
      </c>
      <c r="H1410">
        <v>5.95</v>
      </c>
      <c r="I1410">
        <v>60.6</v>
      </c>
      <c r="J1410">
        <f t="shared" si="170"/>
        <v>0</v>
      </c>
      <c r="K1410">
        <f t="shared" si="171"/>
        <v>0</v>
      </c>
      <c r="L1410">
        <f t="shared" si="172"/>
        <v>0.01</v>
      </c>
      <c r="M1410">
        <f t="shared" si="176"/>
        <v>1</v>
      </c>
      <c r="N1410" s="35" t="s">
        <v>65</v>
      </c>
      <c r="O1410">
        <f t="shared" si="173"/>
        <v>1.9999999999999574E-2</v>
      </c>
      <c r="P1410">
        <f t="shared" si="174"/>
        <v>0.45999999999999996</v>
      </c>
      <c r="Q1410" t="s">
        <v>69</v>
      </c>
      <c r="R1410" s="2">
        <f t="shared" si="175"/>
        <v>1.0416666664241347E-2</v>
      </c>
      <c r="S1410" s="4">
        <f t="shared" ref="S1410:S1473" si="177">MROUND(E1410,"0:15")</f>
        <v>42663.166666666664</v>
      </c>
    </row>
    <row r="1411" spans="1:19" x14ac:dyDescent="0.35">
      <c r="A1411">
        <v>2016</v>
      </c>
      <c r="B1411" t="s">
        <v>63</v>
      </c>
      <c r="C1411" t="s">
        <v>64</v>
      </c>
      <c r="D1411">
        <v>1410</v>
      </c>
      <c r="E1411" s="4">
        <v>42663.173703703702</v>
      </c>
      <c r="F1411">
        <v>6.5</v>
      </c>
      <c r="G1411">
        <v>16.260000000000002</v>
      </c>
      <c r="H1411">
        <v>6.41</v>
      </c>
      <c r="I1411">
        <v>65.3</v>
      </c>
      <c r="J1411">
        <f t="shared" ref="J1411:J1474" si="178">IF(G1411="",0.5,IF(G1411&lt;=0,2,IF(G1411&gt;=40,2, IF(AND(G1411&gt;0,G1411&lt;1),5,IF(AND(G1411&gt;35,G1411&lt;40),5,IF(O1411&gt;=1.5,1.5,0))))))</f>
        <v>0</v>
      </c>
      <c r="K1411">
        <f t="shared" ref="K1411:K1474" si="179">IF(H1411="",0.5,IF(H1411&lt;=0.1,2,IF(H1411&gt;=20,2, IF(AND(H1411&gt;0.1,H1411&lt;0.2),5,IF(AND(H1411&gt;16,H1411&lt;20),5,IF(P1411&gt;=2,1.5,0))))))</f>
        <v>0</v>
      </c>
      <c r="L1411">
        <f t="shared" ref="L1411:L1474" si="180">IF(A1411="",0.5,IF(B1411="",0.5,IF(C1411="",0.5,IF(E1411="",0.5,IF(Q1411="Y",0.01,0)))))</f>
        <v>0.01</v>
      </c>
      <c r="M1411">
        <f t="shared" si="176"/>
        <v>1</v>
      </c>
      <c r="N1411" s="35" t="s">
        <v>65</v>
      </c>
      <c r="O1411">
        <f t="shared" ref="O1411:O1474" si="181">IF(G1411="","",ABS(G1412-G1411))</f>
        <v>2.0000000000003126E-2</v>
      </c>
      <c r="P1411">
        <f t="shared" ref="P1411:P1474" si="182">IF(H1411="","",ABS(H1412-H1411))</f>
        <v>0.36000000000000032</v>
      </c>
      <c r="Q1411" t="s">
        <v>69</v>
      </c>
      <c r="R1411" s="2">
        <f t="shared" ref="R1411:R1474" si="183">E1411-E1410</f>
        <v>1.0416666664241347E-2</v>
      </c>
      <c r="S1411" s="4">
        <f t="shared" si="177"/>
        <v>42663.177083333328</v>
      </c>
    </row>
    <row r="1412" spans="1:19" x14ac:dyDescent="0.35">
      <c r="A1412">
        <v>2016</v>
      </c>
      <c r="B1412" t="s">
        <v>63</v>
      </c>
      <c r="C1412" t="s">
        <v>64</v>
      </c>
      <c r="D1412">
        <v>1411</v>
      </c>
      <c r="E1412" s="4">
        <v>42663.184120370373</v>
      </c>
      <c r="F1412">
        <v>6.13</v>
      </c>
      <c r="G1412">
        <v>16.239999999999998</v>
      </c>
      <c r="H1412">
        <v>6.05</v>
      </c>
      <c r="I1412">
        <v>61.5</v>
      </c>
      <c r="J1412">
        <f t="shared" si="178"/>
        <v>0</v>
      </c>
      <c r="K1412">
        <f t="shared" si="179"/>
        <v>0</v>
      </c>
      <c r="L1412">
        <f t="shared" si="180"/>
        <v>0.01</v>
      </c>
      <c r="M1412">
        <f t="shared" si="176"/>
        <v>1</v>
      </c>
      <c r="N1412" s="35" t="s">
        <v>65</v>
      </c>
      <c r="O1412">
        <f t="shared" si="181"/>
        <v>1.9999999999999574E-2</v>
      </c>
      <c r="P1412">
        <f t="shared" si="182"/>
        <v>0.35000000000000053</v>
      </c>
      <c r="Q1412" t="s">
        <v>69</v>
      </c>
      <c r="R1412" s="2">
        <f t="shared" si="183"/>
        <v>1.0416666671517305E-2</v>
      </c>
      <c r="S1412" s="4">
        <f t="shared" si="177"/>
        <v>42663.1875</v>
      </c>
    </row>
    <row r="1413" spans="1:19" x14ac:dyDescent="0.35">
      <c r="A1413">
        <v>2016</v>
      </c>
      <c r="B1413" t="s">
        <v>63</v>
      </c>
      <c r="C1413" t="s">
        <v>64</v>
      </c>
      <c r="D1413">
        <v>1412</v>
      </c>
      <c r="E1413" s="4">
        <v>42663.194537037038</v>
      </c>
      <c r="F1413">
        <v>6.49</v>
      </c>
      <c r="G1413">
        <v>16.22</v>
      </c>
      <c r="H1413">
        <v>6.4</v>
      </c>
      <c r="I1413">
        <v>65.099999999999994</v>
      </c>
      <c r="J1413">
        <f t="shared" si="178"/>
        <v>0</v>
      </c>
      <c r="K1413">
        <f t="shared" si="179"/>
        <v>0</v>
      </c>
      <c r="L1413">
        <f t="shared" si="180"/>
        <v>0.01</v>
      </c>
      <c r="M1413">
        <f t="shared" si="176"/>
        <v>1</v>
      </c>
      <c r="N1413" s="35" t="s">
        <v>65</v>
      </c>
      <c r="O1413">
        <f t="shared" si="181"/>
        <v>0</v>
      </c>
      <c r="P1413">
        <f t="shared" si="182"/>
        <v>0.27000000000000046</v>
      </c>
      <c r="Q1413" t="s">
        <v>69</v>
      </c>
      <c r="R1413" s="2">
        <f t="shared" si="183"/>
        <v>1.0416666664241347E-2</v>
      </c>
      <c r="S1413" s="4">
        <f t="shared" si="177"/>
        <v>42663.197916666664</v>
      </c>
    </row>
    <row r="1414" spans="1:19" x14ac:dyDescent="0.35">
      <c r="A1414">
        <v>2016</v>
      </c>
      <c r="B1414" t="s">
        <v>63</v>
      </c>
      <c r="C1414" t="s">
        <v>64</v>
      </c>
      <c r="D1414">
        <v>1413</v>
      </c>
      <c r="E1414" s="4">
        <v>42663.204953703702</v>
      </c>
      <c r="F1414">
        <v>6.21</v>
      </c>
      <c r="G1414">
        <v>16.22</v>
      </c>
      <c r="H1414">
        <v>6.13</v>
      </c>
      <c r="I1414">
        <v>62.3</v>
      </c>
      <c r="J1414">
        <f t="shared" si="178"/>
        <v>0</v>
      </c>
      <c r="K1414">
        <f t="shared" si="179"/>
        <v>0</v>
      </c>
      <c r="L1414">
        <f t="shared" si="180"/>
        <v>0.01</v>
      </c>
      <c r="M1414">
        <f t="shared" si="176"/>
        <v>1</v>
      </c>
      <c r="N1414" s="35" t="s">
        <v>65</v>
      </c>
      <c r="O1414">
        <f t="shared" si="181"/>
        <v>1.9999999999999574E-2</v>
      </c>
      <c r="P1414">
        <f t="shared" si="182"/>
        <v>0.71999999999999975</v>
      </c>
      <c r="Q1414" t="s">
        <v>69</v>
      </c>
      <c r="R1414" s="2">
        <f t="shared" si="183"/>
        <v>1.0416666664241347E-2</v>
      </c>
      <c r="S1414" s="4">
        <f t="shared" si="177"/>
        <v>42663.208333333328</v>
      </c>
    </row>
    <row r="1415" spans="1:19" x14ac:dyDescent="0.35">
      <c r="A1415">
        <v>2016</v>
      </c>
      <c r="B1415" t="s">
        <v>63</v>
      </c>
      <c r="C1415" t="s">
        <v>64</v>
      </c>
      <c r="D1415">
        <v>1414</v>
      </c>
      <c r="E1415" s="4">
        <v>42663.215370370373</v>
      </c>
      <c r="F1415">
        <v>5.48</v>
      </c>
      <c r="G1415">
        <v>16.2</v>
      </c>
      <c r="H1415">
        <v>5.41</v>
      </c>
      <c r="I1415">
        <v>54.9</v>
      </c>
      <c r="J1415">
        <f t="shared" si="178"/>
        <v>0</v>
      </c>
      <c r="K1415">
        <f t="shared" si="179"/>
        <v>0</v>
      </c>
      <c r="L1415">
        <f t="shared" si="180"/>
        <v>0.01</v>
      </c>
      <c r="M1415">
        <f t="shared" si="176"/>
        <v>1</v>
      </c>
      <c r="N1415" s="35" t="s">
        <v>65</v>
      </c>
      <c r="O1415">
        <f t="shared" si="181"/>
        <v>1.9999999999999574E-2</v>
      </c>
      <c r="P1415">
        <f t="shared" si="182"/>
        <v>0.10999999999999943</v>
      </c>
      <c r="Q1415" t="s">
        <v>69</v>
      </c>
      <c r="R1415" s="2">
        <f t="shared" si="183"/>
        <v>1.0416666671517305E-2</v>
      </c>
      <c r="S1415" s="4">
        <f t="shared" si="177"/>
        <v>42663.21875</v>
      </c>
    </row>
    <row r="1416" spans="1:19" x14ac:dyDescent="0.35">
      <c r="A1416">
        <v>2016</v>
      </c>
      <c r="B1416" t="s">
        <v>63</v>
      </c>
      <c r="C1416" t="s">
        <v>64</v>
      </c>
      <c r="D1416">
        <v>1415</v>
      </c>
      <c r="E1416" s="4">
        <v>42663.225787037038</v>
      </c>
      <c r="F1416">
        <v>5.59</v>
      </c>
      <c r="G1416">
        <v>16.18</v>
      </c>
      <c r="H1416">
        <v>5.52</v>
      </c>
      <c r="I1416">
        <v>56</v>
      </c>
      <c r="J1416">
        <f t="shared" si="178"/>
        <v>0</v>
      </c>
      <c r="K1416">
        <f t="shared" si="179"/>
        <v>0</v>
      </c>
      <c r="L1416">
        <f t="shared" si="180"/>
        <v>0.01</v>
      </c>
      <c r="M1416">
        <f t="shared" si="176"/>
        <v>1</v>
      </c>
      <c r="N1416" s="35" t="s">
        <v>65</v>
      </c>
      <c r="O1416">
        <f t="shared" si="181"/>
        <v>0</v>
      </c>
      <c r="P1416">
        <f t="shared" si="182"/>
        <v>0.53000000000000025</v>
      </c>
      <c r="Q1416" t="s">
        <v>69</v>
      </c>
      <c r="R1416" s="2">
        <f t="shared" si="183"/>
        <v>1.0416666664241347E-2</v>
      </c>
      <c r="S1416" s="4">
        <f t="shared" si="177"/>
        <v>42663.229166666664</v>
      </c>
    </row>
    <row r="1417" spans="1:19" x14ac:dyDescent="0.35">
      <c r="A1417">
        <v>2016</v>
      </c>
      <c r="B1417" t="s">
        <v>63</v>
      </c>
      <c r="C1417" t="s">
        <v>64</v>
      </c>
      <c r="D1417">
        <v>1416</v>
      </c>
      <c r="E1417" s="4">
        <v>42663.236203703702</v>
      </c>
      <c r="F1417">
        <v>6.13</v>
      </c>
      <c r="G1417">
        <v>16.18</v>
      </c>
      <c r="H1417">
        <v>6.05</v>
      </c>
      <c r="I1417">
        <v>61.4</v>
      </c>
      <c r="J1417">
        <f t="shared" si="178"/>
        <v>0</v>
      </c>
      <c r="K1417">
        <f t="shared" si="179"/>
        <v>0</v>
      </c>
      <c r="L1417">
        <f t="shared" si="180"/>
        <v>0.01</v>
      </c>
      <c r="M1417">
        <f t="shared" si="176"/>
        <v>1</v>
      </c>
      <c r="N1417" s="35" t="s">
        <v>65</v>
      </c>
      <c r="O1417">
        <f t="shared" si="181"/>
        <v>1.9999999999999574E-2</v>
      </c>
      <c r="P1417">
        <f t="shared" si="182"/>
        <v>1.9999999999999574E-2</v>
      </c>
      <c r="Q1417" t="s">
        <v>69</v>
      </c>
      <c r="R1417" s="2">
        <f t="shared" si="183"/>
        <v>1.0416666664241347E-2</v>
      </c>
      <c r="S1417" s="4">
        <f t="shared" si="177"/>
        <v>42663.239583333328</v>
      </c>
    </row>
    <row r="1418" spans="1:19" x14ac:dyDescent="0.35">
      <c r="A1418">
        <v>2016</v>
      </c>
      <c r="B1418" t="s">
        <v>63</v>
      </c>
      <c r="C1418" t="s">
        <v>64</v>
      </c>
      <c r="D1418">
        <v>1417</v>
      </c>
      <c r="E1418" s="4">
        <v>42663.246620370373</v>
      </c>
      <c r="F1418">
        <v>6.11</v>
      </c>
      <c r="G1418">
        <v>16.16</v>
      </c>
      <c r="H1418">
        <v>6.03</v>
      </c>
      <c r="I1418">
        <v>61.2</v>
      </c>
      <c r="J1418">
        <f t="shared" si="178"/>
        <v>0</v>
      </c>
      <c r="K1418">
        <f t="shared" si="179"/>
        <v>0</v>
      </c>
      <c r="L1418">
        <f t="shared" si="180"/>
        <v>0.01</v>
      </c>
      <c r="M1418">
        <f t="shared" si="176"/>
        <v>1</v>
      </c>
      <c r="N1418" s="35" t="s">
        <v>65</v>
      </c>
      <c r="O1418">
        <f t="shared" si="181"/>
        <v>0</v>
      </c>
      <c r="P1418">
        <f t="shared" si="182"/>
        <v>0.12000000000000011</v>
      </c>
      <c r="Q1418" t="s">
        <v>69</v>
      </c>
      <c r="R1418" s="2">
        <f t="shared" si="183"/>
        <v>1.0416666671517305E-2</v>
      </c>
      <c r="S1418" s="4">
        <f t="shared" si="177"/>
        <v>42663.25</v>
      </c>
    </row>
    <row r="1419" spans="1:19" x14ac:dyDescent="0.35">
      <c r="A1419">
        <v>2016</v>
      </c>
      <c r="B1419" t="s">
        <v>63</v>
      </c>
      <c r="C1419" t="s">
        <v>64</v>
      </c>
      <c r="D1419">
        <v>1418</v>
      </c>
      <c r="E1419" s="4">
        <v>42663.257037037038</v>
      </c>
      <c r="F1419">
        <v>5.99</v>
      </c>
      <c r="G1419">
        <v>16.16</v>
      </c>
      <c r="H1419">
        <v>5.91</v>
      </c>
      <c r="I1419">
        <v>60</v>
      </c>
      <c r="J1419">
        <f t="shared" si="178"/>
        <v>0</v>
      </c>
      <c r="K1419">
        <f t="shared" si="179"/>
        <v>0</v>
      </c>
      <c r="L1419">
        <f t="shared" si="180"/>
        <v>0.01</v>
      </c>
      <c r="M1419">
        <f t="shared" si="176"/>
        <v>1</v>
      </c>
      <c r="N1419" s="35" t="s">
        <v>65</v>
      </c>
      <c r="O1419">
        <f t="shared" si="181"/>
        <v>1.9999999999999574E-2</v>
      </c>
      <c r="P1419">
        <f t="shared" si="182"/>
        <v>0.11000000000000032</v>
      </c>
      <c r="Q1419" t="s">
        <v>69</v>
      </c>
      <c r="R1419" s="2">
        <f t="shared" si="183"/>
        <v>1.0416666664241347E-2</v>
      </c>
      <c r="S1419" s="4">
        <f t="shared" si="177"/>
        <v>42663.260416666664</v>
      </c>
    </row>
    <row r="1420" spans="1:19" x14ac:dyDescent="0.35">
      <c r="A1420">
        <v>2016</v>
      </c>
      <c r="B1420" t="s">
        <v>63</v>
      </c>
      <c r="C1420" t="s">
        <v>64</v>
      </c>
      <c r="D1420">
        <v>1419</v>
      </c>
      <c r="E1420" s="4">
        <v>42663.267453703702</v>
      </c>
      <c r="F1420">
        <v>5.88</v>
      </c>
      <c r="G1420">
        <v>16.14</v>
      </c>
      <c r="H1420">
        <v>5.8</v>
      </c>
      <c r="I1420">
        <v>58.9</v>
      </c>
      <c r="J1420">
        <f t="shared" si="178"/>
        <v>0</v>
      </c>
      <c r="K1420">
        <f t="shared" si="179"/>
        <v>0</v>
      </c>
      <c r="L1420">
        <f t="shared" si="180"/>
        <v>0.01</v>
      </c>
      <c r="M1420">
        <f t="shared" si="176"/>
        <v>1</v>
      </c>
      <c r="N1420" s="35" t="s">
        <v>65</v>
      </c>
      <c r="O1420">
        <f t="shared" si="181"/>
        <v>1.9999999999999574E-2</v>
      </c>
      <c r="P1420">
        <f t="shared" si="182"/>
        <v>0.52000000000000046</v>
      </c>
      <c r="Q1420" t="s">
        <v>69</v>
      </c>
      <c r="R1420" s="2">
        <f t="shared" si="183"/>
        <v>1.0416666664241347E-2</v>
      </c>
      <c r="S1420" s="4">
        <f t="shared" si="177"/>
        <v>42663.270833333328</v>
      </c>
    </row>
    <row r="1421" spans="1:19" x14ac:dyDescent="0.35">
      <c r="A1421">
        <v>2016</v>
      </c>
      <c r="B1421" t="s">
        <v>63</v>
      </c>
      <c r="C1421" t="s">
        <v>64</v>
      </c>
      <c r="D1421">
        <v>1420</v>
      </c>
      <c r="E1421" s="4">
        <v>42663.277870370373</v>
      </c>
      <c r="F1421">
        <v>6.41</v>
      </c>
      <c r="G1421">
        <v>16.12</v>
      </c>
      <c r="H1421">
        <v>6.32</v>
      </c>
      <c r="I1421">
        <v>64.2</v>
      </c>
      <c r="J1421">
        <f t="shared" si="178"/>
        <v>0</v>
      </c>
      <c r="K1421">
        <f t="shared" si="179"/>
        <v>0</v>
      </c>
      <c r="L1421">
        <f t="shared" si="180"/>
        <v>0.01</v>
      </c>
      <c r="M1421">
        <f t="shared" si="176"/>
        <v>1</v>
      </c>
      <c r="N1421" s="35" t="s">
        <v>65</v>
      </c>
      <c r="O1421">
        <f t="shared" si="181"/>
        <v>1.9999999999999574E-2</v>
      </c>
      <c r="P1421">
        <f t="shared" si="182"/>
        <v>0.3100000000000005</v>
      </c>
      <c r="Q1421" t="s">
        <v>69</v>
      </c>
      <c r="R1421" s="2">
        <f t="shared" si="183"/>
        <v>1.0416666671517305E-2</v>
      </c>
      <c r="S1421" s="4">
        <f t="shared" si="177"/>
        <v>42663.28125</v>
      </c>
    </row>
    <row r="1422" spans="1:19" x14ac:dyDescent="0.35">
      <c r="A1422">
        <v>2016</v>
      </c>
      <c r="B1422" t="s">
        <v>63</v>
      </c>
      <c r="C1422" t="s">
        <v>64</v>
      </c>
      <c r="D1422">
        <v>1421</v>
      </c>
      <c r="E1422" s="4">
        <v>42663.288287037038</v>
      </c>
      <c r="F1422">
        <v>6.09</v>
      </c>
      <c r="G1422">
        <v>16.100000000000001</v>
      </c>
      <c r="H1422">
        <v>6.01</v>
      </c>
      <c r="I1422">
        <v>60.9</v>
      </c>
      <c r="J1422">
        <f t="shared" si="178"/>
        <v>0</v>
      </c>
      <c r="K1422">
        <f t="shared" si="179"/>
        <v>0</v>
      </c>
      <c r="L1422">
        <f t="shared" si="180"/>
        <v>0.01</v>
      </c>
      <c r="M1422">
        <f t="shared" si="176"/>
        <v>1</v>
      </c>
      <c r="N1422" s="35" t="s">
        <v>65</v>
      </c>
      <c r="O1422">
        <f t="shared" si="181"/>
        <v>2.0000000000003126E-2</v>
      </c>
      <c r="P1422">
        <f t="shared" si="182"/>
        <v>0.17999999999999972</v>
      </c>
      <c r="Q1422" t="s">
        <v>69</v>
      </c>
      <c r="R1422" s="2">
        <f t="shared" si="183"/>
        <v>1.0416666664241347E-2</v>
      </c>
      <c r="S1422" s="4">
        <f t="shared" si="177"/>
        <v>42663.291666666664</v>
      </c>
    </row>
    <row r="1423" spans="1:19" x14ac:dyDescent="0.35">
      <c r="A1423">
        <v>2016</v>
      </c>
      <c r="B1423" t="s">
        <v>63</v>
      </c>
      <c r="C1423" t="s">
        <v>64</v>
      </c>
      <c r="D1423">
        <v>1422</v>
      </c>
      <c r="E1423" s="4">
        <v>42663.298703703702</v>
      </c>
      <c r="F1423">
        <v>5.91</v>
      </c>
      <c r="G1423">
        <v>16.079999999999998</v>
      </c>
      <c r="H1423">
        <v>5.83</v>
      </c>
      <c r="I1423">
        <v>59.1</v>
      </c>
      <c r="J1423">
        <f t="shared" si="178"/>
        <v>0</v>
      </c>
      <c r="K1423">
        <f t="shared" si="179"/>
        <v>0</v>
      </c>
      <c r="L1423">
        <f t="shared" si="180"/>
        <v>0.01</v>
      </c>
      <c r="M1423">
        <f t="shared" si="176"/>
        <v>1</v>
      </c>
      <c r="N1423" s="35" t="s">
        <v>65</v>
      </c>
      <c r="O1423">
        <f t="shared" si="181"/>
        <v>0</v>
      </c>
      <c r="P1423">
        <f t="shared" si="182"/>
        <v>0</v>
      </c>
      <c r="Q1423" t="s">
        <v>69</v>
      </c>
      <c r="R1423" s="2">
        <f t="shared" si="183"/>
        <v>1.0416666664241347E-2</v>
      </c>
      <c r="S1423" s="4">
        <f t="shared" si="177"/>
        <v>42663.302083333328</v>
      </c>
    </row>
    <row r="1424" spans="1:19" x14ac:dyDescent="0.35">
      <c r="A1424">
        <v>2016</v>
      </c>
      <c r="B1424" t="s">
        <v>63</v>
      </c>
      <c r="C1424" t="s">
        <v>64</v>
      </c>
      <c r="D1424">
        <v>1423</v>
      </c>
      <c r="E1424" s="4">
        <v>42663.309120370373</v>
      </c>
      <c r="F1424">
        <v>5.91</v>
      </c>
      <c r="G1424">
        <v>16.079999999999998</v>
      </c>
      <c r="H1424">
        <v>5.83</v>
      </c>
      <c r="I1424">
        <v>59.1</v>
      </c>
      <c r="J1424">
        <f t="shared" si="178"/>
        <v>0</v>
      </c>
      <c r="K1424">
        <f t="shared" si="179"/>
        <v>0</v>
      </c>
      <c r="L1424">
        <f t="shared" si="180"/>
        <v>0.01</v>
      </c>
      <c r="M1424">
        <f t="shared" si="176"/>
        <v>1</v>
      </c>
      <c r="N1424" s="35" t="s">
        <v>65</v>
      </c>
      <c r="O1424">
        <f t="shared" si="181"/>
        <v>0</v>
      </c>
      <c r="P1424">
        <f t="shared" si="182"/>
        <v>0.17999999999999972</v>
      </c>
      <c r="Q1424" t="s">
        <v>69</v>
      </c>
      <c r="R1424" s="2">
        <f t="shared" si="183"/>
        <v>1.0416666671517305E-2</v>
      </c>
      <c r="S1424" s="4">
        <f t="shared" si="177"/>
        <v>42663.3125</v>
      </c>
    </row>
    <row r="1425" spans="1:19" x14ac:dyDescent="0.35">
      <c r="A1425">
        <v>2016</v>
      </c>
      <c r="B1425" t="s">
        <v>63</v>
      </c>
      <c r="C1425" t="s">
        <v>64</v>
      </c>
      <c r="D1425">
        <v>1424</v>
      </c>
      <c r="E1425" s="4">
        <v>42663.319537037038</v>
      </c>
      <c r="F1425">
        <v>6.09</v>
      </c>
      <c r="G1425">
        <v>16.079999999999998</v>
      </c>
      <c r="H1425">
        <v>6.01</v>
      </c>
      <c r="I1425">
        <v>60.9</v>
      </c>
      <c r="J1425">
        <f t="shared" si="178"/>
        <v>0</v>
      </c>
      <c r="K1425">
        <f t="shared" si="179"/>
        <v>0</v>
      </c>
      <c r="L1425">
        <f t="shared" si="180"/>
        <v>0.01</v>
      </c>
      <c r="M1425">
        <f t="shared" si="176"/>
        <v>1</v>
      </c>
      <c r="N1425" s="35" t="s">
        <v>65</v>
      </c>
      <c r="O1425">
        <f t="shared" si="181"/>
        <v>0</v>
      </c>
      <c r="P1425">
        <f t="shared" si="182"/>
        <v>8.9999999999999858E-2</v>
      </c>
      <c r="Q1425" t="s">
        <v>69</v>
      </c>
      <c r="R1425" s="2">
        <f t="shared" si="183"/>
        <v>1.0416666664241347E-2</v>
      </c>
      <c r="S1425" s="4">
        <f t="shared" si="177"/>
        <v>42663.322916666664</v>
      </c>
    </row>
    <row r="1426" spans="1:19" x14ac:dyDescent="0.35">
      <c r="A1426">
        <v>2016</v>
      </c>
      <c r="B1426" t="s">
        <v>63</v>
      </c>
      <c r="C1426" t="s">
        <v>64</v>
      </c>
      <c r="D1426">
        <v>1425</v>
      </c>
      <c r="E1426" s="4">
        <v>42663.329953703702</v>
      </c>
      <c r="F1426">
        <v>6</v>
      </c>
      <c r="G1426">
        <v>16.079999999999998</v>
      </c>
      <c r="H1426">
        <v>5.92</v>
      </c>
      <c r="I1426">
        <v>60</v>
      </c>
      <c r="J1426">
        <f t="shared" si="178"/>
        <v>0</v>
      </c>
      <c r="K1426">
        <f t="shared" si="179"/>
        <v>0</v>
      </c>
      <c r="L1426">
        <f t="shared" si="180"/>
        <v>0.01</v>
      </c>
      <c r="M1426">
        <f t="shared" si="176"/>
        <v>1</v>
      </c>
      <c r="N1426" s="35" t="s">
        <v>65</v>
      </c>
      <c r="O1426">
        <f t="shared" si="181"/>
        <v>2.0000000000003126E-2</v>
      </c>
      <c r="P1426">
        <f t="shared" si="182"/>
        <v>4.0000000000000036E-2</v>
      </c>
      <c r="Q1426" t="s">
        <v>69</v>
      </c>
      <c r="R1426" s="2">
        <f t="shared" si="183"/>
        <v>1.0416666664241347E-2</v>
      </c>
      <c r="S1426" s="4">
        <f t="shared" si="177"/>
        <v>42663.333333333328</v>
      </c>
    </row>
    <row r="1427" spans="1:19" x14ac:dyDescent="0.35">
      <c r="A1427">
        <v>2016</v>
      </c>
      <c r="B1427" t="s">
        <v>63</v>
      </c>
      <c r="C1427" t="s">
        <v>64</v>
      </c>
      <c r="D1427">
        <v>1426</v>
      </c>
      <c r="E1427" s="4">
        <v>42663.340370370373</v>
      </c>
      <c r="F1427">
        <v>6.04</v>
      </c>
      <c r="G1427">
        <v>16.100000000000001</v>
      </c>
      <c r="H1427">
        <v>5.96</v>
      </c>
      <c r="I1427">
        <v>60.4</v>
      </c>
      <c r="J1427">
        <f t="shared" si="178"/>
        <v>0</v>
      </c>
      <c r="K1427">
        <f t="shared" si="179"/>
        <v>0</v>
      </c>
      <c r="L1427">
        <f t="shared" si="180"/>
        <v>0.01</v>
      </c>
      <c r="M1427">
        <f t="shared" si="176"/>
        <v>1</v>
      </c>
      <c r="N1427" s="35" t="s">
        <v>65</v>
      </c>
      <c r="O1427">
        <f t="shared" si="181"/>
        <v>1.9999999999999574E-2</v>
      </c>
      <c r="P1427">
        <f t="shared" si="182"/>
        <v>8.0000000000000071E-2</v>
      </c>
      <c r="Q1427" t="s">
        <v>69</v>
      </c>
      <c r="R1427" s="2">
        <f t="shared" si="183"/>
        <v>1.0416666671517305E-2</v>
      </c>
      <c r="S1427" s="4">
        <f t="shared" si="177"/>
        <v>42663.34375</v>
      </c>
    </row>
    <row r="1428" spans="1:19" x14ac:dyDescent="0.35">
      <c r="A1428">
        <v>2016</v>
      </c>
      <c r="B1428" t="s">
        <v>63</v>
      </c>
      <c r="C1428" t="s">
        <v>64</v>
      </c>
      <c r="D1428">
        <v>1427</v>
      </c>
      <c r="E1428" s="4">
        <v>42663.350787037038</v>
      </c>
      <c r="F1428">
        <v>6.12</v>
      </c>
      <c r="G1428">
        <v>16.12</v>
      </c>
      <c r="H1428">
        <v>6.04</v>
      </c>
      <c r="I1428">
        <v>61.3</v>
      </c>
      <c r="J1428">
        <f t="shared" si="178"/>
        <v>0</v>
      </c>
      <c r="K1428">
        <f t="shared" si="179"/>
        <v>0</v>
      </c>
      <c r="L1428">
        <f t="shared" si="180"/>
        <v>0.01</v>
      </c>
      <c r="M1428">
        <f t="shared" si="176"/>
        <v>1</v>
      </c>
      <c r="N1428" s="35" t="s">
        <v>65</v>
      </c>
      <c r="O1428">
        <f t="shared" si="181"/>
        <v>1.9999999999999574E-2</v>
      </c>
      <c r="P1428">
        <f t="shared" si="182"/>
        <v>0.15000000000000036</v>
      </c>
      <c r="Q1428" t="s">
        <v>69</v>
      </c>
      <c r="R1428" s="2">
        <f t="shared" si="183"/>
        <v>1.0416666664241347E-2</v>
      </c>
      <c r="S1428" s="4">
        <f t="shared" si="177"/>
        <v>42663.354166666664</v>
      </c>
    </row>
    <row r="1429" spans="1:19" x14ac:dyDescent="0.35">
      <c r="A1429">
        <v>2016</v>
      </c>
      <c r="B1429" t="s">
        <v>63</v>
      </c>
      <c r="C1429" t="s">
        <v>64</v>
      </c>
      <c r="D1429">
        <v>1428</v>
      </c>
      <c r="E1429" s="4">
        <v>42663.361203703702</v>
      </c>
      <c r="F1429">
        <v>5.97</v>
      </c>
      <c r="G1429">
        <v>16.14</v>
      </c>
      <c r="H1429">
        <v>5.89</v>
      </c>
      <c r="I1429">
        <v>59.8</v>
      </c>
      <c r="J1429">
        <f t="shared" si="178"/>
        <v>0</v>
      </c>
      <c r="K1429">
        <f t="shared" si="179"/>
        <v>0</v>
      </c>
      <c r="L1429">
        <f t="shared" si="180"/>
        <v>0.01</v>
      </c>
      <c r="M1429">
        <f t="shared" si="176"/>
        <v>1</v>
      </c>
      <c r="N1429" s="35" t="s">
        <v>65</v>
      </c>
      <c r="O1429">
        <f t="shared" si="181"/>
        <v>1.9999999999999574E-2</v>
      </c>
      <c r="P1429">
        <f t="shared" si="182"/>
        <v>4.0000000000000036E-2</v>
      </c>
      <c r="Q1429" t="s">
        <v>69</v>
      </c>
      <c r="R1429" s="2">
        <f t="shared" si="183"/>
        <v>1.0416666664241347E-2</v>
      </c>
      <c r="S1429" s="4">
        <f t="shared" si="177"/>
        <v>42663.364583333328</v>
      </c>
    </row>
    <row r="1430" spans="1:19" x14ac:dyDescent="0.35">
      <c r="A1430">
        <v>2016</v>
      </c>
      <c r="B1430" t="s">
        <v>63</v>
      </c>
      <c r="C1430" t="s">
        <v>64</v>
      </c>
      <c r="D1430">
        <v>1429</v>
      </c>
      <c r="E1430" s="4">
        <v>42663.371620370373</v>
      </c>
      <c r="F1430">
        <v>5.93</v>
      </c>
      <c r="G1430">
        <v>16.16</v>
      </c>
      <c r="H1430">
        <v>5.85</v>
      </c>
      <c r="I1430">
        <v>59.4</v>
      </c>
      <c r="J1430">
        <f t="shared" si="178"/>
        <v>0</v>
      </c>
      <c r="K1430">
        <f t="shared" si="179"/>
        <v>0</v>
      </c>
      <c r="L1430">
        <f t="shared" si="180"/>
        <v>0.01</v>
      </c>
      <c r="M1430">
        <f t="shared" si="176"/>
        <v>1</v>
      </c>
      <c r="N1430" s="35" t="s">
        <v>65</v>
      </c>
      <c r="O1430">
        <f t="shared" si="181"/>
        <v>0</v>
      </c>
      <c r="P1430">
        <f t="shared" si="182"/>
        <v>0.47000000000000064</v>
      </c>
      <c r="Q1430" t="s">
        <v>69</v>
      </c>
      <c r="R1430" s="2">
        <f t="shared" si="183"/>
        <v>1.0416666671517305E-2</v>
      </c>
      <c r="S1430" s="4">
        <f t="shared" si="177"/>
        <v>42663.375</v>
      </c>
    </row>
    <row r="1431" spans="1:19" x14ac:dyDescent="0.35">
      <c r="A1431">
        <v>2016</v>
      </c>
      <c r="B1431" t="s">
        <v>63</v>
      </c>
      <c r="C1431" t="s">
        <v>64</v>
      </c>
      <c r="D1431">
        <v>1430</v>
      </c>
      <c r="E1431" s="4">
        <v>42663.382037037038</v>
      </c>
      <c r="F1431">
        <v>6.41</v>
      </c>
      <c r="G1431">
        <v>16.16</v>
      </c>
      <c r="H1431">
        <v>6.32</v>
      </c>
      <c r="I1431">
        <v>64.2</v>
      </c>
      <c r="J1431">
        <f t="shared" si="178"/>
        <v>0</v>
      </c>
      <c r="K1431">
        <f t="shared" si="179"/>
        <v>0</v>
      </c>
      <c r="L1431">
        <f t="shared" si="180"/>
        <v>0.01</v>
      </c>
      <c r="M1431">
        <f t="shared" si="176"/>
        <v>1</v>
      </c>
      <c r="N1431" s="35" t="s">
        <v>65</v>
      </c>
      <c r="O1431">
        <f t="shared" si="181"/>
        <v>1.9999999999999574E-2</v>
      </c>
      <c r="P1431">
        <f t="shared" si="182"/>
        <v>0.33000000000000007</v>
      </c>
      <c r="Q1431" t="s">
        <v>69</v>
      </c>
      <c r="R1431" s="2">
        <f t="shared" si="183"/>
        <v>1.0416666664241347E-2</v>
      </c>
      <c r="S1431" s="4">
        <f t="shared" si="177"/>
        <v>42663.385416666664</v>
      </c>
    </row>
    <row r="1432" spans="1:19" x14ac:dyDescent="0.35">
      <c r="A1432">
        <v>2016</v>
      </c>
      <c r="B1432" t="s">
        <v>63</v>
      </c>
      <c r="C1432" t="s">
        <v>64</v>
      </c>
      <c r="D1432">
        <v>1431</v>
      </c>
      <c r="E1432" s="4">
        <v>42663.392453703702</v>
      </c>
      <c r="F1432">
        <v>6.74</v>
      </c>
      <c r="G1432">
        <v>16.18</v>
      </c>
      <c r="H1432">
        <v>6.65</v>
      </c>
      <c r="I1432">
        <v>67.599999999999994</v>
      </c>
      <c r="J1432">
        <f t="shared" si="178"/>
        <v>0</v>
      </c>
      <c r="K1432">
        <f t="shared" si="179"/>
        <v>0</v>
      </c>
      <c r="L1432">
        <f t="shared" si="180"/>
        <v>0.01</v>
      </c>
      <c r="M1432">
        <f t="shared" si="176"/>
        <v>1</v>
      </c>
      <c r="N1432" s="35" t="s">
        <v>65</v>
      </c>
      <c r="O1432">
        <f t="shared" si="181"/>
        <v>1.9999999999999574E-2</v>
      </c>
      <c r="P1432">
        <f t="shared" si="182"/>
        <v>3.0000000000000249E-2</v>
      </c>
      <c r="Q1432" t="s">
        <v>69</v>
      </c>
      <c r="R1432" s="2">
        <f t="shared" si="183"/>
        <v>1.0416666664241347E-2</v>
      </c>
      <c r="S1432" s="4">
        <f t="shared" si="177"/>
        <v>42663.395833333328</v>
      </c>
    </row>
    <row r="1433" spans="1:19" x14ac:dyDescent="0.35">
      <c r="A1433">
        <v>2016</v>
      </c>
      <c r="B1433" t="s">
        <v>63</v>
      </c>
      <c r="C1433" t="s">
        <v>64</v>
      </c>
      <c r="D1433">
        <v>1432</v>
      </c>
      <c r="E1433" s="4">
        <v>42663.402870370373</v>
      </c>
      <c r="F1433">
        <v>6.71</v>
      </c>
      <c r="G1433">
        <v>16.2</v>
      </c>
      <c r="H1433">
        <v>6.62</v>
      </c>
      <c r="I1433">
        <v>67.3</v>
      </c>
      <c r="J1433">
        <f t="shared" si="178"/>
        <v>0</v>
      </c>
      <c r="K1433">
        <f t="shared" si="179"/>
        <v>0</v>
      </c>
      <c r="L1433">
        <f t="shared" si="180"/>
        <v>0.01</v>
      </c>
      <c r="M1433">
        <f t="shared" si="176"/>
        <v>1</v>
      </c>
      <c r="N1433" s="35" t="s">
        <v>65</v>
      </c>
      <c r="O1433">
        <f t="shared" si="181"/>
        <v>0</v>
      </c>
      <c r="P1433">
        <f t="shared" si="182"/>
        <v>0.32000000000000028</v>
      </c>
      <c r="Q1433" t="s">
        <v>69</v>
      </c>
      <c r="R1433" s="2">
        <f t="shared" si="183"/>
        <v>1.0416666671517305E-2</v>
      </c>
      <c r="S1433" s="4">
        <f t="shared" si="177"/>
        <v>42663.40625</v>
      </c>
    </row>
    <row r="1434" spans="1:19" x14ac:dyDescent="0.35">
      <c r="A1434">
        <v>2016</v>
      </c>
      <c r="B1434" t="s">
        <v>63</v>
      </c>
      <c r="C1434" t="s">
        <v>64</v>
      </c>
      <c r="D1434">
        <v>1433</v>
      </c>
      <c r="E1434" s="4">
        <v>42663.413287037038</v>
      </c>
      <c r="F1434">
        <v>6.39</v>
      </c>
      <c r="G1434">
        <v>16.2</v>
      </c>
      <c r="H1434">
        <v>6.3</v>
      </c>
      <c r="I1434">
        <v>64.099999999999994</v>
      </c>
      <c r="J1434">
        <f t="shared" si="178"/>
        <v>0</v>
      </c>
      <c r="K1434">
        <f t="shared" si="179"/>
        <v>0</v>
      </c>
      <c r="L1434">
        <f t="shared" si="180"/>
        <v>0.01</v>
      </c>
      <c r="M1434">
        <f t="shared" si="176"/>
        <v>1</v>
      </c>
      <c r="N1434" s="35" t="s">
        <v>65</v>
      </c>
      <c r="O1434">
        <f t="shared" si="181"/>
        <v>1.9999999999999574E-2</v>
      </c>
      <c r="P1434">
        <f t="shared" si="182"/>
        <v>0.61000000000000032</v>
      </c>
      <c r="Q1434" t="s">
        <v>69</v>
      </c>
      <c r="R1434" s="2">
        <f t="shared" si="183"/>
        <v>1.0416666664241347E-2</v>
      </c>
      <c r="S1434" s="4">
        <f t="shared" si="177"/>
        <v>42663.416666666664</v>
      </c>
    </row>
    <row r="1435" spans="1:19" x14ac:dyDescent="0.35">
      <c r="A1435">
        <v>2016</v>
      </c>
      <c r="B1435" t="s">
        <v>63</v>
      </c>
      <c r="C1435" t="s">
        <v>64</v>
      </c>
      <c r="D1435">
        <v>1434</v>
      </c>
      <c r="E1435" s="4">
        <v>42663.423703703702</v>
      </c>
      <c r="F1435">
        <v>7</v>
      </c>
      <c r="G1435">
        <v>16.22</v>
      </c>
      <c r="H1435">
        <v>6.91</v>
      </c>
      <c r="I1435">
        <v>70.2</v>
      </c>
      <c r="J1435">
        <f t="shared" si="178"/>
        <v>0</v>
      </c>
      <c r="K1435">
        <f t="shared" si="179"/>
        <v>0</v>
      </c>
      <c r="L1435">
        <f t="shared" si="180"/>
        <v>0.01</v>
      </c>
      <c r="M1435">
        <f t="shared" si="176"/>
        <v>1</v>
      </c>
      <c r="N1435" s="35" t="s">
        <v>65</v>
      </c>
      <c r="O1435">
        <f t="shared" si="181"/>
        <v>0</v>
      </c>
      <c r="P1435">
        <f t="shared" si="182"/>
        <v>8.0000000000000071E-2</v>
      </c>
      <c r="Q1435" t="s">
        <v>69</v>
      </c>
      <c r="R1435" s="2">
        <f t="shared" si="183"/>
        <v>1.0416666664241347E-2</v>
      </c>
      <c r="S1435" s="4">
        <f t="shared" si="177"/>
        <v>42663.427083333328</v>
      </c>
    </row>
    <row r="1436" spans="1:19" x14ac:dyDescent="0.35">
      <c r="A1436">
        <v>2016</v>
      </c>
      <c r="B1436" t="s">
        <v>63</v>
      </c>
      <c r="C1436" t="s">
        <v>64</v>
      </c>
      <c r="D1436">
        <v>1435</v>
      </c>
      <c r="E1436" s="4">
        <v>42663.434120370373</v>
      </c>
      <c r="F1436">
        <v>6.92</v>
      </c>
      <c r="G1436">
        <v>16.22</v>
      </c>
      <c r="H1436">
        <v>6.83</v>
      </c>
      <c r="I1436">
        <v>69.400000000000006</v>
      </c>
      <c r="J1436">
        <f t="shared" si="178"/>
        <v>0</v>
      </c>
      <c r="K1436">
        <f t="shared" si="179"/>
        <v>0</v>
      </c>
      <c r="L1436">
        <f t="shared" si="180"/>
        <v>0.01</v>
      </c>
      <c r="M1436">
        <f t="shared" si="176"/>
        <v>1</v>
      </c>
      <c r="N1436" s="35" t="s">
        <v>65</v>
      </c>
      <c r="O1436">
        <f t="shared" si="181"/>
        <v>1.9999999999999574E-2</v>
      </c>
      <c r="P1436">
        <f t="shared" si="182"/>
        <v>4.0000000000000036E-2</v>
      </c>
      <c r="Q1436" t="s">
        <v>69</v>
      </c>
      <c r="R1436" s="2">
        <f t="shared" si="183"/>
        <v>1.0416666671517305E-2</v>
      </c>
      <c r="S1436" s="4">
        <f t="shared" si="177"/>
        <v>42663.4375</v>
      </c>
    </row>
    <row r="1437" spans="1:19" x14ac:dyDescent="0.35">
      <c r="A1437">
        <v>2016</v>
      </c>
      <c r="B1437" t="s">
        <v>63</v>
      </c>
      <c r="C1437" t="s">
        <v>64</v>
      </c>
      <c r="D1437">
        <v>1436</v>
      </c>
      <c r="E1437" s="4">
        <v>42663.444537037038</v>
      </c>
      <c r="F1437">
        <v>6.88</v>
      </c>
      <c r="G1437">
        <v>16.239999999999998</v>
      </c>
      <c r="H1437">
        <v>6.79</v>
      </c>
      <c r="I1437">
        <v>69</v>
      </c>
      <c r="J1437">
        <f t="shared" si="178"/>
        <v>0</v>
      </c>
      <c r="K1437">
        <f t="shared" si="179"/>
        <v>0</v>
      </c>
      <c r="L1437">
        <f t="shared" si="180"/>
        <v>0.01</v>
      </c>
      <c r="M1437">
        <f t="shared" si="176"/>
        <v>1</v>
      </c>
      <c r="N1437" s="35" t="s">
        <v>65</v>
      </c>
      <c r="O1437">
        <f t="shared" si="181"/>
        <v>4.00000000000027E-2</v>
      </c>
      <c r="P1437">
        <f t="shared" si="182"/>
        <v>0.13999999999999968</v>
      </c>
      <c r="Q1437" t="s">
        <v>69</v>
      </c>
      <c r="R1437" s="2">
        <f t="shared" si="183"/>
        <v>1.0416666664241347E-2</v>
      </c>
      <c r="S1437" s="4">
        <f t="shared" si="177"/>
        <v>42663.447916666664</v>
      </c>
    </row>
    <row r="1438" spans="1:19" x14ac:dyDescent="0.35">
      <c r="A1438">
        <v>2016</v>
      </c>
      <c r="B1438" t="s">
        <v>63</v>
      </c>
      <c r="C1438" t="s">
        <v>64</v>
      </c>
      <c r="D1438">
        <v>1437</v>
      </c>
      <c r="E1438" s="4">
        <v>42663.454953703702</v>
      </c>
      <c r="F1438">
        <v>7.02</v>
      </c>
      <c r="G1438">
        <v>16.28</v>
      </c>
      <c r="H1438">
        <v>6.93</v>
      </c>
      <c r="I1438">
        <v>70.5</v>
      </c>
      <c r="J1438">
        <f t="shared" si="178"/>
        <v>0</v>
      </c>
      <c r="K1438">
        <f t="shared" si="179"/>
        <v>0</v>
      </c>
      <c r="L1438">
        <f t="shared" si="180"/>
        <v>0.01</v>
      </c>
      <c r="M1438">
        <f t="shared" si="176"/>
        <v>1</v>
      </c>
      <c r="N1438" s="35" t="s">
        <v>65</v>
      </c>
      <c r="O1438">
        <f t="shared" si="181"/>
        <v>7.9999999999998295E-2</v>
      </c>
      <c r="P1438">
        <f t="shared" si="182"/>
        <v>0.5699999999999994</v>
      </c>
      <c r="Q1438" t="s">
        <v>69</v>
      </c>
      <c r="R1438" s="2">
        <f t="shared" si="183"/>
        <v>1.0416666664241347E-2</v>
      </c>
      <c r="S1438" s="4">
        <f t="shared" si="177"/>
        <v>42663.458333333328</v>
      </c>
    </row>
    <row r="1439" spans="1:19" x14ac:dyDescent="0.35">
      <c r="A1439">
        <v>2016</v>
      </c>
      <c r="B1439" t="s">
        <v>63</v>
      </c>
      <c r="C1439" t="s">
        <v>64</v>
      </c>
      <c r="D1439">
        <v>1438</v>
      </c>
      <c r="E1439" s="4">
        <v>42663.465370370373</v>
      </c>
      <c r="F1439">
        <v>6.45</v>
      </c>
      <c r="G1439">
        <v>16.36</v>
      </c>
      <c r="H1439">
        <v>6.36</v>
      </c>
      <c r="I1439">
        <v>64.900000000000006</v>
      </c>
      <c r="J1439">
        <f t="shared" si="178"/>
        <v>0</v>
      </c>
      <c r="K1439">
        <f t="shared" si="179"/>
        <v>0</v>
      </c>
      <c r="L1439">
        <f t="shared" si="180"/>
        <v>0.01</v>
      </c>
      <c r="M1439">
        <f t="shared" si="176"/>
        <v>1</v>
      </c>
      <c r="N1439" s="35" t="s">
        <v>65</v>
      </c>
      <c r="O1439">
        <f t="shared" si="181"/>
        <v>0.12000000000000099</v>
      </c>
      <c r="P1439">
        <f t="shared" si="182"/>
        <v>0.71999999999999975</v>
      </c>
      <c r="Q1439" t="s">
        <v>69</v>
      </c>
      <c r="R1439" s="2">
        <f t="shared" si="183"/>
        <v>1.0416666671517305E-2</v>
      </c>
      <c r="S1439" s="4">
        <f t="shared" si="177"/>
        <v>42663.46875</v>
      </c>
    </row>
    <row r="1440" spans="1:19" x14ac:dyDescent="0.35">
      <c r="A1440">
        <v>2016</v>
      </c>
      <c r="B1440" t="s">
        <v>63</v>
      </c>
      <c r="C1440" t="s">
        <v>64</v>
      </c>
      <c r="D1440">
        <v>1439</v>
      </c>
      <c r="E1440" s="4">
        <v>42663.475787037038</v>
      </c>
      <c r="F1440">
        <v>7.18</v>
      </c>
      <c r="G1440">
        <v>16.48</v>
      </c>
      <c r="H1440">
        <v>7.08</v>
      </c>
      <c r="I1440">
        <v>72.400000000000006</v>
      </c>
      <c r="J1440">
        <f t="shared" si="178"/>
        <v>0</v>
      </c>
      <c r="K1440">
        <f t="shared" si="179"/>
        <v>0</v>
      </c>
      <c r="L1440">
        <f t="shared" si="180"/>
        <v>0.01</v>
      </c>
      <c r="M1440">
        <f t="shared" si="176"/>
        <v>1</v>
      </c>
      <c r="N1440" s="35" t="s">
        <v>65</v>
      </c>
      <c r="O1440">
        <f t="shared" si="181"/>
        <v>9.9999999999997868E-2</v>
      </c>
      <c r="P1440">
        <f t="shared" si="182"/>
        <v>0.25</v>
      </c>
      <c r="Q1440" t="s">
        <v>69</v>
      </c>
      <c r="R1440" s="2">
        <f t="shared" si="183"/>
        <v>1.0416666664241347E-2</v>
      </c>
      <c r="S1440" s="4">
        <f t="shared" si="177"/>
        <v>42663.479166666664</v>
      </c>
    </row>
    <row r="1441" spans="1:19" x14ac:dyDescent="0.35">
      <c r="A1441">
        <v>2016</v>
      </c>
      <c r="B1441" t="s">
        <v>63</v>
      </c>
      <c r="C1441" t="s">
        <v>64</v>
      </c>
      <c r="D1441">
        <v>1440</v>
      </c>
      <c r="E1441" s="4">
        <v>42663.486203703702</v>
      </c>
      <c r="F1441">
        <v>6.92</v>
      </c>
      <c r="G1441">
        <v>16.579999999999998</v>
      </c>
      <c r="H1441">
        <v>6.83</v>
      </c>
      <c r="I1441">
        <v>69.900000000000006</v>
      </c>
      <c r="J1441">
        <f t="shared" si="178"/>
        <v>0</v>
      </c>
      <c r="K1441">
        <f t="shared" si="179"/>
        <v>0</v>
      </c>
      <c r="L1441">
        <f t="shared" si="180"/>
        <v>0.01</v>
      </c>
      <c r="M1441">
        <f t="shared" si="176"/>
        <v>1</v>
      </c>
      <c r="N1441" s="35" t="s">
        <v>65</v>
      </c>
      <c r="O1441">
        <f t="shared" si="181"/>
        <v>6.0000000000002274E-2</v>
      </c>
      <c r="P1441">
        <f t="shared" si="182"/>
        <v>0.22999999999999954</v>
      </c>
      <c r="Q1441" t="s">
        <v>69</v>
      </c>
      <c r="R1441" s="2">
        <f t="shared" si="183"/>
        <v>1.0416666664241347E-2</v>
      </c>
      <c r="S1441" s="4">
        <f t="shared" si="177"/>
        <v>42663.489583333328</v>
      </c>
    </row>
    <row r="1442" spans="1:19" x14ac:dyDescent="0.35">
      <c r="A1442">
        <v>2016</v>
      </c>
      <c r="B1442" t="s">
        <v>63</v>
      </c>
      <c r="C1442" t="s">
        <v>64</v>
      </c>
      <c r="D1442">
        <v>1441</v>
      </c>
      <c r="E1442" s="4">
        <v>42663.496620370373</v>
      </c>
      <c r="F1442">
        <v>7.16</v>
      </c>
      <c r="G1442">
        <v>16.64</v>
      </c>
      <c r="H1442">
        <v>7.06</v>
      </c>
      <c r="I1442">
        <v>72.5</v>
      </c>
      <c r="J1442">
        <f t="shared" si="178"/>
        <v>0</v>
      </c>
      <c r="K1442">
        <f t="shared" si="179"/>
        <v>0</v>
      </c>
      <c r="L1442">
        <f t="shared" si="180"/>
        <v>0.01</v>
      </c>
      <c r="M1442">
        <f t="shared" si="176"/>
        <v>1</v>
      </c>
      <c r="N1442" s="35" t="s">
        <v>65</v>
      </c>
      <c r="O1442">
        <f t="shared" si="181"/>
        <v>5.9999999999998721E-2</v>
      </c>
      <c r="P1442">
        <f t="shared" si="182"/>
        <v>0.25999999999999979</v>
      </c>
      <c r="Q1442" t="s">
        <v>69</v>
      </c>
      <c r="R1442" s="2">
        <f t="shared" si="183"/>
        <v>1.0416666671517305E-2</v>
      </c>
      <c r="S1442" s="4">
        <f t="shared" si="177"/>
        <v>42663.5</v>
      </c>
    </row>
    <row r="1443" spans="1:19" x14ac:dyDescent="0.35">
      <c r="A1443">
        <v>2016</v>
      </c>
      <c r="B1443" t="s">
        <v>63</v>
      </c>
      <c r="C1443" t="s">
        <v>64</v>
      </c>
      <c r="D1443">
        <v>1442</v>
      </c>
      <c r="E1443" s="4">
        <v>42663.507037037038</v>
      </c>
      <c r="F1443">
        <v>6.89</v>
      </c>
      <c r="G1443">
        <v>16.7</v>
      </c>
      <c r="H1443">
        <v>6.8</v>
      </c>
      <c r="I1443">
        <v>69.8</v>
      </c>
      <c r="J1443">
        <f t="shared" si="178"/>
        <v>0</v>
      </c>
      <c r="K1443">
        <f t="shared" si="179"/>
        <v>0</v>
      </c>
      <c r="L1443">
        <f t="shared" si="180"/>
        <v>0.01</v>
      </c>
      <c r="M1443">
        <f t="shared" si="176"/>
        <v>1</v>
      </c>
      <c r="N1443" s="35" t="s">
        <v>65</v>
      </c>
      <c r="O1443">
        <f t="shared" si="181"/>
        <v>8.0000000000001847E-2</v>
      </c>
      <c r="P1443">
        <f t="shared" si="182"/>
        <v>3.0000000000000249E-2</v>
      </c>
      <c r="Q1443" t="s">
        <v>69</v>
      </c>
      <c r="R1443" s="2">
        <f t="shared" si="183"/>
        <v>1.0416666664241347E-2</v>
      </c>
      <c r="S1443" s="4">
        <f t="shared" si="177"/>
        <v>42663.510416666664</v>
      </c>
    </row>
    <row r="1444" spans="1:19" x14ac:dyDescent="0.35">
      <c r="A1444">
        <v>2016</v>
      </c>
      <c r="B1444" t="s">
        <v>63</v>
      </c>
      <c r="C1444" t="s">
        <v>64</v>
      </c>
      <c r="D1444">
        <v>1443</v>
      </c>
      <c r="E1444" s="4">
        <v>42663.517453703702</v>
      </c>
      <c r="F1444">
        <v>6.86</v>
      </c>
      <c r="G1444">
        <v>16.78</v>
      </c>
      <c r="H1444">
        <v>6.77</v>
      </c>
      <c r="I1444">
        <v>69.599999999999994</v>
      </c>
      <c r="J1444">
        <f t="shared" si="178"/>
        <v>0</v>
      </c>
      <c r="K1444">
        <f t="shared" si="179"/>
        <v>0</v>
      </c>
      <c r="L1444">
        <f t="shared" si="180"/>
        <v>0.01</v>
      </c>
      <c r="M1444">
        <f t="shared" si="176"/>
        <v>1</v>
      </c>
      <c r="N1444" s="35" t="s">
        <v>65</v>
      </c>
      <c r="O1444">
        <f t="shared" si="181"/>
        <v>9.9999999999997868E-2</v>
      </c>
      <c r="P1444">
        <f t="shared" si="182"/>
        <v>0.12000000000000011</v>
      </c>
      <c r="Q1444" t="s">
        <v>69</v>
      </c>
      <c r="R1444" s="2">
        <f t="shared" si="183"/>
        <v>1.0416666664241347E-2</v>
      </c>
      <c r="S1444" s="4">
        <f t="shared" si="177"/>
        <v>42663.520833333328</v>
      </c>
    </row>
    <row r="1445" spans="1:19" x14ac:dyDescent="0.35">
      <c r="A1445">
        <v>2016</v>
      </c>
      <c r="B1445" t="s">
        <v>63</v>
      </c>
      <c r="C1445" t="s">
        <v>64</v>
      </c>
      <c r="D1445">
        <v>1444</v>
      </c>
      <c r="E1445" s="4">
        <v>42663.527870370373</v>
      </c>
      <c r="F1445">
        <v>6.98</v>
      </c>
      <c r="G1445">
        <v>16.88</v>
      </c>
      <c r="H1445">
        <v>6.89</v>
      </c>
      <c r="I1445">
        <v>71</v>
      </c>
      <c r="J1445">
        <f t="shared" si="178"/>
        <v>0</v>
      </c>
      <c r="K1445">
        <f t="shared" si="179"/>
        <v>0</v>
      </c>
      <c r="L1445">
        <f t="shared" si="180"/>
        <v>0.01</v>
      </c>
      <c r="M1445">
        <f t="shared" si="176"/>
        <v>1</v>
      </c>
      <c r="N1445" s="35" t="s">
        <v>65</v>
      </c>
      <c r="O1445">
        <f t="shared" si="181"/>
        <v>0.10000000000000142</v>
      </c>
      <c r="P1445">
        <f t="shared" si="182"/>
        <v>0.54999999999999982</v>
      </c>
      <c r="Q1445" t="s">
        <v>69</v>
      </c>
      <c r="R1445" s="2">
        <f t="shared" si="183"/>
        <v>1.0416666671517305E-2</v>
      </c>
      <c r="S1445" s="4">
        <f t="shared" si="177"/>
        <v>42663.53125</v>
      </c>
    </row>
    <row r="1446" spans="1:19" x14ac:dyDescent="0.35">
      <c r="A1446">
        <v>2016</v>
      </c>
      <c r="B1446" t="s">
        <v>63</v>
      </c>
      <c r="C1446" t="s">
        <v>64</v>
      </c>
      <c r="D1446">
        <v>1445</v>
      </c>
      <c r="E1446" s="4">
        <v>42663.538287037038</v>
      </c>
      <c r="F1446">
        <v>6.43</v>
      </c>
      <c r="G1446">
        <v>16.98</v>
      </c>
      <c r="H1446">
        <v>6.34</v>
      </c>
      <c r="I1446">
        <v>65.5</v>
      </c>
      <c r="J1446">
        <f t="shared" si="178"/>
        <v>0</v>
      </c>
      <c r="K1446">
        <f t="shared" si="179"/>
        <v>0</v>
      </c>
      <c r="L1446">
        <f t="shared" si="180"/>
        <v>0.01</v>
      </c>
      <c r="M1446">
        <f t="shared" si="176"/>
        <v>1</v>
      </c>
      <c r="N1446" s="35" t="s">
        <v>65</v>
      </c>
      <c r="O1446">
        <f t="shared" si="181"/>
        <v>0.12000000000000099</v>
      </c>
      <c r="P1446">
        <f t="shared" si="182"/>
        <v>8.9999999999999858E-2</v>
      </c>
      <c r="Q1446" t="s">
        <v>69</v>
      </c>
      <c r="R1446" s="2">
        <f t="shared" si="183"/>
        <v>1.0416666664241347E-2</v>
      </c>
      <c r="S1446" s="4">
        <f t="shared" si="177"/>
        <v>42663.541666666664</v>
      </c>
    </row>
    <row r="1447" spans="1:19" x14ac:dyDescent="0.35">
      <c r="A1447">
        <v>2016</v>
      </c>
      <c r="B1447" t="s">
        <v>63</v>
      </c>
      <c r="C1447" t="s">
        <v>64</v>
      </c>
      <c r="D1447">
        <v>1446</v>
      </c>
      <c r="E1447" s="4">
        <v>42663.548703703702</v>
      </c>
      <c r="F1447">
        <v>6.33</v>
      </c>
      <c r="G1447">
        <v>17.100000000000001</v>
      </c>
      <c r="H1447">
        <v>6.25</v>
      </c>
      <c r="I1447">
        <v>64.7</v>
      </c>
      <c r="J1447">
        <f t="shared" si="178"/>
        <v>0</v>
      </c>
      <c r="K1447">
        <f t="shared" si="179"/>
        <v>0</v>
      </c>
      <c r="L1447">
        <f t="shared" si="180"/>
        <v>0.01</v>
      </c>
      <c r="M1447">
        <f t="shared" si="176"/>
        <v>1</v>
      </c>
      <c r="N1447" s="35" t="s">
        <v>65</v>
      </c>
      <c r="O1447">
        <f t="shared" si="181"/>
        <v>7.9999999999998295E-2</v>
      </c>
      <c r="P1447">
        <f t="shared" si="182"/>
        <v>8.9999999999999858E-2</v>
      </c>
      <c r="Q1447" t="s">
        <v>69</v>
      </c>
      <c r="R1447" s="2">
        <f t="shared" si="183"/>
        <v>1.0416666664241347E-2</v>
      </c>
      <c r="S1447" s="4">
        <f t="shared" si="177"/>
        <v>42663.552083333328</v>
      </c>
    </row>
    <row r="1448" spans="1:19" x14ac:dyDescent="0.35">
      <c r="A1448">
        <v>2016</v>
      </c>
      <c r="B1448" t="s">
        <v>63</v>
      </c>
      <c r="C1448" t="s">
        <v>64</v>
      </c>
      <c r="D1448">
        <v>1447</v>
      </c>
      <c r="E1448" s="4">
        <v>42663.559120370373</v>
      </c>
      <c r="F1448">
        <v>6.43</v>
      </c>
      <c r="G1448">
        <v>17.18</v>
      </c>
      <c r="H1448">
        <v>6.34</v>
      </c>
      <c r="I1448">
        <v>65.8</v>
      </c>
      <c r="J1448">
        <f t="shared" si="178"/>
        <v>0</v>
      </c>
      <c r="K1448">
        <f t="shared" si="179"/>
        <v>0</v>
      </c>
      <c r="L1448">
        <f t="shared" si="180"/>
        <v>0.01</v>
      </c>
      <c r="M1448">
        <f t="shared" si="176"/>
        <v>1</v>
      </c>
      <c r="N1448" s="35" t="s">
        <v>65</v>
      </c>
      <c r="O1448">
        <f t="shared" si="181"/>
        <v>3.9999999999999147E-2</v>
      </c>
      <c r="P1448">
        <f t="shared" si="182"/>
        <v>0.39999999999999947</v>
      </c>
      <c r="Q1448" t="s">
        <v>69</v>
      </c>
      <c r="R1448" s="2">
        <f t="shared" si="183"/>
        <v>1.0416666671517305E-2</v>
      </c>
      <c r="S1448" s="4">
        <f t="shared" si="177"/>
        <v>42663.5625</v>
      </c>
    </row>
    <row r="1449" spans="1:19" x14ac:dyDescent="0.35">
      <c r="A1449">
        <v>2016</v>
      </c>
      <c r="B1449" t="s">
        <v>63</v>
      </c>
      <c r="C1449" t="s">
        <v>64</v>
      </c>
      <c r="D1449">
        <v>1448</v>
      </c>
      <c r="E1449" s="4">
        <v>42663.569537037038</v>
      </c>
      <c r="F1449">
        <v>6.02</v>
      </c>
      <c r="G1449">
        <v>17.22</v>
      </c>
      <c r="H1449">
        <v>5.94</v>
      </c>
      <c r="I1449">
        <v>61.7</v>
      </c>
      <c r="J1449">
        <f t="shared" si="178"/>
        <v>0</v>
      </c>
      <c r="K1449">
        <f t="shared" si="179"/>
        <v>0</v>
      </c>
      <c r="L1449">
        <f t="shared" si="180"/>
        <v>0.01</v>
      </c>
      <c r="M1449">
        <f t="shared" si="176"/>
        <v>1</v>
      </c>
      <c r="N1449" s="35" t="s">
        <v>65</v>
      </c>
      <c r="O1449">
        <f t="shared" si="181"/>
        <v>6.0000000000002274E-2</v>
      </c>
      <c r="P1449">
        <f t="shared" si="182"/>
        <v>0.35000000000000053</v>
      </c>
      <c r="Q1449" t="s">
        <v>69</v>
      </c>
      <c r="R1449" s="2">
        <f t="shared" si="183"/>
        <v>1.0416666664241347E-2</v>
      </c>
      <c r="S1449" s="4">
        <f t="shared" si="177"/>
        <v>42663.572916666664</v>
      </c>
    </row>
    <row r="1450" spans="1:19" x14ac:dyDescent="0.35">
      <c r="A1450">
        <v>2016</v>
      </c>
      <c r="B1450" t="s">
        <v>63</v>
      </c>
      <c r="C1450" t="s">
        <v>64</v>
      </c>
      <c r="D1450">
        <v>1449</v>
      </c>
      <c r="E1450" s="4">
        <v>42663.579953703702</v>
      </c>
      <c r="F1450">
        <v>5.67</v>
      </c>
      <c r="G1450">
        <v>17.28</v>
      </c>
      <c r="H1450">
        <v>5.59</v>
      </c>
      <c r="I1450">
        <v>58.2</v>
      </c>
      <c r="J1450">
        <f t="shared" si="178"/>
        <v>0</v>
      </c>
      <c r="K1450">
        <f t="shared" si="179"/>
        <v>0</v>
      </c>
      <c r="L1450">
        <f t="shared" si="180"/>
        <v>0.01</v>
      </c>
      <c r="M1450">
        <f t="shared" si="176"/>
        <v>1</v>
      </c>
      <c r="N1450" s="35" t="s">
        <v>65</v>
      </c>
      <c r="O1450">
        <f t="shared" si="181"/>
        <v>1.9999999999999574E-2</v>
      </c>
      <c r="P1450">
        <f t="shared" si="182"/>
        <v>0.27000000000000046</v>
      </c>
      <c r="Q1450" t="s">
        <v>69</v>
      </c>
      <c r="R1450" s="2">
        <f t="shared" si="183"/>
        <v>1.0416666664241347E-2</v>
      </c>
      <c r="S1450" s="4">
        <f t="shared" si="177"/>
        <v>42663.583333333328</v>
      </c>
    </row>
    <row r="1451" spans="1:19" x14ac:dyDescent="0.35">
      <c r="A1451">
        <v>2016</v>
      </c>
      <c r="B1451" t="s">
        <v>63</v>
      </c>
      <c r="C1451" t="s">
        <v>64</v>
      </c>
      <c r="D1451">
        <v>1450</v>
      </c>
      <c r="E1451" s="4">
        <v>42663.590370370373</v>
      </c>
      <c r="F1451">
        <v>5.94</v>
      </c>
      <c r="G1451">
        <v>17.3</v>
      </c>
      <c r="H1451">
        <v>5.86</v>
      </c>
      <c r="I1451">
        <v>60.9</v>
      </c>
      <c r="J1451">
        <f t="shared" si="178"/>
        <v>0</v>
      </c>
      <c r="K1451">
        <f t="shared" si="179"/>
        <v>0</v>
      </c>
      <c r="L1451">
        <f t="shared" si="180"/>
        <v>0.01</v>
      </c>
      <c r="M1451">
        <f t="shared" si="176"/>
        <v>1</v>
      </c>
      <c r="N1451" s="35" t="s">
        <v>65</v>
      </c>
      <c r="O1451">
        <f t="shared" si="181"/>
        <v>1.9999999999999574E-2</v>
      </c>
      <c r="P1451">
        <f t="shared" si="182"/>
        <v>0.23999999999999932</v>
      </c>
      <c r="Q1451" t="s">
        <v>69</v>
      </c>
      <c r="R1451" s="2">
        <f t="shared" si="183"/>
        <v>1.0416666671517305E-2</v>
      </c>
      <c r="S1451" s="4">
        <f t="shared" si="177"/>
        <v>42663.59375</v>
      </c>
    </row>
    <row r="1452" spans="1:19" x14ac:dyDescent="0.35">
      <c r="A1452">
        <v>2016</v>
      </c>
      <c r="B1452" t="s">
        <v>63</v>
      </c>
      <c r="C1452" t="s">
        <v>64</v>
      </c>
      <c r="D1452">
        <v>1451</v>
      </c>
      <c r="E1452" s="4">
        <v>42663.600787037038</v>
      </c>
      <c r="F1452">
        <v>6.18</v>
      </c>
      <c r="G1452">
        <v>17.32</v>
      </c>
      <c r="H1452">
        <v>6.1</v>
      </c>
      <c r="I1452">
        <v>63.4</v>
      </c>
      <c r="J1452">
        <v>0</v>
      </c>
      <c r="K1452">
        <v>0</v>
      </c>
      <c r="L1452">
        <f t="shared" si="180"/>
        <v>0.01</v>
      </c>
      <c r="M1452">
        <f t="shared" si="176"/>
        <v>1</v>
      </c>
      <c r="N1452" s="35" t="s">
        <v>65</v>
      </c>
      <c r="O1452">
        <f t="shared" si="181"/>
        <v>906.2</v>
      </c>
      <c r="P1452">
        <f t="shared" si="182"/>
        <v>894.98</v>
      </c>
      <c r="Q1452" t="s">
        <v>69</v>
      </c>
      <c r="R1452" s="2">
        <f t="shared" si="183"/>
        <v>1.0416666664241347E-2</v>
      </c>
      <c r="S1452" s="4">
        <f t="shared" si="177"/>
        <v>42663.604166666664</v>
      </c>
    </row>
    <row r="1453" spans="1:19" x14ac:dyDescent="0.35">
      <c r="A1453">
        <v>2016</v>
      </c>
      <c r="B1453" t="s">
        <v>63</v>
      </c>
      <c r="C1453" t="s">
        <v>64</v>
      </c>
      <c r="D1453">
        <v>1452</v>
      </c>
      <c r="E1453" s="4">
        <v>42663.611203703702</v>
      </c>
      <c r="F1453">
        <v>-888.88</v>
      </c>
      <c r="G1453">
        <v>-888.88</v>
      </c>
      <c r="H1453">
        <v>-888.88</v>
      </c>
      <c r="I1453">
        <v>-888.9</v>
      </c>
      <c r="J1453">
        <f t="shared" si="178"/>
        <v>2</v>
      </c>
      <c r="K1453">
        <f t="shared" si="179"/>
        <v>2</v>
      </c>
      <c r="L1453">
        <f t="shared" si="180"/>
        <v>0.01</v>
      </c>
      <c r="M1453">
        <f t="shared" si="176"/>
        <v>3</v>
      </c>
      <c r="N1453" s="35" t="s">
        <v>65</v>
      </c>
      <c r="O1453">
        <f t="shared" si="181"/>
        <v>0</v>
      </c>
      <c r="P1453">
        <f t="shared" si="182"/>
        <v>0</v>
      </c>
      <c r="Q1453" t="s">
        <v>69</v>
      </c>
      <c r="R1453" s="2">
        <f t="shared" si="183"/>
        <v>1.0416666664241347E-2</v>
      </c>
      <c r="S1453" s="4">
        <f t="shared" si="177"/>
        <v>42663.614583333328</v>
      </c>
    </row>
    <row r="1454" spans="1:19" x14ac:dyDescent="0.35">
      <c r="A1454">
        <v>2016</v>
      </c>
      <c r="B1454" t="s">
        <v>63</v>
      </c>
      <c r="C1454" t="s">
        <v>64</v>
      </c>
      <c r="D1454">
        <v>1453</v>
      </c>
      <c r="E1454" s="4">
        <v>42663.621620370373</v>
      </c>
      <c r="F1454">
        <v>-888.88</v>
      </c>
      <c r="G1454">
        <v>-888.88</v>
      </c>
      <c r="H1454">
        <v>-888.88</v>
      </c>
      <c r="I1454">
        <v>-888.9</v>
      </c>
      <c r="J1454">
        <f t="shared" si="178"/>
        <v>2</v>
      </c>
      <c r="K1454">
        <f t="shared" si="179"/>
        <v>2</v>
      </c>
      <c r="L1454">
        <f t="shared" si="180"/>
        <v>0.01</v>
      </c>
      <c r="M1454">
        <f t="shared" si="176"/>
        <v>3</v>
      </c>
      <c r="N1454" s="35" t="s">
        <v>65</v>
      </c>
      <c r="O1454">
        <f t="shared" si="181"/>
        <v>0</v>
      </c>
      <c r="P1454">
        <f t="shared" si="182"/>
        <v>0</v>
      </c>
      <c r="Q1454" t="s">
        <v>69</v>
      </c>
      <c r="R1454" s="2">
        <f t="shared" si="183"/>
        <v>1.0416666671517305E-2</v>
      </c>
      <c r="S1454" s="4">
        <f t="shared" si="177"/>
        <v>42663.625</v>
      </c>
    </row>
    <row r="1455" spans="1:19" x14ac:dyDescent="0.35">
      <c r="A1455">
        <v>2016</v>
      </c>
      <c r="B1455" t="s">
        <v>63</v>
      </c>
      <c r="C1455" t="s">
        <v>64</v>
      </c>
      <c r="D1455">
        <v>1454</v>
      </c>
      <c r="E1455" s="4">
        <v>42663.632037037038</v>
      </c>
      <c r="F1455">
        <v>-888.88</v>
      </c>
      <c r="G1455">
        <v>-888.88</v>
      </c>
      <c r="H1455">
        <v>-888.88</v>
      </c>
      <c r="I1455">
        <v>-888.9</v>
      </c>
      <c r="J1455">
        <f t="shared" si="178"/>
        <v>2</v>
      </c>
      <c r="K1455">
        <f t="shared" si="179"/>
        <v>2</v>
      </c>
      <c r="L1455">
        <f t="shared" si="180"/>
        <v>0.01</v>
      </c>
      <c r="M1455">
        <f t="shared" si="176"/>
        <v>3</v>
      </c>
      <c r="N1455" s="35" t="s">
        <v>65</v>
      </c>
      <c r="O1455">
        <f t="shared" si="181"/>
        <v>0</v>
      </c>
      <c r="P1455">
        <f t="shared" si="182"/>
        <v>0</v>
      </c>
      <c r="Q1455" t="s">
        <v>69</v>
      </c>
      <c r="R1455" s="2">
        <f t="shared" si="183"/>
        <v>1.0416666664241347E-2</v>
      </c>
      <c r="S1455" s="4">
        <f t="shared" si="177"/>
        <v>42663.635416666664</v>
      </c>
    </row>
    <row r="1456" spans="1:19" x14ac:dyDescent="0.35">
      <c r="A1456">
        <v>2016</v>
      </c>
      <c r="B1456" t="s">
        <v>63</v>
      </c>
      <c r="C1456" t="s">
        <v>64</v>
      </c>
      <c r="D1456">
        <v>1455</v>
      </c>
      <c r="E1456" s="4">
        <v>42663.642453703702</v>
      </c>
      <c r="F1456">
        <v>-888.88</v>
      </c>
      <c r="G1456">
        <v>-888.88</v>
      </c>
      <c r="H1456">
        <v>-888.88</v>
      </c>
      <c r="I1456">
        <v>-888.9</v>
      </c>
      <c r="J1456">
        <f t="shared" si="178"/>
        <v>2</v>
      </c>
      <c r="K1456">
        <f t="shared" si="179"/>
        <v>2</v>
      </c>
      <c r="L1456">
        <f t="shared" si="180"/>
        <v>0.01</v>
      </c>
      <c r="M1456">
        <f t="shared" si="176"/>
        <v>3</v>
      </c>
      <c r="N1456" s="35" t="s">
        <v>65</v>
      </c>
      <c r="O1456">
        <f t="shared" si="181"/>
        <v>0</v>
      </c>
      <c r="P1456">
        <f t="shared" si="182"/>
        <v>0</v>
      </c>
      <c r="Q1456" t="s">
        <v>69</v>
      </c>
      <c r="R1456" s="2">
        <f t="shared" si="183"/>
        <v>1.0416666664241347E-2</v>
      </c>
      <c r="S1456" s="4">
        <f t="shared" si="177"/>
        <v>42663.645833333328</v>
      </c>
    </row>
    <row r="1457" spans="1:19" x14ac:dyDescent="0.35">
      <c r="A1457">
        <v>2016</v>
      </c>
      <c r="B1457" t="s">
        <v>63</v>
      </c>
      <c r="C1457" t="s">
        <v>64</v>
      </c>
      <c r="D1457">
        <v>1456</v>
      </c>
      <c r="E1457" s="4">
        <v>42663.652870370373</v>
      </c>
      <c r="F1457">
        <v>-888.88</v>
      </c>
      <c r="G1457">
        <v>-888.88</v>
      </c>
      <c r="H1457">
        <v>-888.88</v>
      </c>
      <c r="I1457">
        <v>-888.9</v>
      </c>
      <c r="J1457">
        <f t="shared" si="178"/>
        <v>2</v>
      </c>
      <c r="K1457">
        <f t="shared" si="179"/>
        <v>2</v>
      </c>
      <c r="L1457">
        <f t="shared" si="180"/>
        <v>0.01</v>
      </c>
      <c r="M1457">
        <f t="shared" si="176"/>
        <v>3</v>
      </c>
      <c r="N1457" s="35" t="s">
        <v>65</v>
      </c>
      <c r="O1457">
        <f t="shared" si="181"/>
        <v>0</v>
      </c>
      <c r="P1457">
        <f t="shared" si="182"/>
        <v>0</v>
      </c>
      <c r="Q1457" t="s">
        <v>69</v>
      </c>
      <c r="R1457" s="2">
        <f t="shared" si="183"/>
        <v>1.0416666671517305E-2</v>
      </c>
      <c r="S1457" s="4">
        <f t="shared" si="177"/>
        <v>42663.65625</v>
      </c>
    </row>
    <row r="1458" spans="1:19" x14ac:dyDescent="0.35">
      <c r="A1458">
        <v>2016</v>
      </c>
      <c r="B1458" t="s">
        <v>63</v>
      </c>
      <c r="C1458" t="s">
        <v>64</v>
      </c>
      <c r="D1458">
        <v>1457</v>
      </c>
      <c r="E1458" s="4">
        <v>42663.663287037038</v>
      </c>
      <c r="F1458">
        <v>-888.88</v>
      </c>
      <c r="G1458">
        <v>-888.88</v>
      </c>
      <c r="H1458">
        <v>-888.88</v>
      </c>
      <c r="I1458">
        <v>-888.9</v>
      </c>
      <c r="J1458">
        <f t="shared" si="178"/>
        <v>2</v>
      </c>
      <c r="K1458">
        <f t="shared" si="179"/>
        <v>2</v>
      </c>
      <c r="L1458">
        <f t="shared" si="180"/>
        <v>0.01</v>
      </c>
      <c r="M1458">
        <f t="shared" si="176"/>
        <v>3</v>
      </c>
      <c r="N1458" s="35" t="s">
        <v>65</v>
      </c>
      <c r="O1458">
        <f t="shared" si="181"/>
        <v>0</v>
      </c>
      <c r="P1458">
        <f t="shared" si="182"/>
        <v>0</v>
      </c>
      <c r="Q1458" t="s">
        <v>69</v>
      </c>
      <c r="R1458" s="2">
        <f t="shared" si="183"/>
        <v>1.0416666664241347E-2</v>
      </c>
      <c r="S1458" s="4">
        <f t="shared" si="177"/>
        <v>42663.666666666664</v>
      </c>
    </row>
    <row r="1459" spans="1:19" x14ac:dyDescent="0.35">
      <c r="A1459">
        <v>2016</v>
      </c>
      <c r="B1459" t="s">
        <v>63</v>
      </c>
      <c r="C1459" t="s">
        <v>64</v>
      </c>
      <c r="D1459">
        <v>1458</v>
      </c>
      <c r="E1459" s="4">
        <v>42663.673703703702</v>
      </c>
      <c r="F1459">
        <v>-888.88</v>
      </c>
      <c r="G1459">
        <v>-888.88</v>
      </c>
      <c r="H1459">
        <v>-888.88</v>
      </c>
      <c r="I1459">
        <v>-888.9</v>
      </c>
      <c r="J1459">
        <f t="shared" si="178"/>
        <v>2</v>
      </c>
      <c r="K1459">
        <f t="shared" si="179"/>
        <v>2</v>
      </c>
      <c r="L1459">
        <f t="shared" si="180"/>
        <v>0.01</v>
      </c>
      <c r="M1459">
        <f t="shared" si="176"/>
        <v>3</v>
      </c>
      <c r="N1459" s="35" t="s">
        <v>65</v>
      </c>
      <c r="O1459">
        <f t="shared" si="181"/>
        <v>0</v>
      </c>
      <c r="P1459">
        <f t="shared" si="182"/>
        <v>0</v>
      </c>
      <c r="Q1459" t="s">
        <v>69</v>
      </c>
      <c r="R1459" s="2">
        <f t="shared" si="183"/>
        <v>1.0416666664241347E-2</v>
      </c>
      <c r="S1459" s="4">
        <f t="shared" si="177"/>
        <v>42663.677083333328</v>
      </c>
    </row>
    <row r="1460" spans="1:19" x14ac:dyDescent="0.35">
      <c r="A1460">
        <v>2016</v>
      </c>
      <c r="B1460" t="s">
        <v>63</v>
      </c>
      <c r="C1460" t="s">
        <v>64</v>
      </c>
      <c r="D1460">
        <v>1459</v>
      </c>
      <c r="E1460" s="4">
        <v>42663.684120370373</v>
      </c>
      <c r="F1460">
        <v>-888.88</v>
      </c>
      <c r="G1460">
        <v>-888.88</v>
      </c>
      <c r="H1460">
        <v>-888.88</v>
      </c>
      <c r="I1460">
        <v>-888.9</v>
      </c>
      <c r="J1460">
        <f t="shared" si="178"/>
        <v>2</v>
      </c>
      <c r="K1460">
        <f t="shared" si="179"/>
        <v>2</v>
      </c>
      <c r="L1460">
        <f t="shared" si="180"/>
        <v>0.01</v>
      </c>
      <c r="M1460">
        <f t="shared" si="176"/>
        <v>3</v>
      </c>
      <c r="N1460" s="35" t="s">
        <v>65</v>
      </c>
      <c r="O1460">
        <f t="shared" si="181"/>
        <v>0</v>
      </c>
      <c r="P1460">
        <f t="shared" si="182"/>
        <v>0</v>
      </c>
      <c r="Q1460" t="s">
        <v>69</v>
      </c>
      <c r="R1460" s="2">
        <f t="shared" si="183"/>
        <v>1.0416666671517305E-2</v>
      </c>
      <c r="S1460" s="4">
        <f t="shared" si="177"/>
        <v>42663.6875</v>
      </c>
    </row>
    <row r="1461" spans="1:19" x14ac:dyDescent="0.35">
      <c r="A1461">
        <v>2016</v>
      </c>
      <c r="B1461" t="s">
        <v>63</v>
      </c>
      <c r="C1461" t="s">
        <v>64</v>
      </c>
      <c r="D1461">
        <v>1460</v>
      </c>
      <c r="E1461" s="4">
        <v>42663.694537037038</v>
      </c>
      <c r="F1461">
        <v>-888.88</v>
      </c>
      <c r="G1461">
        <v>-888.88</v>
      </c>
      <c r="H1461">
        <v>-888.88</v>
      </c>
      <c r="I1461">
        <v>-888.9</v>
      </c>
      <c r="J1461">
        <f t="shared" si="178"/>
        <v>2</v>
      </c>
      <c r="K1461">
        <f t="shared" si="179"/>
        <v>2</v>
      </c>
      <c r="L1461">
        <f t="shared" si="180"/>
        <v>0.01</v>
      </c>
      <c r="M1461">
        <f t="shared" si="176"/>
        <v>3</v>
      </c>
      <c r="N1461" s="35" t="s">
        <v>65</v>
      </c>
      <c r="O1461">
        <f t="shared" si="181"/>
        <v>0</v>
      </c>
      <c r="P1461">
        <f t="shared" si="182"/>
        <v>0</v>
      </c>
      <c r="Q1461" t="s">
        <v>69</v>
      </c>
      <c r="R1461" s="2">
        <f t="shared" si="183"/>
        <v>1.0416666664241347E-2</v>
      </c>
      <c r="S1461" s="4">
        <f t="shared" si="177"/>
        <v>42663.697916666664</v>
      </c>
    </row>
    <row r="1462" spans="1:19" x14ac:dyDescent="0.35">
      <c r="A1462">
        <v>2016</v>
      </c>
      <c r="B1462" t="s">
        <v>63</v>
      </c>
      <c r="C1462" t="s">
        <v>64</v>
      </c>
      <c r="D1462">
        <v>1461</v>
      </c>
      <c r="E1462" s="4">
        <v>42663.704953703702</v>
      </c>
      <c r="F1462">
        <v>-888.88</v>
      </c>
      <c r="G1462">
        <v>-888.88</v>
      </c>
      <c r="H1462">
        <v>-888.88</v>
      </c>
      <c r="I1462">
        <v>-888.9</v>
      </c>
      <c r="J1462">
        <f t="shared" si="178"/>
        <v>2</v>
      </c>
      <c r="K1462">
        <f t="shared" si="179"/>
        <v>2</v>
      </c>
      <c r="L1462">
        <f t="shared" si="180"/>
        <v>0.01</v>
      </c>
      <c r="M1462">
        <f t="shared" si="176"/>
        <v>3</v>
      </c>
      <c r="N1462" s="35" t="s">
        <v>65</v>
      </c>
      <c r="O1462">
        <f t="shared" si="181"/>
        <v>0</v>
      </c>
      <c r="P1462">
        <f t="shared" si="182"/>
        <v>0</v>
      </c>
      <c r="Q1462" t="s">
        <v>69</v>
      </c>
      <c r="R1462" s="2">
        <f t="shared" si="183"/>
        <v>1.0416666664241347E-2</v>
      </c>
      <c r="S1462" s="4">
        <f t="shared" si="177"/>
        <v>42663.708333333328</v>
      </c>
    </row>
    <row r="1463" spans="1:19" x14ac:dyDescent="0.35">
      <c r="A1463">
        <v>2016</v>
      </c>
      <c r="B1463" t="s">
        <v>63</v>
      </c>
      <c r="C1463" t="s">
        <v>64</v>
      </c>
      <c r="D1463">
        <v>1462</v>
      </c>
      <c r="E1463" s="4">
        <v>42663.715370370373</v>
      </c>
      <c r="F1463">
        <v>-888.88</v>
      </c>
      <c r="G1463">
        <v>-888.88</v>
      </c>
      <c r="H1463">
        <v>-888.88</v>
      </c>
      <c r="I1463">
        <v>-888.9</v>
      </c>
      <c r="J1463">
        <f t="shared" si="178"/>
        <v>2</v>
      </c>
      <c r="K1463">
        <f t="shared" si="179"/>
        <v>2</v>
      </c>
      <c r="L1463">
        <f t="shared" si="180"/>
        <v>0.01</v>
      </c>
      <c r="M1463">
        <f t="shared" si="176"/>
        <v>3</v>
      </c>
      <c r="N1463" s="35" t="s">
        <v>65</v>
      </c>
      <c r="O1463">
        <f t="shared" si="181"/>
        <v>0</v>
      </c>
      <c r="P1463">
        <f t="shared" si="182"/>
        <v>0</v>
      </c>
      <c r="Q1463" t="s">
        <v>69</v>
      </c>
      <c r="R1463" s="2">
        <f t="shared" si="183"/>
        <v>1.0416666671517305E-2</v>
      </c>
      <c r="S1463" s="4">
        <f t="shared" si="177"/>
        <v>42663.71875</v>
      </c>
    </row>
    <row r="1464" spans="1:19" x14ac:dyDescent="0.35">
      <c r="A1464">
        <v>2016</v>
      </c>
      <c r="B1464" t="s">
        <v>63</v>
      </c>
      <c r="C1464" t="s">
        <v>64</v>
      </c>
      <c r="D1464">
        <v>1463</v>
      </c>
      <c r="E1464" s="4">
        <v>42663.725787037038</v>
      </c>
      <c r="F1464">
        <v>-888.88</v>
      </c>
      <c r="G1464">
        <v>-888.88</v>
      </c>
      <c r="H1464">
        <v>-888.88</v>
      </c>
      <c r="I1464">
        <v>-888.9</v>
      </c>
      <c r="J1464">
        <f t="shared" si="178"/>
        <v>2</v>
      </c>
      <c r="K1464">
        <f t="shared" si="179"/>
        <v>2</v>
      </c>
      <c r="L1464">
        <f t="shared" si="180"/>
        <v>0.01</v>
      </c>
      <c r="M1464">
        <f t="shared" si="176"/>
        <v>3</v>
      </c>
      <c r="N1464" s="35" t="s">
        <v>65</v>
      </c>
      <c r="O1464">
        <f t="shared" si="181"/>
        <v>0</v>
      </c>
      <c r="P1464">
        <f t="shared" si="182"/>
        <v>0</v>
      </c>
      <c r="Q1464" t="s">
        <v>69</v>
      </c>
      <c r="R1464" s="2">
        <f t="shared" si="183"/>
        <v>1.0416666664241347E-2</v>
      </c>
      <c r="S1464" s="4">
        <f t="shared" si="177"/>
        <v>42663.729166666664</v>
      </c>
    </row>
    <row r="1465" spans="1:19" x14ac:dyDescent="0.35">
      <c r="A1465">
        <v>2016</v>
      </c>
      <c r="B1465" t="s">
        <v>63</v>
      </c>
      <c r="C1465" t="s">
        <v>64</v>
      </c>
      <c r="D1465">
        <v>1464</v>
      </c>
      <c r="E1465" s="4">
        <v>42663.736203703702</v>
      </c>
      <c r="F1465">
        <v>-888.88</v>
      </c>
      <c r="G1465">
        <v>-888.88</v>
      </c>
      <c r="H1465">
        <v>-888.88</v>
      </c>
      <c r="I1465">
        <v>-888.9</v>
      </c>
      <c r="J1465">
        <f t="shared" si="178"/>
        <v>2</v>
      </c>
      <c r="K1465">
        <f t="shared" si="179"/>
        <v>2</v>
      </c>
      <c r="L1465">
        <f t="shared" si="180"/>
        <v>0.01</v>
      </c>
      <c r="M1465">
        <f t="shared" si="176"/>
        <v>3</v>
      </c>
      <c r="N1465" s="35" t="s">
        <v>65</v>
      </c>
      <c r="O1465">
        <f t="shared" si="181"/>
        <v>0</v>
      </c>
      <c r="P1465">
        <f t="shared" si="182"/>
        <v>0</v>
      </c>
      <c r="Q1465" t="s">
        <v>69</v>
      </c>
      <c r="R1465" s="2">
        <f t="shared" si="183"/>
        <v>1.0416666664241347E-2</v>
      </c>
      <c r="S1465" s="4">
        <f t="shared" si="177"/>
        <v>42663.739583333328</v>
      </c>
    </row>
    <row r="1466" spans="1:19" x14ac:dyDescent="0.35">
      <c r="A1466">
        <v>2016</v>
      </c>
      <c r="B1466" t="s">
        <v>63</v>
      </c>
      <c r="C1466" t="s">
        <v>64</v>
      </c>
      <c r="D1466">
        <v>1465</v>
      </c>
      <c r="E1466" s="4">
        <v>42663.746620370373</v>
      </c>
      <c r="F1466">
        <v>-888.88</v>
      </c>
      <c r="G1466">
        <v>-888.88</v>
      </c>
      <c r="H1466">
        <v>-888.88</v>
      </c>
      <c r="I1466">
        <v>-888.9</v>
      </c>
      <c r="J1466">
        <f t="shared" si="178"/>
        <v>2</v>
      </c>
      <c r="K1466">
        <f t="shared" si="179"/>
        <v>2</v>
      </c>
      <c r="L1466">
        <f t="shared" si="180"/>
        <v>0.01</v>
      </c>
      <c r="M1466">
        <f t="shared" si="176"/>
        <v>3</v>
      </c>
      <c r="N1466" s="35" t="s">
        <v>65</v>
      </c>
      <c r="O1466">
        <f t="shared" si="181"/>
        <v>0</v>
      </c>
      <c r="P1466">
        <f t="shared" si="182"/>
        <v>0</v>
      </c>
      <c r="Q1466" t="s">
        <v>69</v>
      </c>
      <c r="R1466" s="2">
        <f t="shared" si="183"/>
        <v>1.0416666671517305E-2</v>
      </c>
      <c r="S1466" s="4">
        <f t="shared" si="177"/>
        <v>42663.75</v>
      </c>
    </row>
    <row r="1467" spans="1:19" x14ac:dyDescent="0.35">
      <c r="A1467">
        <v>2016</v>
      </c>
      <c r="B1467" t="s">
        <v>63</v>
      </c>
      <c r="C1467" t="s">
        <v>64</v>
      </c>
      <c r="D1467">
        <v>1466</v>
      </c>
      <c r="E1467" s="4">
        <v>42663.757037037038</v>
      </c>
      <c r="F1467">
        <v>-888.88</v>
      </c>
      <c r="G1467">
        <v>-888.88</v>
      </c>
      <c r="H1467">
        <v>-888.88</v>
      </c>
      <c r="I1467">
        <v>-888.9</v>
      </c>
      <c r="J1467">
        <f t="shared" si="178"/>
        <v>2</v>
      </c>
      <c r="K1467">
        <f t="shared" si="179"/>
        <v>2</v>
      </c>
      <c r="L1467">
        <f t="shared" si="180"/>
        <v>0.01</v>
      </c>
      <c r="M1467">
        <f t="shared" si="176"/>
        <v>3</v>
      </c>
      <c r="N1467" s="35" t="s">
        <v>65</v>
      </c>
      <c r="O1467">
        <f t="shared" si="181"/>
        <v>0</v>
      </c>
      <c r="P1467">
        <f t="shared" si="182"/>
        <v>0</v>
      </c>
      <c r="Q1467" t="s">
        <v>69</v>
      </c>
      <c r="R1467" s="2">
        <f t="shared" si="183"/>
        <v>1.0416666664241347E-2</v>
      </c>
      <c r="S1467" s="4">
        <f t="shared" si="177"/>
        <v>42663.760416666664</v>
      </c>
    </row>
    <row r="1468" spans="1:19" x14ac:dyDescent="0.35">
      <c r="A1468">
        <v>2016</v>
      </c>
      <c r="B1468" t="s">
        <v>63</v>
      </c>
      <c r="C1468" t="s">
        <v>64</v>
      </c>
      <c r="D1468">
        <v>1467</v>
      </c>
      <c r="E1468" s="4">
        <v>42663.767453703702</v>
      </c>
      <c r="F1468">
        <v>-888.88</v>
      </c>
      <c r="G1468">
        <v>-888.88</v>
      </c>
      <c r="H1468">
        <v>-888.88</v>
      </c>
      <c r="I1468">
        <v>-888.9</v>
      </c>
      <c r="J1468">
        <f t="shared" si="178"/>
        <v>2</v>
      </c>
      <c r="K1468">
        <f t="shared" si="179"/>
        <v>2</v>
      </c>
      <c r="L1468">
        <f t="shared" si="180"/>
        <v>0.01</v>
      </c>
      <c r="M1468">
        <f t="shared" si="176"/>
        <v>3</v>
      </c>
      <c r="N1468" s="35" t="s">
        <v>65</v>
      </c>
      <c r="O1468">
        <f t="shared" si="181"/>
        <v>0</v>
      </c>
      <c r="P1468">
        <f t="shared" si="182"/>
        <v>0</v>
      </c>
      <c r="Q1468" t="s">
        <v>69</v>
      </c>
      <c r="R1468" s="2">
        <f t="shared" si="183"/>
        <v>1.0416666664241347E-2</v>
      </c>
      <c r="S1468" s="4">
        <f t="shared" si="177"/>
        <v>42663.770833333328</v>
      </c>
    </row>
    <row r="1469" spans="1:19" x14ac:dyDescent="0.35">
      <c r="A1469">
        <v>2016</v>
      </c>
      <c r="B1469" t="s">
        <v>63</v>
      </c>
      <c r="C1469" t="s">
        <v>64</v>
      </c>
      <c r="D1469">
        <v>1468</v>
      </c>
      <c r="E1469" s="4">
        <v>42663.777870370373</v>
      </c>
      <c r="F1469">
        <v>-888.88</v>
      </c>
      <c r="G1469">
        <v>-888.88</v>
      </c>
      <c r="H1469">
        <v>-888.88</v>
      </c>
      <c r="I1469">
        <v>-888.9</v>
      </c>
      <c r="J1469">
        <f t="shared" si="178"/>
        <v>2</v>
      </c>
      <c r="K1469">
        <f t="shared" si="179"/>
        <v>2</v>
      </c>
      <c r="L1469">
        <f t="shared" si="180"/>
        <v>0.01</v>
      </c>
      <c r="M1469">
        <f t="shared" si="176"/>
        <v>3</v>
      </c>
      <c r="N1469" s="35" t="s">
        <v>65</v>
      </c>
      <c r="O1469">
        <f t="shared" si="181"/>
        <v>0</v>
      </c>
      <c r="P1469">
        <f t="shared" si="182"/>
        <v>0</v>
      </c>
      <c r="Q1469" t="s">
        <v>69</v>
      </c>
      <c r="R1469" s="2">
        <f t="shared" si="183"/>
        <v>1.0416666671517305E-2</v>
      </c>
      <c r="S1469" s="4">
        <f t="shared" si="177"/>
        <v>42663.78125</v>
      </c>
    </row>
    <row r="1470" spans="1:19" x14ac:dyDescent="0.35">
      <c r="A1470">
        <v>2016</v>
      </c>
      <c r="B1470" t="s">
        <v>63</v>
      </c>
      <c r="C1470" t="s">
        <v>64</v>
      </c>
      <c r="D1470">
        <v>1469</v>
      </c>
      <c r="E1470" s="4">
        <v>42663.788287037038</v>
      </c>
      <c r="F1470">
        <v>-888.88</v>
      </c>
      <c r="G1470">
        <v>-888.88</v>
      </c>
      <c r="H1470">
        <v>-888.88</v>
      </c>
      <c r="I1470">
        <v>-888.9</v>
      </c>
      <c r="J1470">
        <f t="shared" si="178"/>
        <v>2</v>
      </c>
      <c r="K1470">
        <f t="shared" si="179"/>
        <v>2</v>
      </c>
      <c r="L1470">
        <f t="shared" si="180"/>
        <v>0.01</v>
      </c>
      <c r="M1470">
        <f t="shared" si="176"/>
        <v>3</v>
      </c>
      <c r="N1470" s="35" t="s">
        <v>65</v>
      </c>
      <c r="O1470">
        <f t="shared" si="181"/>
        <v>0</v>
      </c>
      <c r="P1470">
        <f t="shared" si="182"/>
        <v>0</v>
      </c>
      <c r="Q1470" t="s">
        <v>69</v>
      </c>
      <c r="R1470" s="2">
        <f t="shared" si="183"/>
        <v>1.0416666664241347E-2</v>
      </c>
      <c r="S1470" s="4">
        <f t="shared" si="177"/>
        <v>42663.791666666664</v>
      </c>
    </row>
    <row r="1471" spans="1:19" x14ac:dyDescent="0.35">
      <c r="A1471">
        <v>2016</v>
      </c>
      <c r="B1471" t="s">
        <v>63</v>
      </c>
      <c r="C1471" t="s">
        <v>64</v>
      </c>
      <c r="D1471">
        <v>1470</v>
      </c>
      <c r="E1471" s="4">
        <v>42663.798703703702</v>
      </c>
      <c r="F1471">
        <v>-888.88</v>
      </c>
      <c r="G1471">
        <v>-888.88</v>
      </c>
      <c r="H1471">
        <v>-888.88</v>
      </c>
      <c r="I1471">
        <v>-888.9</v>
      </c>
      <c r="J1471">
        <f t="shared" si="178"/>
        <v>2</v>
      </c>
      <c r="K1471">
        <f t="shared" si="179"/>
        <v>2</v>
      </c>
      <c r="L1471">
        <f t="shared" si="180"/>
        <v>0.01</v>
      </c>
      <c r="M1471">
        <f t="shared" ref="M1471:M1534" si="184">COUNTIF(J1471:L1471,"&gt;0")</f>
        <v>3</v>
      </c>
      <c r="N1471" s="35" t="s">
        <v>65</v>
      </c>
      <c r="O1471">
        <f t="shared" si="181"/>
        <v>0</v>
      </c>
      <c r="P1471">
        <f t="shared" si="182"/>
        <v>0</v>
      </c>
      <c r="Q1471" t="s">
        <v>69</v>
      </c>
      <c r="R1471" s="2">
        <f t="shared" si="183"/>
        <v>1.0416666664241347E-2</v>
      </c>
      <c r="S1471" s="4">
        <f t="shared" si="177"/>
        <v>42663.802083333328</v>
      </c>
    </row>
    <row r="1472" spans="1:19" x14ac:dyDescent="0.35">
      <c r="A1472">
        <v>2016</v>
      </c>
      <c r="B1472" t="s">
        <v>63</v>
      </c>
      <c r="C1472" t="s">
        <v>64</v>
      </c>
      <c r="D1472">
        <v>1471</v>
      </c>
      <c r="E1472" s="4">
        <v>42663.809120370373</v>
      </c>
      <c r="F1472">
        <v>-888.88</v>
      </c>
      <c r="G1472">
        <v>-888.88</v>
      </c>
      <c r="H1472">
        <v>-888.88</v>
      </c>
      <c r="I1472">
        <v>-888.9</v>
      </c>
      <c r="J1472">
        <f t="shared" si="178"/>
        <v>2</v>
      </c>
      <c r="K1472">
        <f t="shared" si="179"/>
        <v>2</v>
      </c>
      <c r="L1472">
        <f t="shared" si="180"/>
        <v>0.01</v>
      </c>
      <c r="M1472">
        <f t="shared" si="184"/>
        <v>3</v>
      </c>
      <c r="N1472" s="35" t="s">
        <v>65</v>
      </c>
      <c r="O1472">
        <f t="shared" si="181"/>
        <v>0</v>
      </c>
      <c r="P1472">
        <f t="shared" si="182"/>
        <v>0</v>
      </c>
      <c r="Q1472" t="s">
        <v>69</v>
      </c>
      <c r="R1472" s="2">
        <f t="shared" si="183"/>
        <v>1.0416666671517305E-2</v>
      </c>
      <c r="S1472" s="4">
        <f t="shared" si="177"/>
        <v>42663.8125</v>
      </c>
    </row>
    <row r="1473" spans="1:22" x14ac:dyDescent="0.35">
      <c r="A1473">
        <v>2016</v>
      </c>
      <c r="B1473" t="s">
        <v>63</v>
      </c>
      <c r="C1473" t="s">
        <v>64</v>
      </c>
      <c r="D1473">
        <v>1472</v>
      </c>
      <c r="E1473" s="4">
        <v>42663.819537037038</v>
      </c>
      <c r="F1473">
        <v>-888.88</v>
      </c>
      <c r="G1473">
        <v>-888.88</v>
      </c>
      <c r="H1473">
        <v>-888.88</v>
      </c>
      <c r="I1473">
        <v>-888.9</v>
      </c>
      <c r="J1473">
        <f t="shared" si="178"/>
        <v>2</v>
      </c>
      <c r="K1473">
        <f t="shared" si="179"/>
        <v>2</v>
      </c>
      <c r="L1473">
        <f t="shared" si="180"/>
        <v>0.01</v>
      </c>
      <c r="M1473">
        <f t="shared" si="184"/>
        <v>3</v>
      </c>
      <c r="N1473" s="35" t="s">
        <v>65</v>
      </c>
      <c r="O1473">
        <f t="shared" si="181"/>
        <v>0</v>
      </c>
      <c r="P1473">
        <f t="shared" si="182"/>
        <v>0</v>
      </c>
      <c r="Q1473" t="s">
        <v>69</v>
      </c>
      <c r="R1473" s="2">
        <f t="shared" si="183"/>
        <v>1.0416666664241347E-2</v>
      </c>
      <c r="S1473" s="4">
        <f t="shared" si="177"/>
        <v>42663.822916666664</v>
      </c>
    </row>
    <row r="1474" spans="1:22" x14ac:dyDescent="0.35">
      <c r="A1474">
        <v>2016</v>
      </c>
      <c r="B1474" t="s">
        <v>63</v>
      </c>
      <c r="C1474" t="s">
        <v>64</v>
      </c>
      <c r="D1474">
        <v>1473</v>
      </c>
      <c r="E1474" s="4">
        <v>42663.829953703702</v>
      </c>
      <c r="F1474">
        <v>-888.88</v>
      </c>
      <c r="G1474">
        <v>-888.88</v>
      </c>
      <c r="H1474">
        <v>-888.88</v>
      </c>
      <c r="I1474">
        <v>-888.9</v>
      </c>
      <c r="J1474">
        <f t="shared" si="178"/>
        <v>2</v>
      </c>
      <c r="K1474">
        <f t="shared" si="179"/>
        <v>2</v>
      </c>
      <c r="L1474">
        <f t="shared" si="180"/>
        <v>0.01</v>
      </c>
      <c r="M1474">
        <f t="shared" si="184"/>
        <v>3</v>
      </c>
      <c r="N1474" s="35" t="s">
        <v>65</v>
      </c>
      <c r="O1474">
        <f t="shared" si="181"/>
        <v>0</v>
      </c>
      <c r="P1474">
        <f t="shared" si="182"/>
        <v>0</v>
      </c>
      <c r="Q1474" t="s">
        <v>69</v>
      </c>
      <c r="R1474" s="2">
        <f t="shared" si="183"/>
        <v>1.0416666664241347E-2</v>
      </c>
      <c r="S1474" s="4">
        <f t="shared" ref="S1474:S1537" si="185">MROUND(E1474,"0:15")</f>
        <v>42663.833333333328</v>
      </c>
    </row>
    <row r="1475" spans="1:22" x14ac:dyDescent="0.35">
      <c r="A1475">
        <v>2016</v>
      </c>
      <c r="B1475" t="s">
        <v>63</v>
      </c>
      <c r="C1475" t="s">
        <v>64</v>
      </c>
      <c r="D1475">
        <v>1474</v>
      </c>
      <c r="E1475" s="4">
        <v>42663.840370370373</v>
      </c>
      <c r="F1475">
        <v>-888.88</v>
      </c>
      <c r="G1475">
        <v>-888.88</v>
      </c>
      <c r="H1475">
        <v>-888.88</v>
      </c>
      <c r="I1475">
        <v>-888.9</v>
      </c>
      <c r="J1475">
        <f t="shared" ref="J1475:J1538" si="186">IF(G1475="",0.5,IF(G1475&lt;=0,2,IF(G1475&gt;=40,2, IF(AND(G1475&gt;0,G1475&lt;1),5,IF(AND(G1475&gt;35,G1475&lt;40),5,IF(O1475&gt;=1.5,1.5,0))))))</f>
        <v>2</v>
      </c>
      <c r="K1475">
        <f t="shared" ref="K1475:K1538" si="187">IF(H1475="",0.5,IF(H1475&lt;=0.1,2,IF(H1475&gt;=20,2, IF(AND(H1475&gt;0.1,H1475&lt;0.2),5,IF(AND(H1475&gt;16,H1475&lt;20),5,IF(P1475&gt;=2,1.5,0))))))</f>
        <v>2</v>
      </c>
      <c r="L1475">
        <f t="shared" ref="L1475:L1538" si="188">IF(A1475="",0.5,IF(B1475="",0.5,IF(C1475="",0.5,IF(E1475="",0.5,IF(Q1475="Y",0.01,0)))))</f>
        <v>0.01</v>
      </c>
      <c r="M1475">
        <f t="shared" si="184"/>
        <v>3</v>
      </c>
      <c r="N1475" s="35" t="s">
        <v>65</v>
      </c>
      <c r="O1475">
        <f t="shared" ref="O1475:O1538" si="189">IF(G1475="","",ABS(G1476-G1475))</f>
        <v>0</v>
      </c>
      <c r="P1475">
        <f t="shared" ref="P1475:P1538" si="190">IF(H1475="","",ABS(H1476-H1475))</f>
        <v>0</v>
      </c>
      <c r="Q1475" t="s">
        <v>69</v>
      </c>
      <c r="R1475" s="2">
        <f t="shared" ref="R1475:R1538" si="191">E1475-E1474</f>
        <v>1.0416666671517305E-2</v>
      </c>
      <c r="S1475" s="4">
        <f t="shared" si="185"/>
        <v>42663.84375</v>
      </c>
    </row>
    <row r="1476" spans="1:22" x14ac:dyDescent="0.35">
      <c r="A1476">
        <v>2016</v>
      </c>
      <c r="B1476" t="s">
        <v>63</v>
      </c>
      <c r="C1476" t="s">
        <v>64</v>
      </c>
      <c r="D1476">
        <v>1475</v>
      </c>
      <c r="E1476" s="4">
        <v>42663.850787037038</v>
      </c>
      <c r="F1476">
        <v>-888.88</v>
      </c>
      <c r="G1476">
        <v>-888.88</v>
      </c>
      <c r="H1476">
        <v>-888.88</v>
      </c>
      <c r="I1476">
        <v>-888.9</v>
      </c>
      <c r="J1476">
        <f t="shared" si="186"/>
        <v>2</v>
      </c>
      <c r="K1476">
        <f t="shared" si="187"/>
        <v>2</v>
      </c>
      <c r="L1476">
        <f t="shared" si="188"/>
        <v>0.01</v>
      </c>
      <c r="M1476">
        <f t="shared" si="184"/>
        <v>3</v>
      </c>
      <c r="N1476" s="35" t="s">
        <v>65</v>
      </c>
      <c r="O1476">
        <f t="shared" si="189"/>
        <v>0</v>
      </c>
      <c r="P1476">
        <f t="shared" si="190"/>
        <v>0</v>
      </c>
      <c r="Q1476" t="s">
        <v>69</v>
      </c>
      <c r="R1476" s="2">
        <f t="shared" si="191"/>
        <v>1.0416666664241347E-2</v>
      </c>
      <c r="S1476" s="4">
        <f t="shared" si="185"/>
        <v>42663.854166666664</v>
      </c>
    </row>
    <row r="1477" spans="1:22" x14ac:dyDescent="0.35">
      <c r="A1477">
        <v>2016</v>
      </c>
      <c r="B1477" t="s">
        <v>63</v>
      </c>
      <c r="C1477" t="s">
        <v>64</v>
      </c>
      <c r="D1477">
        <v>1476</v>
      </c>
      <c r="E1477" s="4">
        <v>42663.861203703702</v>
      </c>
      <c r="F1477">
        <v>-888.88</v>
      </c>
      <c r="G1477">
        <v>-888.88</v>
      </c>
      <c r="H1477">
        <v>-888.88</v>
      </c>
      <c r="I1477">
        <v>-888.9</v>
      </c>
      <c r="J1477">
        <f t="shared" si="186"/>
        <v>2</v>
      </c>
      <c r="K1477">
        <f t="shared" si="187"/>
        <v>2</v>
      </c>
      <c r="L1477">
        <f t="shared" si="188"/>
        <v>0.01</v>
      </c>
      <c r="M1477">
        <f t="shared" si="184"/>
        <v>3</v>
      </c>
      <c r="N1477" s="35" t="s">
        <v>65</v>
      </c>
      <c r="O1477">
        <f t="shared" si="189"/>
        <v>0</v>
      </c>
      <c r="P1477">
        <f t="shared" si="190"/>
        <v>0</v>
      </c>
      <c r="Q1477" t="s">
        <v>69</v>
      </c>
      <c r="R1477" s="2">
        <f t="shared" si="191"/>
        <v>1.0416666664241347E-2</v>
      </c>
      <c r="S1477" s="4">
        <f t="shared" si="185"/>
        <v>42663.864583333328</v>
      </c>
    </row>
    <row r="1478" spans="1:22" x14ac:dyDescent="0.35">
      <c r="A1478">
        <v>2016</v>
      </c>
      <c r="B1478" t="s">
        <v>63</v>
      </c>
      <c r="C1478" t="s">
        <v>64</v>
      </c>
      <c r="D1478">
        <v>1477</v>
      </c>
      <c r="E1478" s="4">
        <v>42663.871620370373</v>
      </c>
      <c r="F1478">
        <v>-888.88</v>
      </c>
      <c r="G1478">
        <v>-888.88</v>
      </c>
      <c r="H1478">
        <v>-888.88</v>
      </c>
      <c r="I1478">
        <v>-888.9</v>
      </c>
      <c r="J1478">
        <f t="shared" si="186"/>
        <v>2</v>
      </c>
      <c r="K1478">
        <f t="shared" si="187"/>
        <v>2</v>
      </c>
      <c r="L1478">
        <f t="shared" si="188"/>
        <v>0.01</v>
      </c>
      <c r="M1478">
        <f t="shared" si="184"/>
        <v>3</v>
      </c>
      <c r="N1478" s="35" t="s">
        <v>65</v>
      </c>
      <c r="O1478">
        <f t="shared" si="189"/>
        <v>0</v>
      </c>
      <c r="P1478">
        <f t="shared" si="190"/>
        <v>0</v>
      </c>
      <c r="Q1478" t="s">
        <v>69</v>
      </c>
      <c r="R1478" s="2">
        <f t="shared" si="191"/>
        <v>1.0416666671517305E-2</v>
      </c>
      <c r="S1478" s="4">
        <f t="shared" si="185"/>
        <v>42663.875</v>
      </c>
    </row>
    <row r="1479" spans="1:22" x14ac:dyDescent="0.35">
      <c r="A1479">
        <v>2016</v>
      </c>
      <c r="B1479" t="s">
        <v>63</v>
      </c>
      <c r="C1479" t="s">
        <v>64</v>
      </c>
      <c r="D1479">
        <v>1478</v>
      </c>
      <c r="E1479" s="4">
        <v>42663.882037037038</v>
      </c>
      <c r="F1479">
        <v>-888.88</v>
      </c>
      <c r="G1479">
        <v>-888.88</v>
      </c>
      <c r="H1479">
        <v>-888.88</v>
      </c>
      <c r="I1479">
        <v>-888.9</v>
      </c>
      <c r="J1479">
        <f t="shared" si="186"/>
        <v>2</v>
      </c>
      <c r="K1479">
        <f t="shared" si="187"/>
        <v>2</v>
      </c>
      <c r="L1479">
        <f t="shared" si="188"/>
        <v>0.01</v>
      </c>
      <c r="M1479">
        <f t="shared" si="184"/>
        <v>3</v>
      </c>
      <c r="N1479" s="35" t="s">
        <v>65</v>
      </c>
      <c r="O1479">
        <f t="shared" si="189"/>
        <v>0</v>
      </c>
      <c r="P1479">
        <f t="shared" si="190"/>
        <v>0</v>
      </c>
      <c r="Q1479" t="s">
        <v>69</v>
      </c>
      <c r="R1479" s="2">
        <f t="shared" si="191"/>
        <v>1.0416666664241347E-2</v>
      </c>
      <c r="S1479" s="4">
        <f t="shared" si="185"/>
        <v>42663.885416666664</v>
      </c>
    </row>
    <row r="1480" spans="1:22" x14ac:dyDescent="0.35">
      <c r="A1480">
        <v>2016</v>
      </c>
      <c r="B1480" t="s">
        <v>63</v>
      </c>
      <c r="C1480" t="s">
        <v>64</v>
      </c>
      <c r="D1480">
        <v>1479</v>
      </c>
      <c r="E1480" s="4">
        <v>42663.892453703702</v>
      </c>
      <c r="F1480">
        <v>-888.88</v>
      </c>
      <c r="G1480">
        <v>-888.88</v>
      </c>
      <c r="H1480">
        <v>-888.88</v>
      </c>
      <c r="I1480">
        <v>-888.9</v>
      </c>
      <c r="J1480">
        <f t="shared" si="186"/>
        <v>2</v>
      </c>
      <c r="K1480">
        <f t="shared" si="187"/>
        <v>2</v>
      </c>
      <c r="L1480">
        <f t="shared" si="188"/>
        <v>0.01</v>
      </c>
      <c r="M1480">
        <f t="shared" si="184"/>
        <v>3</v>
      </c>
      <c r="N1480" s="35" t="s">
        <v>65</v>
      </c>
      <c r="O1480">
        <f t="shared" si="189"/>
        <v>0</v>
      </c>
      <c r="P1480">
        <f t="shared" si="190"/>
        <v>0</v>
      </c>
      <c r="Q1480" t="s">
        <v>69</v>
      </c>
      <c r="R1480" s="2">
        <f t="shared" si="191"/>
        <v>1.0416666664241347E-2</v>
      </c>
      <c r="S1480" s="4">
        <f t="shared" si="185"/>
        <v>42663.895833333328</v>
      </c>
    </row>
    <row r="1481" spans="1:22" x14ac:dyDescent="0.35">
      <c r="A1481">
        <v>2016</v>
      </c>
      <c r="B1481" t="s">
        <v>63</v>
      </c>
      <c r="C1481" t="s">
        <v>64</v>
      </c>
      <c r="D1481">
        <v>1480</v>
      </c>
      <c r="E1481" s="4">
        <v>42663.902870370373</v>
      </c>
      <c r="F1481">
        <v>-888.88</v>
      </c>
      <c r="G1481">
        <v>-888.88</v>
      </c>
      <c r="H1481">
        <v>-888.88</v>
      </c>
      <c r="I1481">
        <v>-888.9</v>
      </c>
      <c r="J1481">
        <f t="shared" si="186"/>
        <v>2</v>
      </c>
      <c r="K1481">
        <f t="shared" si="187"/>
        <v>2</v>
      </c>
      <c r="L1481">
        <f t="shared" si="188"/>
        <v>0.01</v>
      </c>
      <c r="M1481">
        <f t="shared" si="184"/>
        <v>3</v>
      </c>
      <c r="N1481" s="35" t="s">
        <v>65</v>
      </c>
      <c r="O1481">
        <f t="shared" si="189"/>
        <v>0</v>
      </c>
      <c r="P1481">
        <f t="shared" si="190"/>
        <v>0</v>
      </c>
      <c r="Q1481" t="s">
        <v>69</v>
      </c>
      <c r="R1481" s="2">
        <f t="shared" si="191"/>
        <v>1.0416666671517305E-2</v>
      </c>
      <c r="S1481" s="4">
        <f t="shared" si="185"/>
        <v>42663.90625</v>
      </c>
    </row>
    <row r="1482" spans="1:22" x14ac:dyDescent="0.35">
      <c r="A1482">
        <v>2016</v>
      </c>
      <c r="B1482" t="s">
        <v>63</v>
      </c>
      <c r="C1482" t="s">
        <v>64</v>
      </c>
      <c r="D1482">
        <v>1481</v>
      </c>
      <c r="E1482" s="4">
        <v>42663.913287037038</v>
      </c>
      <c r="F1482">
        <v>-888.88</v>
      </c>
      <c r="G1482">
        <v>-888.88</v>
      </c>
      <c r="H1482">
        <v>-888.88</v>
      </c>
      <c r="I1482">
        <v>-888.9</v>
      </c>
      <c r="J1482">
        <f t="shared" si="186"/>
        <v>2</v>
      </c>
      <c r="K1482">
        <f t="shared" si="187"/>
        <v>2</v>
      </c>
      <c r="L1482">
        <f t="shared" si="188"/>
        <v>0.01</v>
      </c>
      <c r="M1482">
        <f t="shared" si="184"/>
        <v>3</v>
      </c>
      <c r="N1482" s="35" t="s">
        <v>65</v>
      </c>
      <c r="O1482">
        <f t="shared" si="189"/>
        <v>0</v>
      </c>
      <c r="P1482">
        <f t="shared" si="190"/>
        <v>0</v>
      </c>
      <c r="Q1482" t="s">
        <v>69</v>
      </c>
      <c r="R1482" s="2">
        <f t="shared" si="191"/>
        <v>1.0416666664241347E-2</v>
      </c>
      <c r="S1482" s="4">
        <f t="shared" si="185"/>
        <v>42663.916666666664</v>
      </c>
      <c r="U1482" s="5"/>
      <c r="V1482" s="6"/>
    </row>
    <row r="1483" spans="1:22" x14ac:dyDescent="0.35">
      <c r="A1483">
        <v>2016</v>
      </c>
      <c r="B1483" t="s">
        <v>63</v>
      </c>
      <c r="C1483" t="s">
        <v>64</v>
      </c>
      <c r="D1483">
        <v>1482</v>
      </c>
      <c r="E1483" s="4">
        <v>42663.923703703702</v>
      </c>
      <c r="F1483">
        <v>-888.88</v>
      </c>
      <c r="G1483">
        <v>-888.88</v>
      </c>
      <c r="H1483">
        <v>-888.88</v>
      </c>
      <c r="I1483">
        <v>-888.9</v>
      </c>
      <c r="J1483">
        <f t="shared" si="186"/>
        <v>2</v>
      </c>
      <c r="K1483">
        <f t="shared" si="187"/>
        <v>2</v>
      </c>
      <c r="L1483">
        <f t="shared" si="188"/>
        <v>0.01</v>
      </c>
      <c r="M1483">
        <f t="shared" si="184"/>
        <v>3</v>
      </c>
      <c r="N1483" s="35" t="s">
        <v>65</v>
      </c>
      <c r="O1483">
        <f t="shared" si="189"/>
        <v>0</v>
      </c>
      <c r="P1483">
        <f t="shared" si="190"/>
        <v>0</v>
      </c>
      <c r="Q1483" t="s">
        <v>69</v>
      </c>
      <c r="R1483" s="2">
        <f t="shared" si="191"/>
        <v>1.0416666664241347E-2</v>
      </c>
      <c r="S1483" s="4">
        <f t="shared" si="185"/>
        <v>42663.927083333328</v>
      </c>
    </row>
    <row r="1484" spans="1:22" x14ac:dyDescent="0.35">
      <c r="A1484">
        <v>2016</v>
      </c>
      <c r="B1484" t="s">
        <v>63</v>
      </c>
      <c r="C1484" t="s">
        <v>64</v>
      </c>
      <c r="D1484">
        <v>1483</v>
      </c>
      <c r="E1484" s="4">
        <v>42663.934120370373</v>
      </c>
      <c r="F1484">
        <v>-888.88</v>
      </c>
      <c r="G1484">
        <v>-888.88</v>
      </c>
      <c r="H1484">
        <v>-888.88</v>
      </c>
      <c r="I1484">
        <v>-888.9</v>
      </c>
      <c r="J1484">
        <f t="shared" si="186"/>
        <v>2</v>
      </c>
      <c r="K1484">
        <f t="shared" si="187"/>
        <v>2</v>
      </c>
      <c r="L1484">
        <f t="shared" si="188"/>
        <v>0.01</v>
      </c>
      <c r="M1484">
        <f t="shared" si="184"/>
        <v>3</v>
      </c>
      <c r="N1484" s="35" t="s">
        <v>65</v>
      </c>
      <c r="O1484">
        <f t="shared" si="189"/>
        <v>0</v>
      </c>
      <c r="P1484">
        <f t="shared" si="190"/>
        <v>0</v>
      </c>
      <c r="Q1484" t="s">
        <v>69</v>
      </c>
      <c r="R1484" s="2">
        <f t="shared" si="191"/>
        <v>1.0416666671517305E-2</v>
      </c>
      <c r="S1484" s="4">
        <f t="shared" si="185"/>
        <v>42663.9375</v>
      </c>
    </row>
    <row r="1485" spans="1:22" x14ac:dyDescent="0.35">
      <c r="A1485">
        <v>2016</v>
      </c>
      <c r="B1485" t="s">
        <v>63</v>
      </c>
      <c r="C1485" t="s">
        <v>64</v>
      </c>
      <c r="D1485">
        <v>1484</v>
      </c>
      <c r="E1485" s="4">
        <v>42663.944537037038</v>
      </c>
      <c r="F1485">
        <v>-888.88</v>
      </c>
      <c r="G1485">
        <v>-888.88</v>
      </c>
      <c r="H1485">
        <v>-888.88</v>
      </c>
      <c r="I1485">
        <v>-888.9</v>
      </c>
      <c r="J1485">
        <f t="shared" si="186"/>
        <v>2</v>
      </c>
      <c r="K1485">
        <f t="shared" si="187"/>
        <v>2</v>
      </c>
      <c r="L1485">
        <f t="shared" si="188"/>
        <v>0.01</v>
      </c>
      <c r="M1485">
        <f t="shared" si="184"/>
        <v>3</v>
      </c>
      <c r="N1485" s="35" t="s">
        <v>65</v>
      </c>
      <c r="O1485">
        <f t="shared" si="189"/>
        <v>0</v>
      </c>
      <c r="P1485">
        <f t="shared" si="190"/>
        <v>0</v>
      </c>
      <c r="Q1485" t="s">
        <v>69</v>
      </c>
      <c r="R1485" s="2">
        <f t="shared" si="191"/>
        <v>1.0416666664241347E-2</v>
      </c>
      <c r="S1485" s="4">
        <f t="shared" si="185"/>
        <v>42663.947916666664</v>
      </c>
    </row>
    <row r="1486" spans="1:22" x14ac:dyDescent="0.35">
      <c r="A1486">
        <v>2016</v>
      </c>
      <c r="B1486" t="s">
        <v>63</v>
      </c>
      <c r="C1486" t="s">
        <v>64</v>
      </c>
      <c r="D1486">
        <v>1485</v>
      </c>
      <c r="E1486" s="4">
        <v>42663.954953703702</v>
      </c>
      <c r="F1486">
        <v>-888.88</v>
      </c>
      <c r="G1486">
        <v>-888.88</v>
      </c>
      <c r="H1486">
        <v>-888.88</v>
      </c>
      <c r="I1486">
        <v>-888.9</v>
      </c>
      <c r="J1486">
        <f t="shared" si="186"/>
        <v>2</v>
      </c>
      <c r="K1486">
        <f t="shared" si="187"/>
        <v>2</v>
      </c>
      <c r="L1486">
        <f t="shared" si="188"/>
        <v>0.01</v>
      </c>
      <c r="M1486">
        <f t="shared" si="184"/>
        <v>3</v>
      </c>
      <c r="N1486" s="35" t="s">
        <v>65</v>
      </c>
      <c r="O1486">
        <f t="shared" si="189"/>
        <v>0</v>
      </c>
      <c r="P1486">
        <f t="shared" si="190"/>
        <v>0</v>
      </c>
      <c r="Q1486" t="s">
        <v>69</v>
      </c>
      <c r="R1486" s="2">
        <f t="shared" si="191"/>
        <v>1.0416666664241347E-2</v>
      </c>
      <c r="S1486" s="4">
        <f t="shared" si="185"/>
        <v>42663.958333333328</v>
      </c>
    </row>
    <row r="1487" spans="1:22" x14ac:dyDescent="0.35">
      <c r="A1487">
        <v>2016</v>
      </c>
      <c r="B1487" t="s">
        <v>63</v>
      </c>
      <c r="C1487" t="s">
        <v>64</v>
      </c>
      <c r="D1487">
        <v>1486</v>
      </c>
      <c r="E1487" s="4">
        <v>42663.965370370373</v>
      </c>
      <c r="F1487">
        <v>-888.88</v>
      </c>
      <c r="G1487">
        <v>-888.88</v>
      </c>
      <c r="H1487">
        <v>-888.88</v>
      </c>
      <c r="I1487">
        <v>-888.9</v>
      </c>
      <c r="J1487">
        <f t="shared" si="186"/>
        <v>2</v>
      </c>
      <c r="K1487">
        <f t="shared" si="187"/>
        <v>2</v>
      </c>
      <c r="L1487">
        <f t="shared" si="188"/>
        <v>0.01</v>
      </c>
      <c r="M1487">
        <f t="shared" si="184"/>
        <v>3</v>
      </c>
      <c r="N1487" s="35" t="s">
        <v>65</v>
      </c>
      <c r="O1487">
        <f t="shared" si="189"/>
        <v>0</v>
      </c>
      <c r="P1487">
        <f t="shared" si="190"/>
        <v>0</v>
      </c>
      <c r="Q1487" t="s">
        <v>69</v>
      </c>
      <c r="R1487" s="2">
        <f t="shared" si="191"/>
        <v>1.0416666671517305E-2</v>
      </c>
      <c r="S1487" s="4">
        <f t="shared" si="185"/>
        <v>42663.96875</v>
      </c>
    </row>
    <row r="1488" spans="1:22" x14ac:dyDescent="0.35">
      <c r="A1488">
        <v>2016</v>
      </c>
      <c r="B1488" t="s">
        <v>63</v>
      </c>
      <c r="C1488" t="s">
        <v>64</v>
      </c>
      <c r="D1488">
        <v>1487</v>
      </c>
      <c r="E1488" s="4">
        <v>42663.975787037038</v>
      </c>
      <c r="F1488">
        <v>-888.88</v>
      </c>
      <c r="G1488">
        <v>-888.88</v>
      </c>
      <c r="H1488">
        <v>-888.88</v>
      </c>
      <c r="I1488">
        <v>-888.9</v>
      </c>
      <c r="J1488">
        <f t="shared" si="186"/>
        <v>2</v>
      </c>
      <c r="K1488">
        <f t="shared" si="187"/>
        <v>2</v>
      </c>
      <c r="L1488">
        <f t="shared" si="188"/>
        <v>0.01</v>
      </c>
      <c r="M1488">
        <f t="shared" si="184"/>
        <v>3</v>
      </c>
      <c r="N1488" s="35" t="s">
        <v>65</v>
      </c>
      <c r="O1488">
        <f t="shared" si="189"/>
        <v>0</v>
      </c>
      <c r="P1488">
        <f t="shared" si="190"/>
        <v>0</v>
      </c>
      <c r="Q1488" t="s">
        <v>69</v>
      </c>
      <c r="R1488" s="2">
        <f t="shared" si="191"/>
        <v>1.0416666664241347E-2</v>
      </c>
      <c r="S1488" s="4">
        <f t="shared" si="185"/>
        <v>42663.979166666664</v>
      </c>
    </row>
    <row r="1489" spans="1:19" x14ac:dyDescent="0.35">
      <c r="A1489">
        <v>2016</v>
      </c>
      <c r="B1489" t="s">
        <v>63</v>
      </c>
      <c r="C1489" t="s">
        <v>64</v>
      </c>
      <c r="D1489">
        <v>1488</v>
      </c>
      <c r="E1489" s="4">
        <v>42663.986203703702</v>
      </c>
      <c r="F1489">
        <v>-888.88</v>
      </c>
      <c r="G1489">
        <v>-888.88</v>
      </c>
      <c r="H1489">
        <v>-888.88</v>
      </c>
      <c r="I1489">
        <v>-888.9</v>
      </c>
      <c r="J1489">
        <f t="shared" si="186"/>
        <v>2</v>
      </c>
      <c r="K1489">
        <f t="shared" si="187"/>
        <v>2</v>
      </c>
      <c r="L1489">
        <f t="shared" si="188"/>
        <v>0.01</v>
      </c>
      <c r="M1489">
        <f t="shared" si="184"/>
        <v>3</v>
      </c>
      <c r="N1489" s="35" t="s">
        <v>65</v>
      </c>
      <c r="O1489">
        <f t="shared" si="189"/>
        <v>0</v>
      </c>
      <c r="P1489">
        <f t="shared" si="190"/>
        <v>0</v>
      </c>
      <c r="Q1489" t="s">
        <v>69</v>
      </c>
      <c r="R1489" s="2">
        <f t="shared" si="191"/>
        <v>1.0416666664241347E-2</v>
      </c>
      <c r="S1489" s="4">
        <f t="shared" si="185"/>
        <v>42663.989583333328</v>
      </c>
    </row>
    <row r="1490" spans="1:19" x14ac:dyDescent="0.35">
      <c r="A1490">
        <v>2016</v>
      </c>
      <c r="B1490" t="s">
        <v>63</v>
      </c>
      <c r="C1490" t="s">
        <v>64</v>
      </c>
      <c r="D1490">
        <v>1489</v>
      </c>
      <c r="E1490" s="4">
        <v>42663.996620370373</v>
      </c>
      <c r="F1490">
        <v>-888.88</v>
      </c>
      <c r="G1490">
        <v>-888.88</v>
      </c>
      <c r="H1490">
        <v>-888.88</v>
      </c>
      <c r="I1490">
        <v>-888.9</v>
      </c>
      <c r="J1490">
        <f t="shared" si="186"/>
        <v>2</v>
      </c>
      <c r="K1490">
        <f t="shared" si="187"/>
        <v>2</v>
      </c>
      <c r="L1490">
        <f t="shared" si="188"/>
        <v>0.01</v>
      </c>
      <c r="M1490">
        <f t="shared" si="184"/>
        <v>3</v>
      </c>
      <c r="N1490" s="35" t="s">
        <v>65</v>
      </c>
      <c r="O1490">
        <f t="shared" si="189"/>
        <v>0</v>
      </c>
      <c r="P1490">
        <f t="shared" si="190"/>
        <v>0</v>
      </c>
      <c r="Q1490" t="s">
        <v>69</v>
      </c>
      <c r="R1490" s="2">
        <f t="shared" si="191"/>
        <v>1.0416666671517305E-2</v>
      </c>
      <c r="S1490" s="4">
        <f t="shared" si="185"/>
        <v>42664</v>
      </c>
    </row>
    <row r="1491" spans="1:19" x14ac:dyDescent="0.35">
      <c r="A1491">
        <v>2016</v>
      </c>
      <c r="B1491" t="s">
        <v>63</v>
      </c>
      <c r="C1491" t="s">
        <v>64</v>
      </c>
      <c r="D1491">
        <v>1490</v>
      </c>
      <c r="E1491" s="4">
        <v>42664.007037037038</v>
      </c>
      <c r="F1491">
        <v>-888.88</v>
      </c>
      <c r="G1491">
        <v>-888.88</v>
      </c>
      <c r="H1491">
        <v>-888.88</v>
      </c>
      <c r="I1491">
        <v>-888.9</v>
      </c>
      <c r="J1491">
        <f t="shared" si="186"/>
        <v>2</v>
      </c>
      <c r="K1491">
        <f t="shared" si="187"/>
        <v>2</v>
      </c>
      <c r="L1491">
        <f t="shared" si="188"/>
        <v>0.01</v>
      </c>
      <c r="M1491">
        <f t="shared" si="184"/>
        <v>3</v>
      </c>
      <c r="N1491" s="35" t="s">
        <v>65</v>
      </c>
      <c r="O1491">
        <f t="shared" si="189"/>
        <v>0</v>
      </c>
      <c r="P1491">
        <f t="shared" si="190"/>
        <v>0</v>
      </c>
      <c r="Q1491" t="s">
        <v>69</v>
      </c>
      <c r="R1491" s="2">
        <f t="shared" si="191"/>
        <v>1.0416666664241347E-2</v>
      </c>
      <c r="S1491" s="4">
        <f t="shared" si="185"/>
        <v>42664.010416666664</v>
      </c>
    </row>
    <row r="1492" spans="1:19" x14ac:dyDescent="0.35">
      <c r="A1492">
        <v>2016</v>
      </c>
      <c r="B1492" t="s">
        <v>63</v>
      </c>
      <c r="C1492" t="s">
        <v>64</v>
      </c>
      <c r="D1492">
        <v>1491</v>
      </c>
      <c r="E1492" s="4">
        <v>42664.017453703702</v>
      </c>
      <c r="F1492">
        <v>-888.88</v>
      </c>
      <c r="G1492">
        <v>-888.88</v>
      </c>
      <c r="H1492">
        <v>-888.88</v>
      </c>
      <c r="I1492">
        <v>-888.9</v>
      </c>
      <c r="J1492">
        <f t="shared" si="186"/>
        <v>2</v>
      </c>
      <c r="K1492">
        <f t="shared" si="187"/>
        <v>2</v>
      </c>
      <c r="L1492">
        <f t="shared" si="188"/>
        <v>0.01</v>
      </c>
      <c r="M1492">
        <f t="shared" si="184"/>
        <v>3</v>
      </c>
      <c r="N1492" s="35" t="s">
        <v>65</v>
      </c>
      <c r="O1492">
        <f t="shared" si="189"/>
        <v>0</v>
      </c>
      <c r="P1492">
        <f t="shared" si="190"/>
        <v>0</v>
      </c>
      <c r="Q1492" t="s">
        <v>69</v>
      </c>
      <c r="R1492" s="2">
        <f t="shared" si="191"/>
        <v>1.0416666664241347E-2</v>
      </c>
      <c r="S1492" s="4">
        <f t="shared" si="185"/>
        <v>42664.020833333328</v>
      </c>
    </row>
    <row r="1493" spans="1:19" x14ac:dyDescent="0.35">
      <c r="A1493">
        <v>2016</v>
      </c>
      <c r="B1493" t="s">
        <v>63</v>
      </c>
      <c r="C1493" t="s">
        <v>64</v>
      </c>
      <c r="D1493">
        <v>1492</v>
      </c>
      <c r="E1493" s="4">
        <v>42664.027870370373</v>
      </c>
      <c r="F1493">
        <v>-888.88</v>
      </c>
      <c r="G1493">
        <v>-888.88</v>
      </c>
      <c r="H1493">
        <v>-888.88</v>
      </c>
      <c r="I1493">
        <v>-888.9</v>
      </c>
      <c r="J1493">
        <f t="shared" si="186"/>
        <v>2</v>
      </c>
      <c r="K1493">
        <f t="shared" si="187"/>
        <v>2</v>
      </c>
      <c r="L1493">
        <f t="shared" si="188"/>
        <v>0.01</v>
      </c>
      <c r="M1493">
        <f t="shared" si="184"/>
        <v>3</v>
      </c>
      <c r="N1493" s="35" t="s">
        <v>65</v>
      </c>
      <c r="O1493">
        <f t="shared" si="189"/>
        <v>0</v>
      </c>
      <c r="P1493">
        <f t="shared" si="190"/>
        <v>0</v>
      </c>
      <c r="Q1493" t="s">
        <v>69</v>
      </c>
      <c r="R1493" s="2">
        <f t="shared" si="191"/>
        <v>1.0416666671517305E-2</v>
      </c>
      <c r="S1493" s="4">
        <f t="shared" si="185"/>
        <v>42664.03125</v>
      </c>
    </row>
    <row r="1494" spans="1:19" x14ac:dyDescent="0.35">
      <c r="A1494">
        <v>2016</v>
      </c>
      <c r="B1494" t="s">
        <v>63</v>
      </c>
      <c r="C1494" t="s">
        <v>64</v>
      </c>
      <c r="D1494">
        <v>1493</v>
      </c>
      <c r="E1494" s="4">
        <v>42664.038287037038</v>
      </c>
      <c r="F1494">
        <v>-888.88</v>
      </c>
      <c r="G1494">
        <v>-888.88</v>
      </c>
      <c r="H1494">
        <v>-888.88</v>
      </c>
      <c r="I1494">
        <v>-888.9</v>
      </c>
      <c r="J1494">
        <f t="shared" si="186"/>
        <v>2</v>
      </c>
      <c r="K1494">
        <f t="shared" si="187"/>
        <v>2</v>
      </c>
      <c r="L1494">
        <f t="shared" si="188"/>
        <v>0.01</v>
      </c>
      <c r="M1494">
        <f t="shared" si="184"/>
        <v>3</v>
      </c>
      <c r="N1494" s="35" t="s">
        <v>65</v>
      </c>
      <c r="O1494">
        <f t="shared" si="189"/>
        <v>0</v>
      </c>
      <c r="P1494">
        <f t="shared" si="190"/>
        <v>0</v>
      </c>
      <c r="Q1494" t="s">
        <v>69</v>
      </c>
      <c r="R1494" s="2">
        <f t="shared" si="191"/>
        <v>1.0416666664241347E-2</v>
      </c>
      <c r="S1494" s="4">
        <f t="shared" si="185"/>
        <v>42664.041666666664</v>
      </c>
    </row>
    <row r="1495" spans="1:19" x14ac:dyDescent="0.35">
      <c r="A1495">
        <v>2016</v>
      </c>
      <c r="B1495" t="s">
        <v>63</v>
      </c>
      <c r="C1495" t="s">
        <v>64</v>
      </c>
      <c r="D1495">
        <v>1494</v>
      </c>
      <c r="E1495" s="4">
        <v>42664.048703703702</v>
      </c>
      <c r="F1495">
        <v>-888.88</v>
      </c>
      <c r="G1495">
        <v>-888.88</v>
      </c>
      <c r="H1495">
        <v>-888.88</v>
      </c>
      <c r="I1495">
        <v>-888.9</v>
      </c>
      <c r="J1495">
        <f t="shared" si="186"/>
        <v>2</v>
      </c>
      <c r="K1495">
        <f t="shared" si="187"/>
        <v>2</v>
      </c>
      <c r="L1495">
        <f t="shared" si="188"/>
        <v>0.01</v>
      </c>
      <c r="M1495">
        <f t="shared" si="184"/>
        <v>3</v>
      </c>
      <c r="N1495" s="35" t="s">
        <v>65</v>
      </c>
      <c r="O1495">
        <f t="shared" si="189"/>
        <v>0</v>
      </c>
      <c r="P1495">
        <f t="shared" si="190"/>
        <v>0</v>
      </c>
      <c r="Q1495" t="s">
        <v>69</v>
      </c>
      <c r="R1495" s="2">
        <f t="shared" si="191"/>
        <v>1.0416666664241347E-2</v>
      </c>
      <c r="S1495" s="4">
        <f t="shared" si="185"/>
        <v>42664.052083333328</v>
      </c>
    </row>
    <row r="1496" spans="1:19" x14ac:dyDescent="0.35">
      <c r="A1496">
        <v>2016</v>
      </c>
      <c r="B1496" t="s">
        <v>63</v>
      </c>
      <c r="C1496" t="s">
        <v>64</v>
      </c>
      <c r="D1496">
        <v>1495</v>
      </c>
      <c r="E1496" s="4">
        <v>42664.059120370373</v>
      </c>
      <c r="F1496">
        <v>-888.88</v>
      </c>
      <c r="G1496">
        <v>-888.88</v>
      </c>
      <c r="H1496">
        <v>-888.88</v>
      </c>
      <c r="I1496">
        <v>-888.9</v>
      </c>
      <c r="J1496">
        <f t="shared" si="186"/>
        <v>2</v>
      </c>
      <c r="K1496">
        <f t="shared" si="187"/>
        <v>2</v>
      </c>
      <c r="L1496">
        <f t="shared" si="188"/>
        <v>0.01</v>
      </c>
      <c r="M1496">
        <f t="shared" si="184"/>
        <v>3</v>
      </c>
      <c r="N1496" s="35" t="s">
        <v>65</v>
      </c>
      <c r="O1496">
        <f t="shared" si="189"/>
        <v>0</v>
      </c>
      <c r="P1496">
        <f t="shared" si="190"/>
        <v>0</v>
      </c>
      <c r="Q1496" t="s">
        <v>69</v>
      </c>
      <c r="R1496" s="2">
        <f t="shared" si="191"/>
        <v>1.0416666671517305E-2</v>
      </c>
      <c r="S1496" s="4">
        <f t="shared" si="185"/>
        <v>42664.0625</v>
      </c>
    </row>
    <row r="1497" spans="1:19" x14ac:dyDescent="0.35">
      <c r="A1497">
        <v>2016</v>
      </c>
      <c r="B1497" t="s">
        <v>63</v>
      </c>
      <c r="C1497" t="s">
        <v>64</v>
      </c>
      <c r="D1497">
        <v>1496</v>
      </c>
      <c r="E1497" s="4">
        <v>42664.069537037038</v>
      </c>
      <c r="F1497">
        <v>-888.88</v>
      </c>
      <c r="G1497">
        <v>-888.88</v>
      </c>
      <c r="H1497">
        <v>-888.88</v>
      </c>
      <c r="I1497">
        <v>-888.9</v>
      </c>
      <c r="J1497">
        <f t="shared" si="186"/>
        <v>2</v>
      </c>
      <c r="K1497">
        <f t="shared" si="187"/>
        <v>2</v>
      </c>
      <c r="L1497">
        <f t="shared" si="188"/>
        <v>0.01</v>
      </c>
      <c r="M1497">
        <f t="shared" si="184"/>
        <v>3</v>
      </c>
      <c r="N1497" s="35" t="s">
        <v>65</v>
      </c>
      <c r="O1497">
        <f t="shared" si="189"/>
        <v>0</v>
      </c>
      <c r="P1497">
        <f t="shared" si="190"/>
        <v>0</v>
      </c>
      <c r="Q1497" t="s">
        <v>69</v>
      </c>
      <c r="R1497" s="2">
        <f t="shared" si="191"/>
        <v>1.0416666664241347E-2</v>
      </c>
      <c r="S1497" s="4">
        <f t="shared" si="185"/>
        <v>42664.072916666664</v>
      </c>
    </row>
    <row r="1498" spans="1:19" x14ac:dyDescent="0.35">
      <c r="A1498">
        <v>2016</v>
      </c>
      <c r="B1498" t="s">
        <v>63</v>
      </c>
      <c r="C1498" t="s">
        <v>64</v>
      </c>
      <c r="D1498">
        <v>1497</v>
      </c>
      <c r="E1498" s="4">
        <v>42664.079953703702</v>
      </c>
      <c r="F1498">
        <v>-888.88</v>
      </c>
      <c r="G1498">
        <v>-888.88</v>
      </c>
      <c r="H1498">
        <v>-888.88</v>
      </c>
      <c r="I1498">
        <v>-888.9</v>
      </c>
      <c r="J1498">
        <f t="shared" si="186"/>
        <v>2</v>
      </c>
      <c r="K1498">
        <f t="shared" si="187"/>
        <v>2</v>
      </c>
      <c r="L1498">
        <f t="shared" si="188"/>
        <v>0.01</v>
      </c>
      <c r="M1498">
        <f t="shared" si="184"/>
        <v>3</v>
      </c>
      <c r="N1498" s="35" t="s">
        <v>65</v>
      </c>
      <c r="O1498">
        <f t="shared" si="189"/>
        <v>0</v>
      </c>
      <c r="P1498">
        <f t="shared" si="190"/>
        <v>0</v>
      </c>
      <c r="Q1498" t="s">
        <v>69</v>
      </c>
      <c r="R1498" s="2">
        <f t="shared" si="191"/>
        <v>1.0416666664241347E-2</v>
      </c>
      <c r="S1498" s="4">
        <f t="shared" si="185"/>
        <v>42664.083333333328</v>
      </c>
    </row>
    <row r="1499" spans="1:19" x14ac:dyDescent="0.35">
      <c r="A1499">
        <v>2016</v>
      </c>
      <c r="B1499" t="s">
        <v>63</v>
      </c>
      <c r="C1499" t="s">
        <v>64</v>
      </c>
      <c r="D1499">
        <v>1498</v>
      </c>
      <c r="E1499" s="4">
        <v>42664.090370370373</v>
      </c>
      <c r="F1499">
        <v>-888.88</v>
      </c>
      <c r="G1499">
        <v>-888.88</v>
      </c>
      <c r="H1499">
        <v>-888.88</v>
      </c>
      <c r="I1499">
        <v>-888.9</v>
      </c>
      <c r="J1499">
        <f t="shared" si="186"/>
        <v>2</v>
      </c>
      <c r="K1499">
        <f t="shared" si="187"/>
        <v>2</v>
      </c>
      <c r="L1499">
        <f t="shared" si="188"/>
        <v>0.01</v>
      </c>
      <c r="M1499">
        <f t="shared" si="184"/>
        <v>3</v>
      </c>
      <c r="N1499" s="35" t="s">
        <v>65</v>
      </c>
      <c r="O1499">
        <f t="shared" si="189"/>
        <v>0</v>
      </c>
      <c r="P1499">
        <f t="shared" si="190"/>
        <v>0</v>
      </c>
      <c r="Q1499" t="s">
        <v>69</v>
      </c>
      <c r="R1499" s="2">
        <f t="shared" si="191"/>
        <v>1.0416666671517305E-2</v>
      </c>
      <c r="S1499" s="4">
        <f t="shared" si="185"/>
        <v>42664.09375</v>
      </c>
    </row>
    <row r="1500" spans="1:19" x14ac:dyDescent="0.35">
      <c r="A1500">
        <v>2016</v>
      </c>
      <c r="B1500" t="s">
        <v>63</v>
      </c>
      <c r="C1500" t="s">
        <v>64</v>
      </c>
      <c r="D1500">
        <v>1499</v>
      </c>
      <c r="E1500" s="4">
        <v>42664.100787037038</v>
      </c>
      <c r="F1500">
        <v>-888.88</v>
      </c>
      <c r="G1500">
        <v>-888.88</v>
      </c>
      <c r="H1500">
        <v>-888.88</v>
      </c>
      <c r="I1500">
        <v>-888.9</v>
      </c>
      <c r="J1500">
        <f t="shared" si="186"/>
        <v>2</v>
      </c>
      <c r="K1500">
        <f t="shared" si="187"/>
        <v>2</v>
      </c>
      <c r="L1500">
        <f t="shared" si="188"/>
        <v>0.01</v>
      </c>
      <c r="M1500">
        <f t="shared" si="184"/>
        <v>3</v>
      </c>
      <c r="N1500" s="35" t="s">
        <v>65</v>
      </c>
      <c r="O1500">
        <f t="shared" si="189"/>
        <v>0</v>
      </c>
      <c r="P1500">
        <f t="shared" si="190"/>
        <v>0</v>
      </c>
      <c r="Q1500" t="s">
        <v>69</v>
      </c>
      <c r="R1500" s="2">
        <f t="shared" si="191"/>
        <v>1.0416666664241347E-2</v>
      </c>
      <c r="S1500" s="4">
        <f t="shared" si="185"/>
        <v>42664.104166666664</v>
      </c>
    </row>
    <row r="1501" spans="1:19" x14ac:dyDescent="0.35">
      <c r="A1501">
        <v>2016</v>
      </c>
      <c r="B1501" t="s">
        <v>63</v>
      </c>
      <c r="C1501" t="s">
        <v>64</v>
      </c>
      <c r="D1501">
        <v>1500</v>
      </c>
      <c r="E1501" s="4">
        <v>42664.111203703702</v>
      </c>
      <c r="F1501">
        <v>-888.88</v>
      </c>
      <c r="G1501">
        <v>-888.88</v>
      </c>
      <c r="H1501">
        <v>-888.88</v>
      </c>
      <c r="I1501">
        <v>-888.9</v>
      </c>
      <c r="J1501">
        <f t="shared" si="186"/>
        <v>2</v>
      </c>
      <c r="K1501">
        <f t="shared" si="187"/>
        <v>2</v>
      </c>
      <c r="L1501">
        <f t="shared" si="188"/>
        <v>0.01</v>
      </c>
      <c r="M1501">
        <f t="shared" si="184"/>
        <v>3</v>
      </c>
      <c r="N1501" s="35" t="s">
        <v>65</v>
      </c>
      <c r="O1501">
        <f t="shared" si="189"/>
        <v>0</v>
      </c>
      <c r="P1501">
        <f t="shared" si="190"/>
        <v>0</v>
      </c>
      <c r="Q1501" t="s">
        <v>69</v>
      </c>
      <c r="R1501" s="2">
        <f t="shared" si="191"/>
        <v>1.0416666664241347E-2</v>
      </c>
      <c r="S1501" s="4">
        <f t="shared" si="185"/>
        <v>42664.114583333328</v>
      </c>
    </row>
    <row r="1502" spans="1:19" x14ac:dyDescent="0.35">
      <c r="A1502">
        <v>2016</v>
      </c>
      <c r="B1502" t="s">
        <v>63</v>
      </c>
      <c r="C1502" t="s">
        <v>64</v>
      </c>
      <c r="D1502">
        <v>1501</v>
      </c>
      <c r="E1502" s="4">
        <v>42664.121620370373</v>
      </c>
      <c r="F1502">
        <v>-888.88</v>
      </c>
      <c r="G1502">
        <v>-888.88</v>
      </c>
      <c r="H1502">
        <v>-888.88</v>
      </c>
      <c r="I1502">
        <v>-888.9</v>
      </c>
      <c r="J1502">
        <f t="shared" si="186"/>
        <v>2</v>
      </c>
      <c r="K1502">
        <f t="shared" si="187"/>
        <v>2</v>
      </c>
      <c r="L1502">
        <f t="shared" si="188"/>
        <v>0.01</v>
      </c>
      <c r="M1502">
        <f t="shared" si="184"/>
        <v>3</v>
      </c>
      <c r="N1502" s="35" t="s">
        <v>65</v>
      </c>
      <c r="O1502">
        <f t="shared" si="189"/>
        <v>0</v>
      </c>
      <c r="P1502">
        <f t="shared" si="190"/>
        <v>0</v>
      </c>
      <c r="Q1502" t="s">
        <v>69</v>
      </c>
      <c r="R1502" s="2">
        <f t="shared" si="191"/>
        <v>1.0416666671517305E-2</v>
      </c>
      <c r="S1502" s="4">
        <f t="shared" si="185"/>
        <v>42664.125</v>
      </c>
    </row>
    <row r="1503" spans="1:19" x14ac:dyDescent="0.35">
      <c r="A1503">
        <v>2016</v>
      </c>
      <c r="B1503" t="s">
        <v>63</v>
      </c>
      <c r="C1503" t="s">
        <v>64</v>
      </c>
      <c r="D1503">
        <v>1502</v>
      </c>
      <c r="E1503" s="4">
        <v>42664.132037037038</v>
      </c>
      <c r="F1503">
        <v>-888.88</v>
      </c>
      <c r="G1503">
        <v>-888.88</v>
      </c>
      <c r="H1503">
        <v>-888.88</v>
      </c>
      <c r="I1503">
        <v>-888.9</v>
      </c>
      <c r="J1503">
        <f t="shared" si="186"/>
        <v>2</v>
      </c>
      <c r="K1503">
        <f t="shared" si="187"/>
        <v>2</v>
      </c>
      <c r="L1503">
        <f t="shared" si="188"/>
        <v>0.01</v>
      </c>
      <c r="M1503">
        <f t="shared" si="184"/>
        <v>3</v>
      </c>
      <c r="N1503" s="35" t="s">
        <v>65</v>
      </c>
      <c r="O1503">
        <f t="shared" si="189"/>
        <v>0</v>
      </c>
      <c r="P1503">
        <f t="shared" si="190"/>
        <v>0</v>
      </c>
      <c r="Q1503" t="s">
        <v>69</v>
      </c>
      <c r="R1503" s="2">
        <f t="shared" si="191"/>
        <v>1.0416666664241347E-2</v>
      </c>
      <c r="S1503" s="4">
        <f t="shared" si="185"/>
        <v>42664.135416666664</v>
      </c>
    </row>
    <row r="1504" spans="1:19" x14ac:dyDescent="0.35">
      <c r="A1504">
        <v>2016</v>
      </c>
      <c r="B1504" t="s">
        <v>63</v>
      </c>
      <c r="C1504" t="s">
        <v>64</v>
      </c>
      <c r="D1504">
        <v>1503</v>
      </c>
      <c r="E1504" s="4">
        <v>42664.142453703702</v>
      </c>
      <c r="F1504">
        <v>-888.88</v>
      </c>
      <c r="G1504">
        <v>-888.88</v>
      </c>
      <c r="H1504">
        <v>-888.88</v>
      </c>
      <c r="I1504">
        <v>-888.9</v>
      </c>
      <c r="J1504">
        <f t="shared" si="186"/>
        <v>2</v>
      </c>
      <c r="K1504">
        <f t="shared" si="187"/>
        <v>2</v>
      </c>
      <c r="L1504">
        <f t="shared" si="188"/>
        <v>0.01</v>
      </c>
      <c r="M1504">
        <f t="shared" si="184"/>
        <v>3</v>
      </c>
      <c r="N1504" s="35" t="s">
        <v>65</v>
      </c>
      <c r="O1504">
        <f t="shared" si="189"/>
        <v>0</v>
      </c>
      <c r="P1504">
        <f t="shared" si="190"/>
        <v>0</v>
      </c>
      <c r="Q1504" t="s">
        <v>69</v>
      </c>
      <c r="R1504" s="2">
        <f t="shared" si="191"/>
        <v>1.0416666664241347E-2</v>
      </c>
      <c r="S1504" s="4">
        <f t="shared" si="185"/>
        <v>42664.145833333328</v>
      </c>
    </row>
    <row r="1505" spans="1:19" x14ac:dyDescent="0.35">
      <c r="A1505">
        <v>2016</v>
      </c>
      <c r="B1505" t="s">
        <v>63</v>
      </c>
      <c r="C1505" t="s">
        <v>64</v>
      </c>
      <c r="D1505">
        <v>1504</v>
      </c>
      <c r="E1505" s="4">
        <v>42664.152870370373</v>
      </c>
      <c r="F1505">
        <v>-888.88</v>
      </c>
      <c r="G1505">
        <v>-888.88</v>
      </c>
      <c r="H1505">
        <v>-888.88</v>
      </c>
      <c r="I1505">
        <v>-888.9</v>
      </c>
      <c r="J1505">
        <f t="shared" si="186"/>
        <v>2</v>
      </c>
      <c r="K1505">
        <f t="shared" si="187"/>
        <v>2</v>
      </c>
      <c r="L1505">
        <f t="shared" si="188"/>
        <v>0.01</v>
      </c>
      <c r="M1505">
        <f t="shared" si="184"/>
        <v>3</v>
      </c>
      <c r="N1505" s="35" t="s">
        <v>65</v>
      </c>
      <c r="O1505">
        <f t="shared" si="189"/>
        <v>0</v>
      </c>
      <c r="P1505">
        <f t="shared" si="190"/>
        <v>0</v>
      </c>
      <c r="Q1505" t="s">
        <v>69</v>
      </c>
      <c r="R1505" s="2">
        <f t="shared" si="191"/>
        <v>1.0416666671517305E-2</v>
      </c>
      <c r="S1505" s="4">
        <f t="shared" si="185"/>
        <v>42664.15625</v>
      </c>
    </row>
    <row r="1506" spans="1:19" x14ac:dyDescent="0.35">
      <c r="A1506">
        <v>2016</v>
      </c>
      <c r="B1506" t="s">
        <v>63</v>
      </c>
      <c r="C1506" t="s">
        <v>64</v>
      </c>
      <c r="D1506">
        <v>1505</v>
      </c>
      <c r="E1506" s="4">
        <v>42664.163287037038</v>
      </c>
      <c r="F1506">
        <v>-888.88</v>
      </c>
      <c r="G1506">
        <v>-888.88</v>
      </c>
      <c r="H1506">
        <v>-888.88</v>
      </c>
      <c r="I1506">
        <v>-888.9</v>
      </c>
      <c r="J1506">
        <f t="shared" si="186"/>
        <v>2</v>
      </c>
      <c r="K1506">
        <f t="shared" si="187"/>
        <v>2</v>
      </c>
      <c r="L1506">
        <f t="shared" si="188"/>
        <v>0.01</v>
      </c>
      <c r="M1506">
        <f t="shared" si="184"/>
        <v>3</v>
      </c>
      <c r="N1506" s="35" t="s">
        <v>65</v>
      </c>
      <c r="O1506">
        <f t="shared" si="189"/>
        <v>0</v>
      </c>
      <c r="P1506">
        <f t="shared" si="190"/>
        <v>0</v>
      </c>
      <c r="Q1506" t="s">
        <v>69</v>
      </c>
      <c r="R1506" s="2">
        <f t="shared" si="191"/>
        <v>1.0416666664241347E-2</v>
      </c>
      <c r="S1506" s="4">
        <f t="shared" si="185"/>
        <v>42664.166666666664</v>
      </c>
    </row>
    <row r="1507" spans="1:19" x14ac:dyDescent="0.35">
      <c r="A1507">
        <v>2016</v>
      </c>
      <c r="B1507" t="s">
        <v>63</v>
      </c>
      <c r="C1507" t="s">
        <v>64</v>
      </c>
      <c r="D1507">
        <v>1506</v>
      </c>
      <c r="E1507" s="4">
        <v>42664.173703703702</v>
      </c>
      <c r="F1507">
        <v>-888.88</v>
      </c>
      <c r="G1507">
        <v>-888.88</v>
      </c>
      <c r="H1507">
        <v>-888.88</v>
      </c>
      <c r="I1507">
        <v>-888.9</v>
      </c>
      <c r="J1507">
        <f t="shared" si="186"/>
        <v>2</v>
      </c>
      <c r="K1507">
        <f t="shared" si="187"/>
        <v>2</v>
      </c>
      <c r="L1507">
        <f t="shared" si="188"/>
        <v>0.01</v>
      </c>
      <c r="M1507">
        <f t="shared" si="184"/>
        <v>3</v>
      </c>
      <c r="N1507" s="35" t="s">
        <v>65</v>
      </c>
      <c r="O1507">
        <f t="shared" si="189"/>
        <v>0</v>
      </c>
      <c r="P1507">
        <f t="shared" si="190"/>
        <v>0</v>
      </c>
      <c r="Q1507" t="s">
        <v>69</v>
      </c>
      <c r="R1507" s="2">
        <f t="shared" si="191"/>
        <v>1.0416666664241347E-2</v>
      </c>
      <c r="S1507" s="4">
        <f t="shared" si="185"/>
        <v>42664.177083333328</v>
      </c>
    </row>
    <row r="1508" spans="1:19" x14ac:dyDescent="0.35">
      <c r="A1508">
        <v>2016</v>
      </c>
      <c r="B1508" t="s">
        <v>63</v>
      </c>
      <c r="C1508" t="s">
        <v>64</v>
      </c>
      <c r="D1508">
        <v>1507</v>
      </c>
      <c r="E1508" s="4">
        <v>42664.184120370373</v>
      </c>
      <c r="F1508">
        <v>-888.88</v>
      </c>
      <c r="G1508">
        <v>-888.88</v>
      </c>
      <c r="H1508">
        <v>-888.88</v>
      </c>
      <c r="I1508">
        <v>-888.9</v>
      </c>
      <c r="J1508">
        <f t="shared" si="186"/>
        <v>2</v>
      </c>
      <c r="K1508">
        <f t="shared" si="187"/>
        <v>2</v>
      </c>
      <c r="L1508">
        <f t="shared" si="188"/>
        <v>0.01</v>
      </c>
      <c r="M1508">
        <f t="shared" si="184"/>
        <v>3</v>
      </c>
      <c r="N1508" s="35" t="s">
        <v>65</v>
      </c>
      <c r="O1508">
        <f t="shared" si="189"/>
        <v>0</v>
      </c>
      <c r="P1508">
        <f t="shared" si="190"/>
        <v>0</v>
      </c>
      <c r="Q1508" t="s">
        <v>69</v>
      </c>
      <c r="R1508" s="2">
        <f t="shared" si="191"/>
        <v>1.0416666671517305E-2</v>
      </c>
      <c r="S1508" s="4">
        <f t="shared" si="185"/>
        <v>42664.1875</v>
      </c>
    </row>
    <row r="1509" spans="1:19" x14ac:dyDescent="0.35">
      <c r="A1509">
        <v>2016</v>
      </c>
      <c r="B1509" t="s">
        <v>63</v>
      </c>
      <c r="C1509" t="s">
        <v>64</v>
      </c>
      <c r="D1509">
        <v>1508</v>
      </c>
      <c r="E1509" s="4">
        <v>42664.194537037038</v>
      </c>
      <c r="F1509">
        <v>-888.88</v>
      </c>
      <c r="G1509">
        <v>-888.88</v>
      </c>
      <c r="H1509">
        <v>-888.88</v>
      </c>
      <c r="I1509">
        <v>-888.9</v>
      </c>
      <c r="J1509">
        <f t="shared" si="186"/>
        <v>2</v>
      </c>
      <c r="K1509">
        <f t="shared" si="187"/>
        <v>2</v>
      </c>
      <c r="L1509">
        <f t="shared" si="188"/>
        <v>0.01</v>
      </c>
      <c r="M1509">
        <f t="shared" si="184"/>
        <v>3</v>
      </c>
      <c r="N1509" s="35" t="s">
        <v>65</v>
      </c>
      <c r="O1509">
        <f t="shared" si="189"/>
        <v>0</v>
      </c>
      <c r="P1509">
        <f t="shared" si="190"/>
        <v>0</v>
      </c>
      <c r="Q1509" t="s">
        <v>69</v>
      </c>
      <c r="R1509" s="2">
        <f t="shared" si="191"/>
        <v>1.0416666664241347E-2</v>
      </c>
      <c r="S1509" s="4">
        <f t="shared" si="185"/>
        <v>42664.197916666664</v>
      </c>
    </row>
    <row r="1510" spans="1:19" x14ac:dyDescent="0.35">
      <c r="A1510">
        <v>2016</v>
      </c>
      <c r="B1510" t="s">
        <v>63</v>
      </c>
      <c r="C1510" t="s">
        <v>64</v>
      </c>
      <c r="D1510">
        <v>1509</v>
      </c>
      <c r="E1510" s="4">
        <v>42664.204953703702</v>
      </c>
      <c r="F1510">
        <v>-888.88</v>
      </c>
      <c r="G1510">
        <v>-888.88</v>
      </c>
      <c r="H1510">
        <v>-888.88</v>
      </c>
      <c r="I1510">
        <v>-888.9</v>
      </c>
      <c r="J1510">
        <f t="shared" si="186"/>
        <v>2</v>
      </c>
      <c r="K1510">
        <f t="shared" si="187"/>
        <v>2</v>
      </c>
      <c r="L1510">
        <f t="shared" si="188"/>
        <v>0.01</v>
      </c>
      <c r="M1510">
        <f t="shared" si="184"/>
        <v>3</v>
      </c>
      <c r="N1510" s="35" t="s">
        <v>65</v>
      </c>
      <c r="O1510">
        <f t="shared" si="189"/>
        <v>0</v>
      </c>
      <c r="P1510">
        <f t="shared" si="190"/>
        <v>0</v>
      </c>
      <c r="Q1510" t="s">
        <v>69</v>
      </c>
      <c r="R1510" s="2">
        <f t="shared" si="191"/>
        <v>1.0416666664241347E-2</v>
      </c>
      <c r="S1510" s="4">
        <f t="shared" si="185"/>
        <v>42664.208333333328</v>
      </c>
    </row>
    <row r="1511" spans="1:19" x14ac:dyDescent="0.35">
      <c r="A1511">
        <v>2016</v>
      </c>
      <c r="B1511" t="s">
        <v>63</v>
      </c>
      <c r="C1511" t="s">
        <v>64</v>
      </c>
      <c r="D1511">
        <v>1510</v>
      </c>
      <c r="E1511" s="4">
        <v>42664.215370370373</v>
      </c>
      <c r="F1511">
        <v>-888.88</v>
      </c>
      <c r="G1511">
        <v>-888.88</v>
      </c>
      <c r="H1511">
        <v>-888.88</v>
      </c>
      <c r="I1511">
        <v>-888.9</v>
      </c>
      <c r="J1511">
        <f t="shared" si="186"/>
        <v>2</v>
      </c>
      <c r="K1511">
        <f t="shared" si="187"/>
        <v>2</v>
      </c>
      <c r="L1511">
        <f t="shared" si="188"/>
        <v>0.01</v>
      </c>
      <c r="M1511">
        <f t="shared" si="184"/>
        <v>3</v>
      </c>
      <c r="N1511" s="35" t="s">
        <v>65</v>
      </c>
      <c r="O1511">
        <f t="shared" si="189"/>
        <v>0</v>
      </c>
      <c r="P1511">
        <f t="shared" si="190"/>
        <v>0</v>
      </c>
      <c r="Q1511" t="s">
        <v>69</v>
      </c>
      <c r="R1511" s="2">
        <f t="shared" si="191"/>
        <v>1.0416666671517305E-2</v>
      </c>
      <c r="S1511" s="4">
        <f t="shared" si="185"/>
        <v>42664.21875</v>
      </c>
    </row>
    <row r="1512" spans="1:19" x14ac:dyDescent="0.35">
      <c r="A1512">
        <v>2016</v>
      </c>
      <c r="B1512" t="s">
        <v>63</v>
      </c>
      <c r="C1512" t="s">
        <v>64</v>
      </c>
      <c r="D1512">
        <v>1511</v>
      </c>
      <c r="E1512" s="4">
        <v>42664.225787037038</v>
      </c>
      <c r="F1512">
        <v>-888.88</v>
      </c>
      <c r="G1512">
        <v>-888.88</v>
      </c>
      <c r="H1512">
        <v>-888.88</v>
      </c>
      <c r="I1512">
        <v>-888.9</v>
      </c>
      <c r="J1512">
        <f t="shared" si="186"/>
        <v>2</v>
      </c>
      <c r="K1512">
        <f t="shared" si="187"/>
        <v>2</v>
      </c>
      <c r="L1512">
        <f t="shared" si="188"/>
        <v>0.01</v>
      </c>
      <c r="M1512">
        <f t="shared" si="184"/>
        <v>3</v>
      </c>
      <c r="N1512" s="35" t="s">
        <v>65</v>
      </c>
      <c r="O1512">
        <f t="shared" si="189"/>
        <v>0</v>
      </c>
      <c r="P1512">
        <f t="shared" si="190"/>
        <v>0</v>
      </c>
      <c r="Q1512" t="s">
        <v>69</v>
      </c>
      <c r="R1512" s="2">
        <f t="shared" si="191"/>
        <v>1.0416666664241347E-2</v>
      </c>
      <c r="S1512" s="4">
        <f t="shared" si="185"/>
        <v>42664.229166666664</v>
      </c>
    </row>
    <row r="1513" spans="1:19" x14ac:dyDescent="0.35">
      <c r="A1513">
        <v>2016</v>
      </c>
      <c r="B1513" t="s">
        <v>63</v>
      </c>
      <c r="C1513" t="s">
        <v>64</v>
      </c>
      <c r="D1513">
        <v>1512</v>
      </c>
      <c r="E1513" s="4">
        <v>42664.236203703702</v>
      </c>
      <c r="F1513">
        <v>-888.88</v>
      </c>
      <c r="G1513">
        <v>-888.88</v>
      </c>
      <c r="H1513">
        <v>-888.88</v>
      </c>
      <c r="I1513">
        <v>-888.9</v>
      </c>
      <c r="J1513">
        <f t="shared" si="186"/>
        <v>2</v>
      </c>
      <c r="K1513">
        <f t="shared" si="187"/>
        <v>2</v>
      </c>
      <c r="L1513">
        <f t="shared" si="188"/>
        <v>0.01</v>
      </c>
      <c r="M1513">
        <f t="shared" si="184"/>
        <v>3</v>
      </c>
      <c r="N1513" s="35" t="s">
        <v>65</v>
      </c>
      <c r="O1513">
        <f t="shared" si="189"/>
        <v>0</v>
      </c>
      <c r="P1513">
        <f t="shared" si="190"/>
        <v>0</v>
      </c>
      <c r="Q1513" t="s">
        <v>69</v>
      </c>
      <c r="R1513" s="2">
        <f t="shared" si="191"/>
        <v>1.0416666664241347E-2</v>
      </c>
      <c r="S1513" s="4">
        <f t="shared" si="185"/>
        <v>42664.239583333328</v>
      </c>
    </row>
    <row r="1514" spans="1:19" x14ac:dyDescent="0.35">
      <c r="A1514">
        <v>2016</v>
      </c>
      <c r="B1514" t="s">
        <v>63</v>
      </c>
      <c r="C1514" t="s">
        <v>64</v>
      </c>
      <c r="D1514">
        <v>1513</v>
      </c>
      <c r="E1514" s="4">
        <v>42664.246620370373</v>
      </c>
      <c r="F1514">
        <v>-888.88</v>
      </c>
      <c r="G1514">
        <v>-888.88</v>
      </c>
      <c r="H1514">
        <v>-888.88</v>
      </c>
      <c r="I1514">
        <v>-888.9</v>
      </c>
      <c r="J1514">
        <f t="shared" si="186"/>
        <v>2</v>
      </c>
      <c r="K1514">
        <f t="shared" si="187"/>
        <v>2</v>
      </c>
      <c r="L1514">
        <f t="shared" si="188"/>
        <v>0.01</v>
      </c>
      <c r="M1514">
        <f t="shared" si="184"/>
        <v>3</v>
      </c>
      <c r="N1514" s="35" t="s">
        <v>65</v>
      </c>
      <c r="O1514">
        <f t="shared" si="189"/>
        <v>0</v>
      </c>
      <c r="P1514">
        <f t="shared" si="190"/>
        <v>0</v>
      </c>
      <c r="Q1514" t="s">
        <v>69</v>
      </c>
      <c r="R1514" s="2">
        <f t="shared" si="191"/>
        <v>1.0416666671517305E-2</v>
      </c>
      <c r="S1514" s="4">
        <f t="shared" si="185"/>
        <v>42664.25</v>
      </c>
    </row>
    <row r="1515" spans="1:19" x14ac:dyDescent="0.35">
      <c r="A1515">
        <v>2016</v>
      </c>
      <c r="B1515" t="s">
        <v>63</v>
      </c>
      <c r="C1515" t="s">
        <v>64</v>
      </c>
      <c r="D1515">
        <v>1514</v>
      </c>
      <c r="E1515" s="4">
        <v>42664.257037037038</v>
      </c>
      <c r="F1515">
        <v>-888.88</v>
      </c>
      <c r="G1515">
        <v>-888.88</v>
      </c>
      <c r="H1515">
        <v>-888.88</v>
      </c>
      <c r="I1515">
        <v>-888.9</v>
      </c>
      <c r="J1515">
        <f t="shared" si="186"/>
        <v>2</v>
      </c>
      <c r="K1515">
        <f t="shared" si="187"/>
        <v>2</v>
      </c>
      <c r="L1515">
        <f t="shared" si="188"/>
        <v>0.01</v>
      </c>
      <c r="M1515">
        <f t="shared" si="184"/>
        <v>3</v>
      </c>
      <c r="N1515" s="35" t="s">
        <v>65</v>
      </c>
      <c r="O1515">
        <f t="shared" si="189"/>
        <v>0</v>
      </c>
      <c r="P1515">
        <f t="shared" si="190"/>
        <v>0</v>
      </c>
      <c r="Q1515" t="s">
        <v>69</v>
      </c>
      <c r="R1515" s="2">
        <f t="shared" si="191"/>
        <v>1.0416666664241347E-2</v>
      </c>
      <c r="S1515" s="4">
        <f t="shared" si="185"/>
        <v>42664.260416666664</v>
      </c>
    </row>
    <row r="1516" spans="1:19" x14ac:dyDescent="0.35">
      <c r="A1516">
        <v>2016</v>
      </c>
      <c r="B1516" t="s">
        <v>63</v>
      </c>
      <c r="C1516" t="s">
        <v>64</v>
      </c>
      <c r="D1516">
        <v>1515</v>
      </c>
      <c r="E1516" s="4">
        <v>42664.267453703702</v>
      </c>
      <c r="F1516">
        <v>-888.88</v>
      </c>
      <c r="G1516">
        <v>-888.88</v>
      </c>
      <c r="H1516">
        <v>-888.88</v>
      </c>
      <c r="I1516">
        <v>-888.9</v>
      </c>
      <c r="J1516">
        <f t="shared" si="186"/>
        <v>2</v>
      </c>
      <c r="K1516">
        <f t="shared" si="187"/>
        <v>2</v>
      </c>
      <c r="L1516">
        <f t="shared" si="188"/>
        <v>0.01</v>
      </c>
      <c r="M1516">
        <f t="shared" si="184"/>
        <v>3</v>
      </c>
      <c r="N1516" s="35" t="s">
        <v>65</v>
      </c>
      <c r="O1516">
        <f t="shared" si="189"/>
        <v>0</v>
      </c>
      <c r="P1516">
        <f t="shared" si="190"/>
        <v>0</v>
      </c>
      <c r="Q1516" t="s">
        <v>69</v>
      </c>
      <c r="R1516" s="2">
        <f t="shared" si="191"/>
        <v>1.0416666664241347E-2</v>
      </c>
      <c r="S1516" s="4">
        <f t="shared" si="185"/>
        <v>42664.270833333328</v>
      </c>
    </row>
    <row r="1517" spans="1:19" x14ac:dyDescent="0.35">
      <c r="A1517">
        <v>2016</v>
      </c>
      <c r="B1517" t="s">
        <v>63</v>
      </c>
      <c r="C1517" t="s">
        <v>64</v>
      </c>
      <c r="D1517">
        <v>1516</v>
      </c>
      <c r="E1517" s="4">
        <v>42664.277870370373</v>
      </c>
      <c r="F1517">
        <v>-888.88</v>
      </c>
      <c r="G1517">
        <v>-888.88</v>
      </c>
      <c r="H1517">
        <v>-888.88</v>
      </c>
      <c r="I1517">
        <v>-888.9</v>
      </c>
      <c r="J1517">
        <f t="shared" si="186"/>
        <v>2</v>
      </c>
      <c r="K1517">
        <f t="shared" si="187"/>
        <v>2</v>
      </c>
      <c r="L1517">
        <f t="shared" si="188"/>
        <v>0.01</v>
      </c>
      <c r="M1517">
        <f t="shared" si="184"/>
        <v>3</v>
      </c>
      <c r="N1517" s="35" t="s">
        <v>65</v>
      </c>
      <c r="O1517">
        <f t="shared" si="189"/>
        <v>0</v>
      </c>
      <c r="P1517">
        <f t="shared" si="190"/>
        <v>0</v>
      </c>
      <c r="Q1517" t="s">
        <v>69</v>
      </c>
      <c r="R1517" s="2">
        <f t="shared" si="191"/>
        <v>1.0416666671517305E-2</v>
      </c>
      <c r="S1517" s="4">
        <f t="shared" si="185"/>
        <v>42664.28125</v>
      </c>
    </row>
    <row r="1518" spans="1:19" x14ac:dyDescent="0.35">
      <c r="A1518">
        <v>2016</v>
      </c>
      <c r="B1518" t="s">
        <v>63</v>
      </c>
      <c r="C1518" t="s">
        <v>64</v>
      </c>
      <c r="D1518">
        <v>1517</v>
      </c>
      <c r="E1518" s="4">
        <v>42664.288287037038</v>
      </c>
      <c r="F1518">
        <v>-888.88</v>
      </c>
      <c r="G1518">
        <v>-888.88</v>
      </c>
      <c r="H1518">
        <v>-888.88</v>
      </c>
      <c r="I1518">
        <v>-888.9</v>
      </c>
      <c r="J1518">
        <f t="shared" si="186"/>
        <v>2</v>
      </c>
      <c r="K1518">
        <f t="shared" si="187"/>
        <v>2</v>
      </c>
      <c r="L1518">
        <f t="shared" si="188"/>
        <v>0.01</v>
      </c>
      <c r="M1518">
        <f t="shared" si="184"/>
        <v>3</v>
      </c>
      <c r="N1518" s="35" t="s">
        <v>65</v>
      </c>
      <c r="O1518">
        <f t="shared" si="189"/>
        <v>0</v>
      </c>
      <c r="P1518">
        <f t="shared" si="190"/>
        <v>0</v>
      </c>
      <c r="Q1518" t="s">
        <v>69</v>
      </c>
      <c r="R1518" s="2">
        <f t="shared" si="191"/>
        <v>1.0416666664241347E-2</v>
      </c>
      <c r="S1518" s="4">
        <f t="shared" si="185"/>
        <v>42664.291666666664</v>
      </c>
    </row>
    <row r="1519" spans="1:19" x14ac:dyDescent="0.35">
      <c r="A1519">
        <v>2016</v>
      </c>
      <c r="B1519" t="s">
        <v>63</v>
      </c>
      <c r="C1519" t="s">
        <v>64</v>
      </c>
      <c r="D1519">
        <v>1518</v>
      </c>
      <c r="E1519" s="4">
        <v>42664.298703703702</v>
      </c>
      <c r="F1519">
        <v>-888.88</v>
      </c>
      <c r="G1519">
        <v>-888.88</v>
      </c>
      <c r="H1519">
        <v>-888.88</v>
      </c>
      <c r="I1519">
        <v>-888.9</v>
      </c>
      <c r="J1519">
        <f t="shared" si="186"/>
        <v>2</v>
      </c>
      <c r="K1519">
        <f t="shared" si="187"/>
        <v>2</v>
      </c>
      <c r="L1519">
        <f t="shared" si="188"/>
        <v>0.01</v>
      </c>
      <c r="M1519">
        <f t="shared" si="184"/>
        <v>3</v>
      </c>
      <c r="N1519" s="35" t="s">
        <v>65</v>
      </c>
      <c r="O1519">
        <f t="shared" si="189"/>
        <v>0</v>
      </c>
      <c r="P1519">
        <f t="shared" si="190"/>
        <v>0</v>
      </c>
      <c r="Q1519" t="s">
        <v>69</v>
      </c>
      <c r="R1519" s="2">
        <f t="shared" si="191"/>
        <v>1.0416666664241347E-2</v>
      </c>
      <c r="S1519" s="4">
        <f t="shared" si="185"/>
        <v>42664.302083333328</v>
      </c>
    </row>
    <row r="1520" spans="1:19" x14ac:dyDescent="0.35">
      <c r="A1520">
        <v>2016</v>
      </c>
      <c r="B1520" t="s">
        <v>63</v>
      </c>
      <c r="C1520" t="s">
        <v>64</v>
      </c>
      <c r="D1520">
        <v>1519</v>
      </c>
      <c r="E1520" s="4">
        <v>42664.309120370373</v>
      </c>
      <c r="F1520">
        <v>-888.88</v>
      </c>
      <c r="G1520">
        <v>-888.88</v>
      </c>
      <c r="H1520">
        <v>-888.88</v>
      </c>
      <c r="I1520">
        <v>-888.9</v>
      </c>
      <c r="J1520">
        <f t="shared" si="186"/>
        <v>2</v>
      </c>
      <c r="K1520">
        <f t="shared" si="187"/>
        <v>2</v>
      </c>
      <c r="L1520">
        <f t="shared" si="188"/>
        <v>0.01</v>
      </c>
      <c r="M1520">
        <f t="shared" si="184"/>
        <v>3</v>
      </c>
      <c r="N1520" s="35" t="s">
        <v>65</v>
      </c>
      <c r="O1520">
        <f t="shared" si="189"/>
        <v>0</v>
      </c>
      <c r="P1520">
        <f t="shared" si="190"/>
        <v>0</v>
      </c>
      <c r="Q1520" t="s">
        <v>69</v>
      </c>
      <c r="R1520" s="2">
        <f t="shared" si="191"/>
        <v>1.0416666671517305E-2</v>
      </c>
      <c r="S1520" s="4">
        <f t="shared" si="185"/>
        <v>42664.3125</v>
      </c>
    </row>
    <row r="1521" spans="1:19" x14ac:dyDescent="0.35">
      <c r="A1521">
        <v>2016</v>
      </c>
      <c r="B1521" t="s">
        <v>63</v>
      </c>
      <c r="C1521" t="s">
        <v>64</v>
      </c>
      <c r="D1521">
        <v>1520</v>
      </c>
      <c r="E1521" s="4">
        <v>42664.319537037038</v>
      </c>
      <c r="F1521">
        <v>-888.88</v>
      </c>
      <c r="G1521">
        <v>-888.88</v>
      </c>
      <c r="H1521">
        <v>-888.88</v>
      </c>
      <c r="I1521">
        <v>-888.9</v>
      </c>
      <c r="J1521">
        <f t="shared" si="186"/>
        <v>2</v>
      </c>
      <c r="K1521">
        <f t="shared" si="187"/>
        <v>2</v>
      </c>
      <c r="L1521">
        <f t="shared" si="188"/>
        <v>0.01</v>
      </c>
      <c r="M1521">
        <f t="shared" si="184"/>
        <v>3</v>
      </c>
      <c r="N1521" s="35" t="s">
        <v>65</v>
      </c>
      <c r="O1521">
        <f t="shared" si="189"/>
        <v>0</v>
      </c>
      <c r="P1521">
        <f t="shared" si="190"/>
        <v>0</v>
      </c>
      <c r="Q1521" t="s">
        <v>69</v>
      </c>
      <c r="R1521" s="2">
        <f t="shared" si="191"/>
        <v>1.0416666664241347E-2</v>
      </c>
      <c r="S1521" s="4">
        <f t="shared" si="185"/>
        <v>42664.322916666664</v>
      </c>
    </row>
    <row r="1522" spans="1:19" x14ac:dyDescent="0.35">
      <c r="A1522">
        <v>2016</v>
      </c>
      <c r="B1522" t="s">
        <v>63</v>
      </c>
      <c r="C1522" t="s">
        <v>64</v>
      </c>
      <c r="D1522">
        <v>1521</v>
      </c>
      <c r="E1522" s="4">
        <v>42664.329953703702</v>
      </c>
      <c r="F1522">
        <v>-888.88</v>
      </c>
      <c r="G1522">
        <v>-888.88</v>
      </c>
      <c r="H1522">
        <v>-888.88</v>
      </c>
      <c r="I1522">
        <v>-888.9</v>
      </c>
      <c r="J1522">
        <f t="shared" si="186"/>
        <v>2</v>
      </c>
      <c r="K1522">
        <f t="shared" si="187"/>
        <v>2</v>
      </c>
      <c r="L1522">
        <f t="shared" si="188"/>
        <v>0.01</v>
      </c>
      <c r="M1522">
        <f t="shared" si="184"/>
        <v>3</v>
      </c>
      <c r="N1522" s="35" t="s">
        <v>65</v>
      </c>
      <c r="O1522">
        <f t="shared" si="189"/>
        <v>0</v>
      </c>
      <c r="P1522">
        <f t="shared" si="190"/>
        <v>0</v>
      </c>
      <c r="Q1522" t="s">
        <v>69</v>
      </c>
      <c r="R1522" s="2">
        <f t="shared" si="191"/>
        <v>1.0416666664241347E-2</v>
      </c>
      <c r="S1522" s="4">
        <f t="shared" si="185"/>
        <v>42664.333333333328</v>
      </c>
    </row>
    <row r="1523" spans="1:19" x14ac:dyDescent="0.35">
      <c r="A1523">
        <v>2016</v>
      </c>
      <c r="B1523" t="s">
        <v>63</v>
      </c>
      <c r="C1523" t="s">
        <v>64</v>
      </c>
      <c r="D1523">
        <v>1522</v>
      </c>
      <c r="E1523" s="4">
        <v>42664.340370370373</v>
      </c>
      <c r="F1523">
        <v>-888.88</v>
      </c>
      <c r="G1523">
        <v>-888.88</v>
      </c>
      <c r="H1523">
        <v>-888.88</v>
      </c>
      <c r="I1523">
        <v>-888.9</v>
      </c>
      <c r="J1523">
        <f t="shared" si="186"/>
        <v>2</v>
      </c>
      <c r="K1523">
        <f t="shared" si="187"/>
        <v>2</v>
      </c>
      <c r="L1523">
        <f t="shared" si="188"/>
        <v>0.01</v>
      </c>
      <c r="M1523">
        <f t="shared" si="184"/>
        <v>3</v>
      </c>
      <c r="N1523" s="35" t="s">
        <v>65</v>
      </c>
      <c r="O1523">
        <f t="shared" si="189"/>
        <v>0</v>
      </c>
      <c r="P1523">
        <f t="shared" si="190"/>
        <v>0</v>
      </c>
      <c r="Q1523" t="s">
        <v>69</v>
      </c>
      <c r="R1523" s="2">
        <f t="shared" si="191"/>
        <v>1.0416666671517305E-2</v>
      </c>
      <c r="S1523" s="4">
        <f t="shared" si="185"/>
        <v>42664.34375</v>
      </c>
    </row>
    <row r="1524" spans="1:19" x14ac:dyDescent="0.35">
      <c r="A1524">
        <v>2016</v>
      </c>
      <c r="B1524" t="s">
        <v>63</v>
      </c>
      <c r="C1524" t="s">
        <v>64</v>
      </c>
      <c r="D1524">
        <v>1523</v>
      </c>
      <c r="E1524" s="4">
        <v>42664.350787037038</v>
      </c>
      <c r="F1524">
        <v>-888.88</v>
      </c>
      <c r="G1524">
        <v>-888.88</v>
      </c>
      <c r="H1524">
        <v>-888.88</v>
      </c>
      <c r="I1524">
        <v>-888.9</v>
      </c>
      <c r="J1524">
        <f t="shared" si="186"/>
        <v>2</v>
      </c>
      <c r="K1524">
        <f t="shared" si="187"/>
        <v>2</v>
      </c>
      <c r="L1524">
        <f t="shared" si="188"/>
        <v>0.01</v>
      </c>
      <c r="M1524">
        <f t="shared" si="184"/>
        <v>3</v>
      </c>
      <c r="N1524" s="35" t="s">
        <v>65</v>
      </c>
      <c r="O1524">
        <f t="shared" si="189"/>
        <v>0</v>
      </c>
      <c r="P1524">
        <f t="shared" si="190"/>
        <v>0</v>
      </c>
      <c r="Q1524" t="s">
        <v>69</v>
      </c>
      <c r="R1524" s="2">
        <f t="shared" si="191"/>
        <v>1.0416666664241347E-2</v>
      </c>
      <c r="S1524" s="4">
        <f t="shared" si="185"/>
        <v>42664.354166666664</v>
      </c>
    </row>
    <row r="1525" spans="1:19" x14ac:dyDescent="0.35">
      <c r="A1525">
        <v>2016</v>
      </c>
      <c r="B1525" t="s">
        <v>63</v>
      </c>
      <c r="C1525" t="s">
        <v>64</v>
      </c>
      <c r="D1525">
        <v>1524</v>
      </c>
      <c r="E1525" s="4">
        <v>42664.361203703702</v>
      </c>
      <c r="F1525">
        <v>-888.88</v>
      </c>
      <c r="G1525">
        <v>-888.88</v>
      </c>
      <c r="H1525">
        <v>-888.88</v>
      </c>
      <c r="I1525">
        <v>-888.9</v>
      </c>
      <c r="J1525">
        <f t="shared" si="186"/>
        <v>2</v>
      </c>
      <c r="K1525">
        <f t="shared" si="187"/>
        <v>2</v>
      </c>
      <c r="L1525">
        <f t="shared" si="188"/>
        <v>0.01</v>
      </c>
      <c r="M1525">
        <f t="shared" si="184"/>
        <v>3</v>
      </c>
      <c r="N1525" s="35" t="s">
        <v>65</v>
      </c>
      <c r="O1525">
        <f t="shared" si="189"/>
        <v>0</v>
      </c>
      <c r="P1525">
        <f t="shared" si="190"/>
        <v>0</v>
      </c>
      <c r="Q1525" t="s">
        <v>69</v>
      </c>
      <c r="R1525" s="2">
        <f t="shared" si="191"/>
        <v>1.0416666664241347E-2</v>
      </c>
      <c r="S1525" s="4">
        <f t="shared" si="185"/>
        <v>42664.364583333328</v>
      </c>
    </row>
    <row r="1526" spans="1:19" x14ac:dyDescent="0.35">
      <c r="A1526">
        <v>2016</v>
      </c>
      <c r="B1526" t="s">
        <v>63</v>
      </c>
      <c r="C1526" t="s">
        <v>64</v>
      </c>
      <c r="D1526">
        <v>1525</v>
      </c>
      <c r="E1526" s="4">
        <v>42664.371620370373</v>
      </c>
      <c r="F1526">
        <v>-888.88</v>
      </c>
      <c r="G1526">
        <v>-888.88</v>
      </c>
      <c r="H1526">
        <v>-888.88</v>
      </c>
      <c r="I1526">
        <v>-888.9</v>
      </c>
      <c r="J1526">
        <f t="shared" si="186"/>
        <v>2</v>
      </c>
      <c r="K1526">
        <f t="shared" si="187"/>
        <v>2</v>
      </c>
      <c r="L1526">
        <f t="shared" si="188"/>
        <v>0.01</v>
      </c>
      <c r="M1526">
        <f t="shared" si="184"/>
        <v>3</v>
      </c>
      <c r="N1526" s="35" t="s">
        <v>65</v>
      </c>
      <c r="O1526">
        <f t="shared" si="189"/>
        <v>0</v>
      </c>
      <c r="P1526">
        <f t="shared" si="190"/>
        <v>0</v>
      </c>
      <c r="Q1526" t="s">
        <v>69</v>
      </c>
      <c r="R1526" s="2">
        <f t="shared" si="191"/>
        <v>1.0416666671517305E-2</v>
      </c>
      <c r="S1526" s="4">
        <f t="shared" si="185"/>
        <v>42664.375</v>
      </c>
    </row>
    <row r="1527" spans="1:19" x14ac:dyDescent="0.35">
      <c r="A1527">
        <v>2016</v>
      </c>
      <c r="B1527" t="s">
        <v>63</v>
      </c>
      <c r="C1527" t="s">
        <v>64</v>
      </c>
      <c r="D1527">
        <v>1526</v>
      </c>
      <c r="E1527" s="4">
        <v>42664.382037037038</v>
      </c>
      <c r="F1527">
        <v>-888.88</v>
      </c>
      <c r="G1527">
        <v>-888.88</v>
      </c>
      <c r="H1527">
        <v>-888.88</v>
      </c>
      <c r="I1527">
        <v>-888.9</v>
      </c>
      <c r="J1527">
        <f t="shared" si="186"/>
        <v>2</v>
      </c>
      <c r="K1527">
        <f t="shared" si="187"/>
        <v>2</v>
      </c>
      <c r="L1527">
        <f t="shared" si="188"/>
        <v>0.01</v>
      </c>
      <c r="M1527">
        <f t="shared" si="184"/>
        <v>3</v>
      </c>
      <c r="N1527" s="35" t="s">
        <v>65</v>
      </c>
      <c r="O1527">
        <f t="shared" si="189"/>
        <v>0</v>
      </c>
      <c r="P1527">
        <f t="shared" si="190"/>
        <v>0</v>
      </c>
      <c r="Q1527" t="s">
        <v>69</v>
      </c>
      <c r="R1527" s="2">
        <f t="shared" si="191"/>
        <v>1.0416666664241347E-2</v>
      </c>
      <c r="S1527" s="4">
        <f t="shared" si="185"/>
        <v>42664.385416666664</v>
      </c>
    </row>
    <row r="1528" spans="1:19" x14ac:dyDescent="0.35">
      <c r="A1528">
        <v>2016</v>
      </c>
      <c r="B1528" t="s">
        <v>63</v>
      </c>
      <c r="C1528" t="s">
        <v>64</v>
      </c>
      <c r="D1528">
        <v>1527</v>
      </c>
      <c r="E1528" s="4">
        <v>42664.392453703702</v>
      </c>
      <c r="F1528">
        <v>-888.88</v>
      </c>
      <c r="G1528">
        <v>-888.88</v>
      </c>
      <c r="H1528">
        <v>-888.88</v>
      </c>
      <c r="I1528">
        <v>-888.9</v>
      </c>
      <c r="J1528">
        <f t="shared" si="186"/>
        <v>2</v>
      </c>
      <c r="K1528">
        <f t="shared" si="187"/>
        <v>2</v>
      </c>
      <c r="L1528">
        <f t="shared" si="188"/>
        <v>0.01</v>
      </c>
      <c r="M1528">
        <f t="shared" si="184"/>
        <v>3</v>
      </c>
      <c r="N1528" s="35" t="s">
        <v>65</v>
      </c>
      <c r="O1528">
        <f t="shared" si="189"/>
        <v>0</v>
      </c>
      <c r="P1528">
        <f t="shared" si="190"/>
        <v>0</v>
      </c>
      <c r="Q1528" t="s">
        <v>69</v>
      </c>
      <c r="R1528" s="2">
        <f t="shared" si="191"/>
        <v>1.0416666664241347E-2</v>
      </c>
      <c r="S1528" s="4">
        <f t="shared" si="185"/>
        <v>42664.395833333328</v>
      </c>
    </row>
    <row r="1529" spans="1:19" x14ac:dyDescent="0.35">
      <c r="A1529">
        <v>2016</v>
      </c>
      <c r="B1529" t="s">
        <v>63</v>
      </c>
      <c r="C1529" t="s">
        <v>64</v>
      </c>
      <c r="D1529">
        <v>1528</v>
      </c>
      <c r="E1529" s="4">
        <v>42664.402870370373</v>
      </c>
      <c r="F1529">
        <v>-888.88</v>
      </c>
      <c r="G1529">
        <v>-888.88</v>
      </c>
      <c r="H1529">
        <v>-888.88</v>
      </c>
      <c r="I1529">
        <v>-888.9</v>
      </c>
      <c r="J1529">
        <f t="shared" si="186"/>
        <v>2</v>
      </c>
      <c r="K1529">
        <f t="shared" si="187"/>
        <v>2</v>
      </c>
      <c r="L1529">
        <f t="shared" si="188"/>
        <v>0.01</v>
      </c>
      <c r="M1529">
        <f t="shared" si="184"/>
        <v>3</v>
      </c>
      <c r="N1529" s="35" t="s">
        <v>65</v>
      </c>
      <c r="O1529">
        <f t="shared" si="189"/>
        <v>0</v>
      </c>
      <c r="P1529">
        <f t="shared" si="190"/>
        <v>0</v>
      </c>
      <c r="Q1529" t="s">
        <v>69</v>
      </c>
      <c r="R1529" s="2">
        <f t="shared" si="191"/>
        <v>1.0416666671517305E-2</v>
      </c>
      <c r="S1529" s="4">
        <f t="shared" si="185"/>
        <v>42664.40625</v>
      </c>
    </row>
    <row r="1530" spans="1:19" x14ac:dyDescent="0.35">
      <c r="A1530">
        <v>2016</v>
      </c>
      <c r="B1530" t="s">
        <v>63</v>
      </c>
      <c r="C1530" t="s">
        <v>64</v>
      </c>
      <c r="D1530">
        <v>1529</v>
      </c>
      <c r="E1530" s="4">
        <v>42664.413287037038</v>
      </c>
      <c r="F1530">
        <v>-888.88</v>
      </c>
      <c r="G1530">
        <v>-888.88</v>
      </c>
      <c r="H1530">
        <v>-888.88</v>
      </c>
      <c r="I1530">
        <v>-888.9</v>
      </c>
      <c r="J1530">
        <f t="shared" si="186"/>
        <v>2</v>
      </c>
      <c r="K1530">
        <f t="shared" si="187"/>
        <v>2</v>
      </c>
      <c r="L1530">
        <f t="shared" si="188"/>
        <v>0.01</v>
      </c>
      <c r="M1530">
        <f t="shared" si="184"/>
        <v>3</v>
      </c>
      <c r="N1530" s="35" t="s">
        <v>65</v>
      </c>
      <c r="O1530">
        <f t="shared" si="189"/>
        <v>0</v>
      </c>
      <c r="P1530">
        <f t="shared" si="190"/>
        <v>0</v>
      </c>
      <c r="Q1530" t="s">
        <v>69</v>
      </c>
      <c r="R1530" s="2">
        <f t="shared" si="191"/>
        <v>1.0416666664241347E-2</v>
      </c>
      <c r="S1530" s="4">
        <f t="shared" si="185"/>
        <v>42664.416666666664</v>
      </c>
    </row>
    <row r="1531" spans="1:19" x14ac:dyDescent="0.35">
      <c r="A1531">
        <v>2016</v>
      </c>
      <c r="B1531" t="s">
        <v>63</v>
      </c>
      <c r="C1531" t="s">
        <v>64</v>
      </c>
      <c r="D1531">
        <v>1530</v>
      </c>
      <c r="E1531" s="4">
        <v>42664.423703703702</v>
      </c>
      <c r="F1531">
        <v>-888.88</v>
      </c>
      <c r="G1531">
        <v>-888.88</v>
      </c>
      <c r="H1531">
        <v>-888.88</v>
      </c>
      <c r="I1531">
        <v>-888.9</v>
      </c>
      <c r="J1531">
        <f t="shared" si="186"/>
        <v>2</v>
      </c>
      <c r="K1531">
        <f t="shared" si="187"/>
        <v>2</v>
      </c>
      <c r="L1531">
        <f t="shared" si="188"/>
        <v>0.01</v>
      </c>
      <c r="M1531">
        <f t="shared" si="184"/>
        <v>3</v>
      </c>
      <c r="N1531" s="35" t="s">
        <v>65</v>
      </c>
      <c r="O1531">
        <f t="shared" si="189"/>
        <v>0</v>
      </c>
      <c r="P1531">
        <f t="shared" si="190"/>
        <v>0</v>
      </c>
      <c r="Q1531" t="s">
        <v>69</v>
      </c>
      <c r="R1531" s="2">
        <f t="shared" si="191"/>
        <v>1.0416666664241347E-2</v>
      </c>
      <c r="S1531" s="4">
        <f t="shared" si="185"/>
        <v>42664.427083333328</v>
      </c>
    </row>
    <row r="1532" spans="1:19" x14ac:dyDescent="0.35">
      <c r="A1532">
        <v>2016</v>
      </c>
      <c r="B1532" t="s">
        <v>63</v>
      </c>
      <c r="C1532" t="s">
        <v>64</v>
      </c>
      <c r="D1532">
        <v>1531</v>
      </c>
      <c r="E1532" s="4">
        <v>42664.434120370373</v>
      </c>
      <c r="F1532">
        <v>-888.88</v>
      </c>
      <c r="G1532">
        <v>-888.88</v>
      </c>
      <c r="H1532">
        <v>-888.88</v>
      </c>
      <c r="I1532">
        <v>-888.9</v>
      </c>
      <c r="J1532">
        <f t="shared" si="186"/>
        <v>2</v>
      </c>
      <c r="K1532">
        <f t="shared" si="187"/>
        <v>2</v>
      </c>
      <c r="L1532">
        <f t="shared" si="188"/>
        <v>0.01</v>
      </c>
      <c r="M1532">
        <f t="shared" si="184"/>
        <v>3</v>
      </c>
      <c r="N1532" s="35" t="s">
        <v>65</v>
      </c>
      <c r="O1532">
        <f t="shared" si="189"/>
        <v>0</v>
      </c>
      <c r="P1532">
        <f t="shared" si="190"/>
        <v>0</v>
      </c>
      <c r="Q1532" t="s">
        <v>69</v>
      </c>
      <c r="R1532" s="2">
        <f t="shared" si="191"/>
        <v>1.0416666671517305E-2</v>
      </c>
      <c r="S1532" s="4">
        <f t="shared" si="185"/>
        <v>42664.4375</v>
      </c>
    </row>
    <row r="1533" spans="1:19" x14ac:dyDescent="0.35">
      <c r="A1533">
        <v>2016</v>
      </c>
      <c r="B1533" t="s">
        <v>63</v>
      </c>
      <c r="C1533" t="s">
        <v>64</v>
      </c>
      <c r="D1533">
        <v>1532</v>
      </c>
      <c r="E1533" s="4">
        <v>42664.444537037038</v>
      </c>
      <c r="F1533">
        <v>-888.88</v>
      </c>
      <c r="G1533">
        <v>-888.88</v>
      </c>
      <c r="H1533">
        <v>-888.88</v>
      </c>
      <c r="I1533">
        <v>-888.9</v>
      </c>
      <c r="J1533">
        <f t="shared" si="186"/>
        <v>2</v>
      </c>
      <c r="K1533">
        <f t="shared" si="187"/>
        <v>2</v>
      </c>
      <c r="L1533">
        <f t="shared" si="188"/>
        <v>0.01</v>
      </c>
      <c r="M1533">
        <f t="shared" si="184"/>
        <v>3</v>
      </c>
      <c r="N1533" s="35" t="s">
        <v>65</v>
      </c>
      <c r="O1533">
        <f t="shared" si="189"/>
        <v>0</v>
      </c>
      <c r="P1533">
        <f t="shared" si="190"/>
        <v>0</v>
      </c>
      <c r="Q1533" t="s">
        <v>69</v>
      </c>
      <c r="R1533" s="2">
        <f t="shared" si="191"/>
        <v>1.0416666664241347E-2</v>
      </c>
      <c r="S1533" s="4">
        <f t="shared" si="185"/>
        <v>42664.447916666664</v>
      </c>
    </row>
    <row r="1534" spans="1:19" x14ac:dyDescent="0.35">
      <c r="A1534">
        <v>2016</v>
      </c>
      <c r="B1534" t="s">
        <v>63</v>
      </c>
      <c r="C1534" t="s">
        <v>64</v>
      </c>
      <c r="D1534">
        <v>1533</v>
      </c>
      <c r="E1534" s="4">
        <v>42664.454953703702</v>
      </c>
      <c r="F1534">
        <v>-888.88</v>
      </c>
      <c r="G1534">
        <v>-888.88</v>
      </c>
      <c r="H1534">
        <v>-888.88</v>
      </c>
      <c r="I1534">
        <v>-888.9</v>
      </c>
      <c r="J1534">
        <f t="shared" si="186"/>
        <v>2</v>
      </c>
      <c r="K1534">
        <f t="shared" si="187"/>
        <v>2</v>
      </c>
      <c r="L1534">
        <f t="shared" si="188"/>
        <v>0.01</v>
      </c>
      <c r="M1534">
        <f t="shared" si="184"/>
        <v>3</v>
      </c>
      <c r="N1534" s="35" t="s">
        <v>65</v>
      </c>
      <c r="O1534">
        <f t="shared" si="189"/>
        <v>0</v>
      </c>
      <c r="P1534">
        <f t="shared" si="190"/>
        <v>0</v>
      </c>
      <c r="Q1534" t="s">
        <v>69</v>
      </c>
      <c r="R1534" s="2">
        <f t="shared" si="191"/>
        <v>1.0416666664241347E-2</v>
      </c>
      <c r="S1534" s="4">
        <f t="shared" si="185"/>
        <v>42664.458333333328</v>
      </c>
    </row>
    <row r="1535" spans="1:19" x14ac:dyDescent="0.35">
      <c r="A1535">
        <v>2016</v>
      </c>
      <c r="B1535" t="s">
        <v>63</v>
      </c>
      <c r="C1535" t="s">
        <v>64</v>
      </c>
      <c r="D1535">
        <v>1534</v>
      </c>
      <c r="E1535" s="4">
        <v>42664.465370370373</v>
      </c>
      <c r="F1535">
        <v>-888.88</v>
      </c>
      <c r="G1535">
        <v>-888.88</v>
      </c>
      <c r="H1535">
        <v>-888.88</v>
      </c>
      <c r="I1535">
        <v>-888.9</v>
      </c>
      <c r="J1535">
        <f t="shared" si="186"/>
        <v>2</v>
      </c>
      <c r="K1535">
        <f t="shared" si="187"/>
        <v>2</v>
      </c>
      <c r="L1535">
        <f t="shared" si="188"/>
        <v>0.01</v>
      </c>
      <c r="M1535">
        <f t="shared" ref="M1535:M1598" si="192">COUNTIF(J1535:L1535,"&gt;0")</f>
        <v>3</v>
      </c>
      <c r="N1535" s="35" t="s">
        <v>65</v>
      </c>
      <c r="O1535">
        <f t="shared" si="189"/>
        <v>0</v>
      </c>
      <c r="P1535">
        <f t="shared" si="190"/>
        <v>0</v>
      </c>
      <c r="Q1535" t="s">
        <v>69</v>
      </c>
      <c r="R1535" s="2">
        <f t="shared" si="191"/>
        <v>1.0416666671517305E-2</v>
      </c>
      <c r="S1535" s="4">
        <f t="shared" si="185"/>
        <v>42664.46875</v>
      </c>
    </row>
    <row r="1536" spans="1:19" x14ac:dyDescent="0.35">
      <c r="A1536">
        <v>2016</v>
      </c>
      <c r="B1536" t="s">
        <v>63</v>
      </c>
      <c r="C1536" t="s">
        <v>64</v>
      </c>
      <c r="D1536">
        <v>1535</v>
      </c>
      <c r="E1536" s="4">
        <v>42664.475787037038</v>
      </c>
      <c r="F1536">
        <v>-888.88</v>
      </c>
      <c r="G1536">
        <v>-888.88</v>
      </c>
      <c r="H1536">
        <v>-888.88</v>
      </c>
      <c r="I1536">
        <v>-888.9</v>
      </c>
      <c r="J1536">
        <f t="shared" si="186"/>
        <v>2</v>
      </c>
      <c r="K1536">
        <f t="shared" si="187"/>
        <v>2</v>
      </c>
      <c r="L1536">
        <f t="shared" si="188"/>
        <v>0.01</v>
      </c>
      <c r="M1536">
        <f t="shared" si="192"/>
        <v>3</v>
      </c>
      <c r="N1536" s="35" t="s">
        <v>65</v>
      </c>
      <c r="O1536">
        <f t="shared" si="189"/>
        <v>0</v>
      </c>
      <c r="P1536">
        <f t="shared" si="190"/>
        <v>0</v>
      </c>
      <c r="Q1536" t="s">
        <v>69</v>
      </c>
      <c r="R1536" s="2">
        <f t="shared" si="191"/>
        <v>1.0416666664241347E-2</v>
      </c>
      <c r="S1536" s="4">
        <f t="shared" si="185"/>
        <v>42664.479166666664</v>
      </c>
    </row>
    <row r="1537" spans="1:19" x14ac:dyDescent="0.35">
      <c r="A1537">
        <v>2016</v>
      </c>
      <c r="B1537" t="s">
        <v>63</v>
      </c>
      <c r="C1537" t="s">
        <v>64</v>
      </c>
      <c r="D1537">
        <v>1536</v>
      </c>
      <c r="E1537" s="4">
        <v>42664.486203703702</v>
      </c>
      <c r="F1537">
        <v>-888.88</v>
      </c>
      <c r="G1537">
        <v>-888.88</v>
      </c>
      <c r="H1537">
        <v>-888.88</v>
      </c>
      <c r="I1537">
        <v>-888.9</v>
      </c>
      <c r="J1537">
        <f t="shared" si="186"/>
        <v>2</v>
      </c>
      <c r="K1537">
        <f t="shared" si="187"/>
        <v>2</v>
      </c>
      <c r="L1537">
        <f t="shared" si="188"/>
        <v>0.01</v>
      </c>
      <c r="M1537">
        <f t="shared" si="192"/>
        <v>3</v>
      </c>
      <c r="N1537" s="35" t="s">
        <v>65</v>
      </c>
      <c r="O1537">
        <f t="shared" si="189"/>
        <v>0</v>
      </c>
      <c r="P1537">
        <f t="shared" si="190"/>
        <v>0</v>
      </c>
      <c r="Q1537" t="s">
        <v>69</v>
      </c>
      <c r="R1537" s="2">
        <f t="shared" si="191"/>
        <v>1.0416666664241347E-2</v>
      </c>
      <c r="S1537" s="4">
        <f t="shared" si="185"/>
        <v>42664.489583333328</v>
      </c>
    </row>
    <row r="1538" spans="1:19" x14ac:dyDescent="0.35">
      <c r="A1538">
        <v>2016</v>
      </c>
      <c r="B1538" t="s">
        <v>63</v>
      </c>
      <c r="C1538" t="s">
        <v>64</v>
      </c>
      <c r="D1538">
        <v>1537</v>
      </c>
      <c r="E1538" s="4">
        <v>42664.496620370373</v>
      </c>
      <c r="F1538">
        <v>-888.88</v>
      </c>
      <c r="G1538">
        <v>-888.88</v>
      </c>
      <c r="H1538">
        <v>-888.88</v>
      </c>
      <c r="I1538">
        <v>-888.9</v>
      </c>
      <c r="J1538">
        <f t="shared" si="186"/>
        <v>2</v>
      </c>
      <c r="K1538">
        <f t="shared" si="187"/>
        <v>2</v>
      </c>
      <c r="L1538">
        <f t="shared" si="188"/>
        <v>0.01</v>
      </c>
      <c r="M1538">
        <f t="shared" si="192"/>
        <v>3</v>
      </c>
      <c r="N1538" s="35" t="s">
        <v>65</v>
      </c>
      <c r="O1538">
        <f t="shared" si="189"/>
        <v>0</v>
      </c>
      <c r="P1538">
        <f t="shared" si="190"/>
        <v>0</v>
      </c>
      <c r="Q1538" t="s">
        <v>69</v>
      </c>
      <c r="R1538" s="2">
        <f t="shared" si="191"/>
        <v>1.0416666671517305E-2</v>
      </c>
      <c r="S1538" s="4">
        <f t="shared" ref="S1538:S1601" si="193">MROUND(E1538,"0:15")</f>
        <v>42664.5</v>
      </c>
    </row>
    <row r="1539" spans="1:19" x14ac:dyDescent="0.35">
      <c r="A1539">
        <v>2016</v>
      </c>
      <c r="B1539" t="s">
        <v>63</v>
      </c>
      <c r="C1539" t="s">
        <v>64</v>
      </c>
      <c r="D1539">
        <v>1538</v>
      </c>
      <c r="E1539" s="4">
        <v>42664.507037037038</v>
      </c>
      <c r="F1539">
        <v>-888.88</v>
      </c>
      <c r="G1539">
        <v>-888.88</v>
      </c>
      <c r="H1539">
        <v>-888.88</v>
      </c>
      <c r="I1539">
        <v>-888.9</v>
      </c>
      <c r="J1539">
        <f t="shared" ref="J1539:J1602" si="194">IF(G1539="",0.5,IF(G1539&lt;=0,2,IF(G1539&gt;=40,2, IF(AND(G1539&gt;0,G1539&lt;1),5,IF(AND(G1539&gt;35,G1539&lt;40),5,IF(O1539&gt;=1.5,1.5,0))))))</f>
        <v>2</v>
      </c>
      <c r="K1539">
        <f t="shared" ref="K1539:K1602" si="195">IF(H1539="",0.5,IF(H1539&lt;=0.1,2,IF(H1539&gt;=20,2, IF(AND(H1539&gt;0.1,H1539&lt;0.2),5,IF(AND(H1539&gt;16,H1539&lt;20),5,IF(P1539&gt;=2,1.5,0))))))</f>
        <v>2</v>
      </c>
      <c r="L1539">
        <f t="shared" ref="L1539:L1602" si="196">IF(A1539="",0.5,IF(B1539="",0.5,IF(C1539="",0.5,IF(E1539="",0.5,IF(Q1539="Y",0.01,0)))))</f>
        <v>0.01</v>
      </c>
      <c r="M1539">
        <f t="shared" si="192"/>
        <v>3</v>
      </c>
      <c r="N1539" s="35" t="s">
        <v>65</v>
      </c>
      <c r="O1539">
        <f t="shared" ref="O1539:O1602" si="197">IF(G1539="","",ABS(G1540-G1539))</f>
        <v>0</v>
      </c>
      <c r="P1539">
        <f t="shared" ref="P1539:P1602" si="198">IF(H1539="","",ABS(H1540-H1539))</f>
        <v>0</v>
      </c>
      <c r="Q1539" t="s">
        <v>69</v>
      </c>
      <c r="R1539" s="2">
        <f t="shared" ref="R1539:R1602" si="199">E1539-E1538</f>
        <v>1.0416666664241347E-2</v>
      </c>
      <c r="S1539" s="4">
        <f t="shared" si="193"/>
        <v>42664.510416666664</v>
      </c>
    </row>
    <row r="1540" spans="1:19" x14ac:dyDescent="0.35">
      <c r="A1540">
        <v>2016</v>
      </c>
      <c r="B1540" t="s">
        <v>63</v>
      </c>
      <c r="C1540" t="s">
        <v>64</v>
      </c>
      <c r="D1540">
        <v>1539</v>
      </c>
      <c r="E1540" s="4">
        <v>42664.517453703702</v>
      </c>
      <c r="F1540">
        <v>-888.88</v>
      </c>
      <c r="G1540">
        <v>-888.88</v>
      </c>
      <c r="H1540">
        <v>-888.88</v>
      </c>
      <c r="I1540">
        <v>-888.9</v>
      </c>
      <c r="J1540">
        <f t="shared" si="194"/>
        <v>2</v>
      </c>
      <c r="K1540">
        <f t="shared" si="195"/>
        <v>2</v>
      </c>
      <c r="L1540">
        <f t="shared" si="196"/>
        <v>0.01</v>
      </c>
      <c r="M1540">
        <f t="shared" si="192"/>
        <v>3</v>
      </c>
      <c r="N1540" s="35" t="s">
        <v>65</v>
      </c>
      <c r="O1540">
        <f t="shared" si="197"/>
        <v>0</v>
      </c>
      <c r="P1540">
        <f t="shared" si="198"/>
        <v>0</v>
      </c>
      <c r="Q1540" t="s">
        <v>69</v>
      </c>
      <c r="R1540" s="2">
        <f t="shared" si="199"/>
        <v>1.0416666664241347E-2</v>
      </c>
      <c r="S1540" s="4">
        <f t="shared" si="193"/>
        <v>42664.520833333328</v>
      </c>
    </row>
    <row r="1541" spans="1:19" x14ac:dyDescent="0.35">
      <c r="A1541">
        <v>2016</v>
      </c>
      <c r="B1541" t="s">
        <v>63</v>
      </c>
      <c r="C1541" t="s">
        <v>64</v>
      </c>
      <c r="D1541">
        <v>1540</v>
      </c>
      <c r="E1541" s="4">
        <v>42664.527870370373</v>
      </c>
      <c r="F1541">
        <v>-888.88</v>
      </c>
      <c r="G1541">
        <v>-888.88</v>
      </c>
      <c r="H1541">
        <v>-888.88</v>
      </c>
      <c r="I1541">
        <v>-888.9</v>
      </c>
      <c r="J1541">
        <f t="shared" si="194"/>
        <v>2</v>
      </c>
      <c r="K1541">
        <f t="shared" si="195"/>
        <v>2</v>
      </c>
      <c r="L1541">
        <f t="shared" si="196"/>
        <v>0.01</v>
      </c>
      <c r="M1541">
        <f t="shared" si="192"/>
        <v>3</v>
      </c>
      <c r="N1541" s="35" t="s">
        <v>65</v>
      </c>
      <c r="O1541">
        <f t="shared" si="197"/>
        <v>0</v>
      </c>
      <c r="P1541">
        <f t="shared" si="198"/>
        <v>0</v>
      </c>
      <c r="Q1541" t="s">
        <v>69</v>
      </c>
      <c r="R1541" s="2">
        <f t="shared" si="199"/>
        <v>1.0416666671517305E-2</v>
      </c>
      <c r="S1541" s="4">
        <f t="shared" si="193"/>
        <v>42664.53125</v>
      </c>
    </row>
    <row r="1542" spans="1:19" x14ac:dyDescent="0.35">
      <c r="A1542">
        <v>2016</v>
      </c>
      <c r="B1542" t="s">
        <v>63</v>
      </c>
      <c r="C1542" t="s">
        <v>64</v>
      </c>
      <c r="D1542">
        <v>1541</v>
      </c>
      <c r="E1542" s="4">
        <v>42664.538287037038</v>
      </c>
      <c r="F1542">
        <v>-888.88</v>
      </c>
      <c r="G1542">
        <v>-888.88</v>
      </c>
      <c r="H1542">
        <v>-888.88</v>
      </c>
      <c r="I1542">
        <v>-888.9</v>
      </c>
      <c r="J1542">
        <f t="shared" si="194"/>
        <v>2</v>
      </c>
      <c r="K1542">
        <f t="shared" si="195"/>
        <v>2</v>
      </c>
      <c r="L1542">
        <f t="shared" si="196"/>
        <v>0.01</v>
      </c>
      <c r="M1542">
        <f t="shared" si="192"/>
        <v>3</v>
      </c>
      <c r="N1542" s="35" t="s">
        <v>65</v>
      </c>
      <c r="O1542">
        <f t="shared" si="197"/>
        <v>0</v>
      </c>
      <c r="P1542">
        <f t="shared" si="198"/>
        <v>0</v>
      </c>
      <c r="Q1542" t="s">
        <v>69</v>
      </c>
      <c r="R1542" s="2">
        <f t="shared" si="199"/>
        <v>1.0416666664241347E-2</v>
      </c>
      <c r="S1542" s="4">
        <f t="shared" si="193"/>
        <v>42664.541666666664</v>
      </c>
    </row>
    <row r="1543" spans="1:19" x14ac:dyDescent="0.35">
      <c r="A1543">
        <v>2016</v>
      </c>
      <c r="B1543" t="s">
        <v>63</v>
      </c>
      <c r="C1543" t="s">
        <v>64</v>
      </c>
      <c r="D1543">
        <v>1542</v>
      </c>
      <c r="E1543" s="4">
        <v>42664.548703703702</v>
      </c>
      <c r="F1543">
        <v>-888.88</v>
      </c>
      <c r="G1543">
        <v>-888.88</v>
      </c>
      <c r="H1543">
        <v>-888.88</v>
      </c>
      <c r="I1543">
        <v>-888.9</v>
      </c>
      <c r="J1543">
        <f t="shared" si="194"/>
        <v>2</v>
      </c>
      <c r="K1543">
        <f t="shared" si="195"/>
        <v>2</v>
      </c>
      <c r="L1543">
        <f t="shared" si="196"/>
        <v>0.01</v>
      </c>
      <c r="M1543">
        <f t="shared" si="192"/>
        <v>3</v>
      </c>
      <c r="N1543" s="35" t="s">
        <v>65</v>
      </c>
      <c r="O1543">
        <f t="shared" si="197"/>
        <v>0</v>
      </c>
      <c r="P1543">
        <f t="shared" si="198"/>
        <v>0</v>
      </c>
      <c r="Q1543" t="s">
        <v>69</v>
      </c>
      <c r="R1543" s="2">
        <f t="shared" si="199"/>
        <v>1.0416666664241347E-2</v>
      </c>
      <c r="S1543" s="4">
        <f t="shared" si="193"/>
        <v>42664.552083333328</v>
      </c>
    </row>
    <row r="1544" spans="1:19" x14ac:dyDescent="0.35">
      <c r="A1544">
        <v>2016</v>
      </c>
      <c r="B1544" t="s">
        <v>63</v>
      </c>
      <c r="C1544" t="s">
        <v>64</v>
      </c>
      <c r="D1544">
        <v>1543</v>
      </c>
      <c r="E1544" s="4">
        <v>42664.559120370373</v>
      </c>
      <c r="F1544">
        <v>-888.88</v>
      </c>
      <c r="G1544">
        <v>-888.88</v>
      </c>
      <c r="H1544">
        <v>-888.88</v>
      </c>
      <c r="I1544">
        <v>-888.9</v>
      </c>
      <c r="J1544">
        <f t="shared" si="194"/>
        <v>2</v>
      </c>
      <c r="K1544">
        <f t="shared" si="195"/>
        <v>2</v>
      </c>
      <c r="L1544">
        <f t="shared" si="196"/>
        <v>0.01</v>
      </c>
      <c r="M1544">
        <f t="shared" si="192"/>
        <v>3</v>
      </c>
      <c r="N1544" s="35" t="s">
        <v>65</v>
      </c>
      <c r="O1544">
        <f t="shared" si="197"/>
        <v>0</v>
      </c>
      <c r="P1544">
        <f t="shared" si="198"/>
        <v>0</v>
      </c>
      <c r="Q1544" t="s">
        <v>69</v>
      </c>
      <c r="R1544" s="2">
        <f t="shared" si="199"/>
        <v>1.0416666671517305E-2</v>
      </c>
      <c r="S1544" s="4">
        <f t="shared" si="193"/>
        <v>42664.5625</v>
      </c>
    </row>
    <row r="1545" spans="1:19" x14ac:dyDescent="0.35">
      <c r="A1545">
        <v>2016</v>
      </c>
      <c r="B1545" t="s">
        <v>63</v>
      </c>
      <c r="C1545" t="s">
        <v>64</v>
      </c>
      <c r="D1545">
        <v>1544</v>
      </c>
      <c r="E1545" s="4">
        <v>42664.569537037038</v>
      </c>
      <c r="F1545">
        <v>-888.88</v>
      </c>
      <c r="G1545">
        <v>-888.88</v>
      </c>
      <c r="H1545">
        <v>-888.88</v>
      </c>
      <c r="I1545">
        <v>-888.9</v>
      </c>
      <c r="J1545">
        <f t="shared" si="194"/>
        <v>2</v>
      </c>
      <c r="K1545">
        <f t="shared" si="195"/>
        <v>2</v>
      </c>
      <c r="L1545">
        <f t="shared" si="196"/>
        <v>0.01</v>
      </c>
      <c r="M1545">
        <f t="shared" si="192"/>
        <v>3</v>
      </c>
      <c r="N1545" s="35" t="s">
        <v>65</v>
      </c>
      <c r="O1545">
        <f t="shared" si="197"/>
        <v>0</v>
      </c>
      <c r="P1545">
        <f t="shared" si="198"/>
        <v>0</v>
      </c>
      <c r="Q1545" t="s">
        <v>69</v>
      </c>
      <c r="R1545" s="2">
        <f t="shared" si="199"/>
        <v>1.0416666664241347E-2</v>
      </c>
      <c r="S1545" s="4">
        <f t="shared" si="193"/>
        <v>42664.572916666664</v>
      </c>
    </row>
    <row r="1546" spans="1:19" x14ac:dyDescent="0.35">
      <c r="A1546">
        <v>2016</v>
      </c>
      <c r="B1546" t="s">
        <v>63</v>
      </c>
      <c r="C1546" t="s">
        <v>64</v>
      </c>
      <c r="D1546">
        <v>1545</v>
      </c>
      <c r="E1546" s="4">
        <v>42664.579953703702</v>
      </c>
      <c r="F1546">
        <v>-888.88</v>
      </c>
      <c r="G1546">
        <v>-888.88</v>
      </c>
      <c r="H1546">
        <v>-888.88</v>
      </c>
      <c r="I1546">
        <v>-888.9</v>
      </c>
      <c r="J1546">
        <f t="shared" si="194"/>
        <v>2</v>
      </c>
      <c r="K1546">
        <f t="shared" si="195"/>
        <v>2</v>
      </c>
      <c r="L1546">
        <f t="shared" si="196"/>
        <v>0.01</v>
      </c>
      <c r="M1546">
        <f t="shared" si="192"/>
        <v>3</v>
      </c>
      <c r="N1546" s="35" t="s">
        <v>65</v>
      </c>
      <c r="O1546">
        <f t="shared" si="197"/>
        <v>0</v>
      </c>
      <c r="P1546">
        <f t="shared" si="198"/>
        <v>0</v>
      </c>
      <c r="Q1546" t="s">
        <v>69</v>
      </c>
      <c r="R1546" s="2">
        <f t="shared" si="199"/>
        <v>1.0416666664241347E-2</v>
      </c>
      <c r="S1546" s="4">
        <f t="shared" si="193"/>
        <v>42664.583333333328</v>
      </c>
    </row>
    <row r="1547" spans="1:19" x14ac:dyDescent="0.35">
      <c r="A1547">
        <v>2016</v>
      </c>
      <c r="B1547" t="s">
        <v>63</v>
      </c>
      <c r="C1547" t="s">
        <v>64</v>
      </c>
      <c r="D1547">
        <v>1546</v>
      </c>
      <c r="E1547" s="4">
        <v>42664.590370370373</v>
      </c>
      <c r="F1547">
        <v>-888.88</v>
      </c>
      <c r="G1547">
        <v>-888.88</v>
      </c>
      <c r="H1547">
        <v>-888.88</v>
      </c>
      <c r="I1547">
        <v>-888.9</v>
      </c>
      <c r="J1547">
        <f t="shared" si="194"/>
        <v>2</v>
      </c>
      <c r="K1547">
        <f t="shared" si="195"/>
        <v>2</v>
      </c>
      <c r="L1547">
        <f t="shared" si="196"/>
        <v>0.01</v>
      </c>
      <c r="M1547">
        <f t="shared" si="192"/>
        <v>3</v>
      </c>
      <c r="N1547" s="35" t="s">
        <v>65</v>
      </c>
      <c r="O1547">
        <f t="shared" si="197"/>
        <v>0</v>
      </c>
      <c r="P1547">
        <f t="shared" si="198"/>
        <v>0</v>
      </c>
      <c r="Q1547" t="s">
        <v>69</v>
      </c>
      <c r="R1547" s="2">
        <f t="shared" si="199"/>
        <v>1.0416666671517305E-2</v>
      </c>
      <c r="S1547" s="4">
        <f t="shared" si="193"/>
        <v>42664.59375</v>
      </c>
    </row>
    <row r="1548" spans="1:19" x14ac:dyDescent="0.35">
      <c r="A1548">
        <v>2016</v>
      </c>
      <c r="B1548" t="s">
        <v>63</v>
      </c>
      <c r="C1548" t="s">
        <v>64</v>
      </c>
      <c r="D1548">
        <v>1547</v>
      </c>
      <c r="E1548" s="4">
        <v>42664.600787037038</v>
      </c>
      <c r="F1548">
        <v>-888.88</v>
      </c>
      <c r="G1548">
        <v>-888.88</v>
      </c>
      <c r="H1548">
        <v>-888.88</v>
      </c>
      <c r="I1548">
        <v>-888.9</v>
      </c>
      <c r="J1548">
        <f t="shared" si="194"/>
        <v>2</v>
      </c>
      <c r="K1548">
        <f t="shared" si="195"/>
        <v>2</v>
      </c>
      <c r="L1548">
        <f t="shared" si="196"/>
        <v>0.01</v>
      </c>
      <c r="M1548">
        <f t="shared" si="192"/>
        <v>3</v>
      </c>
      <c r="N1548" s="35" t="s">
        <v>65</v>
      </c>
      <c r="O1548">
        <f t="shared" si="197"/>
        <v>0</v>
      </c>
      <c r="P1548">
        <f t="shared" si="198"/>
        <v>0</v>
      </c>
      <c r="Q1548" t="s">
        <v>69</v>
      </c>
      <c r="R1548" s="2">
        <f t="shared" si="199"/>
        <v>1.0416666664241347E-2</v>
      </c>
      <c r="S1548" s="4">
        <f t="shared" si="193"/>
        <v>42664.604166666664</v>
      </c>
    </row>
    <row r="1549" spans="1:19" x14ac:dyDescent="0.35">
      <c r="A1549">
        <v>2016</v>
      </c>
      <c r="B1549" t="s">
        <v>63</v>
      </c>
      <c r="C1549" t="s">
        <v>64</v>
      </c>
      <c r="D1549">
        <v>1548</v>
      </c>
      <c r="E1549" s="4">
        <v>42664.611203703702</v>
      </c>
      <c r="F1549">
        <v>-888.88</v>
      </c>
      <c r="G1549">
        <v>-888.88</v>
      </c>
      <c r="H1549">
        <v>-888.88</v>
      </c>
      <c r="I1549">
        <v>-888.9</v>
      </c>
      <c r="J1549">
        <f t="shared" si="194"/>
        <v>2</v>
      </c>
      <c r="K1549">
        <f t="shared" si="195"/>
        <v>2</v>
      </c>
      <c r="L1549">
        <f t="shared" si="196"/>
        <v>0.01</v>
      </c>
      <c r="M1549">
        <f t="shared" si="192"/>
        <v>3</v>
      </c>
      <c r="N1549" s="35" t="s">
        <v>65</v>
      </c>
      <c r="O1549">
        <f t="shared" si="197"/>
        <v>0</v>
      </c>
      <c r="P1549">
        <f t="shared" si="198"/>
        <v>0</v>
      </c>
      <c r="Q1549" t="s">
        <v>69</v>
      </c>
      <c r="R1549" s="2">
        <f t="shared" si="199"/>
        <v>1.0416666664241347E-2</v>
      </c>
      <c r="S1549" s="4">
        <f t="shared" si="193"/>
        <v>42664.614583333328</v>
      </c>
    </row>
    <row r="1550" spans="1:19" x14ac:dyDescent="0.35">
      <c r="A1550">
        <v>2016</v>
      </c>
      <c r="B1550" t="s">
        <v>63</v>
      </c>
      <c r="C1550" t="s">
        <v>64</v>
      </c>
      <c r="D1550">
        <v>1549</v>
      </c>
      <c r="E1550" s="4">
        <v>42664.621620370373</v>
      </c>
      <c r="F1550">
        <v>-888.88</v>
      </c>
      <c r="G1550">
        <v>-888.88</v>
      </c>
      <c r="H1550">
        <v>-888.88</v>
      </c>
      <c r="I1550">
        <v>-888.9</v>
      </c>
      <c r="J1550">
        <f t="shared" si="194"/>
        <v>2</v>
      </c>
      <c r="K1550">
        <f t="shared" si="195"/>
        <v>2</v>
      </c>
      <c r="L1550">
        <f t="shared" si="196"/>
        <v>0.01</v>
      </c>
      <c r="M1550">
        <f t="shared" si="192"/>
        <v>3</v>
      </c>
      <c r="N1550" s="35" t="s">
        <v>65</v>
      </c>
      <c r="O1550">
        <f t="shared" si="197"/>
        <v>0</v>
      </c>
      <c r="P1550">
        <f t="shared" si="198"/>
        <v>0</v>
      </c>
      <c r="Q1550" t="s">
        <v>69</v>
      </c>
      <c r="R1550" s="2">
        <f t="shared" si="199"/>
        <v>1.0416666671517305E-2</v>
      </c>
      <c r="S1550" s="4">
        <f t="shared" si="193"/>
        <v>42664.625</v>
      </c>
    </row>
    <row r="1551" spans="1:19" x14ac:dyDescent="0.35">
      <c r="A1551">
        <v>2016</v>
      </c>
      <c r="B1551" t="s">
        <v>63</v>
      </c>
      <c r="C1551" t="s">
        <v>64</v>
      </c>
      <c r="D1551">
        <v>1550</v>
      </c>
      <c r="E1551" s="4">
        <v>42664.632037037038</v>
      </c>
      <c r="F1551">
        <v>-888.88</v>
      </c>
      <c r="G1551">
        <v>-888.88</v>
      </c>
      <c r="H1551">
        <v>-888.88</v>
      </c>
      <c r="I1551">
        <v>-888.9</v>
      </c>
      <c r="J1551">
        <f t="shared" si="194"/>
        <v>2</v>
      </c>
      <c r="K1551">
        <f t="shared" si="195"/>
        <v>2</v>
      </c>
      <c r="L1551">
        <f t="shared" si="196"/>
        <v>0.01</v>
      </c>
      <c r="M1551">
        <f t="shared" si="192"/>
        <v>3</v>
      </c>
      <c r="N1551" s="35" t="s">
        <v>65</v>
      </c>
      <c r="O1551">
        <f t="shared" si="197"/>
        <v>0</v>
      </c>
      <c r="P1551">
        <f t="shared" si="198"/>
        <v>0</v>
      </c>
      <c r="Q1551" t="s">
        <v>69</v>
      </c>
      <c r="R1551" s="2">
        <f t="shared" si="199"/>
        <v>1.0416666664241347E-2</v>
      </c>
      <c r="S1551" s="4">
        <f t="shared" si="193"/>
        <v>42664.635416666664</v>
      </c>
    </row>
    <row r="1552" spans="1:19" x14ac:dyDescent="0.35">
      <c r="A1552">
        <v>2016</v>
      </c>
      <c r="B1552" t="s">
        <v>63</v>
      </c>
      <c r="C1552" t="s">
        <v>64</v>
      </c>
      <c r="D1552">
        <v>1551</v>
      </c>
      <c r="E1552" s="4">
        <v>42664.642453703702</v>
      </c>
      <c r="F1552">
        <v>-888.88</v>
      </c>
      <c r="G1552">
        <v>-888.88</v>
      </c>
      <c r="H1552">
        <v>-888.88</v>
      </c>
      <c r="I1552">
        <v>-888.9</v>
      </c>
      <c r="J1552">
        <f t="shared" si="194"/>
        <v>2</v>
      </c>
      <c r="K1552">
        <f t="shared" si="195"/>
        <v>2</v>
      </c>
      <c r="L1552">
        <f t="shared" si="196"/>
        <v>0.01</v>
      </c>
      <c r="M1552">
        <f t="shared" si="192"/>
        <v>3</v>
      </c>
      <c r="N1552" s="35" t="s">
        <v>65</v>
      </c>
      <c r="O1552">
        <f t="shared" si="197"/>
        <v>0</v>
      </c>
      <c r="P1552">
        <f t="shared" si="198"/>
        <v>0</v>
      </c>
      <c r="Q1552" t="s">
        <v>69</v>
      </c>
      <c r="R1552" s="2">
        <f t="shared" si="199"/>
        <v>1.0416666664241347E-2</v>
      </c>
      <c r="S1552" s="4">
        <f t="shared" si="193"/>
        <v>42664.645833333328</v>
      </c>
    </row>
    <row r="1553" spans="1:19" x14ac:dyDescent="0.35">
      <c r="A1553">
        <v>2016</v>
      </c>
      <c r="B1553" t="s">
        <v>63</v>
      </c>
      <c r="C1553" t="s">
        <v>64</v>
      </c>
      <c r="D1553">
        <v>1552</v>
      </c>
      <c r="E1553" s="4">
        <v>42664.652870370373</v>
      </c>
      <c r="F1553">
        <v>-888.88</v>
      </c>
      <c r="G1553">
        <v>-888.88</v>
      </c>
      <c r="H1553">
        <v>-888.88</v>
      </c>
      <c r="I1553">
        <v>-888.9</v>
      </c>
      <c r="J1553">
        <f t="shared" si="194"/>
        <v>2</v>
      </c>
      <c r="K1553">
        <f t="shared" si="195"/>
        <v>2</v>
      </c>
      <c r="L1553">
        <f t="shared" si="196"/>
        <v>0.01</v>
      </c>
      <c r="M1553">
        <f t="shared" si="192"/>
        <v>3</v>
      </c>
      <c r="N1553" s="35" t="s">
        <v>65</v>
      </c>
      <c r="O1553">
        <f t="shared" si="197"/>
        <v>0</v>
      </c>
      <c r="P1553">
        <f t="shared" si="198"/>
        <v>0</v>
      </c>
      <c r="Q1553" t="s">
        <v>69</v>
      </c>
      <c r="R1553" s="2">
        <f t="shared" si="199"/>
        <v>1.0416666671517305E-2</v>
      </c>
      <c r="S1553" s="4">
        <f t="shared" si="193"/>
        <v>42664.65625</v>
      </c>
    </row>
    <row r="1554" spans="1:19" x14ac:dyDescent="0.35">
      <c r="A1554">
        <v>2016</v>
      </c>
      <c r="B1554" t="s">
        <v>63</v>
      </c>
      <c r="C1554" t="s">
        <v>64</v>
      </c>
      <c r="D1554">
        <v>1553</v>
      </c>
      <c r="E1554" s="4">
        <v>42664.663287037038</v>
      </c>
      <c r="F1554">
        <v>-888.88</v>
      </c>
      <c r="G1554">
        <v>-888.88</v>
      </c>
      <c r="H1554">
        <v>-888.88</v>
      </c>
      <c r="I1554">
        <v>-888.9</v>
      </c>
      <c r="J1554">
        <f t="shared" si="194"/>
        <v>2</v>
      </c>
      <c r="K1554">
        <f t="shared" si="195"/>
        <v>2</v>
      </c>
      <c r="L1554">
        <f t="shared" si="196"/>
        <v>0.01</v>
      </c>
      <c r="M1554">
        <f t="shared" si="192"/>
        <v>3</v>
      </c>
      <c r="N1554" s="35" t="s">
        <v>65</v>
      </c>
      <c r="O1554">
        <f t="shared" si="197"/>
        <v>0</v>
      </c>
      <c r="P1554">
        <f t="shared" si="198"/>
        <v>0</v>
      </c>
      <c r="Q1554" t="s">
        <v>69</v>
      </c>
      <c r="R1554" s="2">
        <f t="shared" si="199"/>
        <v>1.0416666664241347E-2</v>
      </c>
      <c r="S1554" s="4">
        <f t="shared" si="193"/>
        <v>42664.666666666664</v>
      </c>
    </row>
    <row r="1555" spans="1:19" x14ac:dyDescent="0.35">
      <c r="A1555">
        <v>2016</v>
      </c>
      <c r="B1555" t="s">
        <v>63</v>
      </c>
      <c r="C1555" t="s">
        <v>64</v>
      </c>
      <c r="D1555">
        <v>1554</v>
      </c>
      <c r="E1555" s="4">
        <v>42664.673703703702</v>
      </c>
      <c r="F1555">
        <v>-888.88</v>
      </c>
      <c r="G1555">
        <v>-888.88</v>
      </c>
      <c r="H1555">
        <v>-888.88</v>
      </c>
      <c r="I1555">
        <v>-888.9</v>
      </c>
      <c r="J1555">
        <f t="shared" si="194"/>
        <v>2</v>
      </c>
      <c r="K1555">
        <f t="shared" si="195"/>
        <v>2</v>
      </c>
      <c r="L1555">
        <f t="shared" si="196"/>
        <v>0.01</v>
      </c>
      <c r="M1555">
        <f t="shared" si="192"/>
        <v>3</v>
      </c>
      <c r="N1555" s="35" t="s">
        <v>65</v>
      </c>
      <c r="O1555">
        <f t="shared" si="197"/>
        <v>0</v>
      </c>
      <c r="P1555">
        <f t="shared" si="198"/>
        <v>0</v>
      </c>
      <c r="Q1555" t="s">
        <v>69</v>
      </c>
      <c r="R1555" s="2">
        <f t="shared" si="199"/>
        <v>1.0416666664241347E-2</v>
      </c>
      <c r="S1555" s="4">
        <f t="shared" si="193"/>
        <v>42664.677083333328</v>
      </c>
    </row>
    <row r="1556" spans="1:19" x14ac:dyDescent="0.35">
      <c r="A1556">
        <v>2016</v>
      </c>
      <c r="B1556" t="s">
        <v>63</v>
      </c>
      <c r="C1556" t="s">
        <v>64</v>
      </c>
      <c r="D1556">
        <v>1555</v>
      </c>
      <c r="E1556" s="4">
        <v>42664.684120370373</v>
      </c>
      <c r="F1556">
        <v>-888.88</v>
      </c>
      <c r="G1556">
        <v>-888.88</v>
      </c>
      <c r="H1556">
        <v>-888.88</v>
      </c>
      <c r="I1556">
        <v>-888.9</v>
      </c>
      <c r="J1556">
        <f t="shared" si="194"/>
        <v>2</v>
      </c>
      <c r="K1556">
        <f t="shared" si="195"/>
        <v>2</v>
      </c>
      <c r="L1556">
        <f t="shared" si="196"/>
        <v>0.01</v>
      </c>
      <c r="M1556">
        <f t="shared" si="192"/>
        <v>3</v>
      </c>
      <c r="N1556" s="35" t="s">
        <v>65</v>
      </c>
      <c r="O1556">
        <f t="shared" si="197"/>
        <v>0</v>
      </c>
      <c r="P1556">
        <f t="shared" si="198"/>
        <v>0</v>
      </c>
      <c r="Q1556" t="s">
        <v>69</v>
      </c>
      <c r="R1556" s="2">
        <f t="shared" si="199"/>
        <v>1.0416666671517305E-2</v>
      </c>
      <c r="S1556" s="4">
        <f t="shared" si="193"/>
        <v>42664.6875</v>
      </c>
    </row>
    <row r="1557" spans="1:19" x14ac:dyDescent="0.35">
      <c r="A1557">
        <v>2016</v>
      </c>
      <c r="B1557" t="s">
        <v>63</v>
      </c>
      <c r="C1557" t="s">
        <v>64</v>
      </c>
      <c r="D1557">
        <v>1556</v>
      </c>
      <c r="E1557" s="4">
        <v>42664.694537037038</v>
      </c>
      <c r="F1557">
        <v>-888.88</v>
      </c>
      <c r="G1557">
        <v>-888.88</v>
      </c>
      <c r="H1557">
        <v>-888.88</v>
      </c>
      <c r="I1557">
        <v>-888.9</v>
      </c>
      <c r="J1557">
        <f t="shared" si="194"/>
        <v>2</v>
      </c>
      <c r="K1557">
        <f t="shared" si="195"/>
        <v>2</v>
      </c>
      <c r="L1557">
        <f t="shared" si="196"/>
        <v>0.01</v>
      </c>
      <c r="M1557">
        <f t="shared" si="192"/>
        <v>3</v>
      </c>
      <c r="N1557" s="35" t="s">
        <v>65</v>
      </c>
      <c r="O1557">
        <f t="shared" si="197"/>
        <v>0</v>
      </c>
      <c r="P1557">
        <f t="shared" si="198"/>
        <v>0</v>
      </c>
      <c r="Q1557" t="s">
        <v>69</v>
      </c>
      <c r="R1557" s="2">
        <f t="shared" si="199"/>
        <v>1.0416666664241347E-2</v>
      </c>
      <c r="S1557" s="4">
        <f t="shared" si="193"/>
        <v>42664.697916666664</v>
      </c>
    </row>
    <row r="1558" spans="1:19" x14ac:dyDescent="0.35">
      <c r="A1558">
        <v>2016</v>
      </c>
      <c r="B1558" t="s">
        <v>63</v>
      </c>
      <c r="C1558" t="s">
        <v>64</v>
      </c>
      <c r="D1558">
        <v>1557</v>
      </c>
      <c r="E1558" s="4">
        <v>42664.704953703702</v>
      </c>
      <c r="F1558">
        <v>-888.88</v>
      </c>
      <c r="G1558">
        <v>-888.88</v>
      </c>
      <c r="H1558">
        <v>-888.88</v>
      </c>
      <c r="I1558">
        <v>-888.9</v>
      </c>
      <c r="J1558">
        <f t="shared" si="194"/>
        <v>2</v>
      </c>
      <c r="K1558">
        <f t="shared" si="195"/>
        <v>2</v>
      </c>
      <c r="L1558">
        <f t="shared" si="196"/>
        <v>0.01</v>
      </c>
      <c r="M1558">
        <f t="shared" si="192"/>
        <v>3</v>
      </c>
      <c r="N1558" s="35" t="s">
        <v>65</v>
      </c>
      <c r="O1558">
        <f t="shared" si="197"/>
        <v>0</v>
      </c>
      <c r="P1558">
        <f t="shared" si="198"/>
        <v>0</v>
      </c>
      <c r="Q1558" t="s">
        <v>69</v>
      </c>
      <c r="R1558" s="2">
        <f t="shared" si="199"/>
        <v>1.0416666664241347E-2</v>
      </c>
      <c r="S1558" s="4">
        <f t="shared" si="193"/>
        <v>42664.708333333328</v>
      </c>
    </row>
    <row r="1559" spans="1:19" x14ac:dyDescent="0.35">
      <c r="A1559">
        <v>2016</v>
      </c>
      <c r="B1559" t="s">
        <v>63</v>
      </c>
      <c r="C1559" t="s">
        <v>64</v>
      </c>
      <c r="D1559">
        <v>1558</v>
      </c>
      <c r="E1559" s="4">
        <v>42664.715370370373</v>
      </c>
      <c r="F1559">
        <v>-888.88</v>
      </c>
      <c r="G1559">
        <v>-888.88</v>
      </c>
      <c r="H1559">
        <v>-888.88</v>
      </c>
      <c r="I1559">
        <v>-888.9</v>
      </c>
      <c r="J1559">
        <f t="shared" si="194"/>
        <v>2</v>
      </c>
      <c r="K1559">
        <f t="shared" si="195"/>
        <v>2</v>
      </c>
      <c r="L1559">
        <f t="shared" si="196"/>
        <v>0.01</v>
      </c>
      <c r="M1559">
        <f t="shared" si="192"/>
        <v>3</v>
      </c>
      <c r="N1559" s="35" t="s">
        <v>65</v>
      </c>
      <c r="O1559">
        <f t="shared" si="197"/>
        <v>0</v>
      </c>
      <c r="P1559">
        <f t="shared" si="198"/>
        <v>0</v>
      </c>
      <c r="Q1559" t="s">
        <v>69</v>
      </c>
      <c r="R1559" s="2">
        <f t="shared" si="199"/>
        <v>1.0416666671517305E-2</v>
      </c>
      <c r="S1559" s="4">
        <f t="shared" si="193"/>
        <v>42664.71875</v>
      </c>
    </row>
    <row r="1560" spans="1:19" x14ac:dyDescent="0.35">
      <c r="A1560">
        <v>2016</v>
      </c>
      <c r="B1560" t="s">
        <v>63</v>
      </c>
      <c r="C1560" t="s">
        <v>64</v>
      </c>
      <c r="D1560">
        <v>1559</v>
      </c>
      <c r="E1560" s="4">
        <v>42664.725787037038</v>
      </c>
      <c r="F1560">
        <v>-888.88</v>
      </c>
      <c r="G1560">
        <v>-888.88</v>
      </c>
      <c r="H1560">
        <v>-888.88</v>
      </c>
      <c r="I1560">
        <v>-888.9</v>
      </c>
      <c r="J1560">
        <f t="shared" si="194"/>
        <v>2</v>
      </c>
      <c r="K1560">
        <f t="shared" si="195"/>
        <v>2</v>
      </c>
      <c r="L1560">
        <f t="shared" si="196"/>
        <v>0.01</v>
      </c>
      <c r="M1560">
        <f t="shared" si="192"/>
        <v>3</v>
      </c>
      <c r="N1560" s="35" t="s">
        <v>65</v>
      </c>
      <c r="O1560">
        <f t="shared" si="197"/>
        <v>0</v>
      </c>
      <c r="P1560">
        <f t="shared" si="198"/>
        <v>0</v>
      </c>
      <c r="Q1560" t="s">
        <v>69</v>
      </c>
      <c r="R1560" s="2">
        <f t="shared" si="199"/>
        <v>1.0416666664241347E-2</v>
      </c>
      <c r="S1560" s="4">
        <f t="shared" si="193"/>
        <v>42664.729166666664</v>
      </c>
    </row>
    <row r="1561" spans="1:19" x14ac:dyDescent="0.35">
      <c r="A1561">
        <v>2016</v>
      </c>
      <c r="B1561" t="s">
        <v>63</v>
      </c>
      <c r="C1561" t="s">
        <v>64</v>
      </c>
      <c r="D1561">
        <v>1560</v>
      </c>
      <c r="E1561" s="4">
        <v>42664.736203703702</v>
      </c>
      <c r="F1561">
        <v>-888.88</v>
      </c>
      <c r="G1561">
        <v>-888.88</v>
      </c>
      <c r="H1561">
        <v>-888.88</v>
      </c>
      <c r="I1561">
        <v>-888.9</v>
      </c>
      <c r="J1561">
        <f t="shared" si="194"/>
        <v>2</v>
      </c>
      <c r="K1561">
        <f t="shared" si="195"/>
        <v>2</v>
      </c>
      <c r="L1561">
        <f t="shared" si="196"/>
        <v>0.01</v>
      </c>
      <c r="M1561">
        <f t="shared" si="192"/>
        <v>3</v>
      </c>
      <c r="N1561" s="35" t="s">
        <v>65</v>
      </c>
      <c r="O1561">
        <f t="shared" si="197"/>
        <v>0</v>
      </c>
      <c r="P1561">
        <f t="shared" si="198"/>
        <v>0</v>
      </c>
      <c r="Q1561" t="s">
        <v>69</v>
      </c>
      <c r="R1561" s="2">
        <f t="shared" si="199"/>
        <v>1.0416666664241347E-2</v>
      </c>
      <c r="S1561" s="4">
        <f t="shared" si="193"/>
        <v>42664.739583333328</v>
      </c>
    </row>
    <row r="1562" spans="1:19" x14ac:dyDescent="0.35">
      <c r="A1562">
        <v>2016</v>
      </c>
      <c r="B1562" t="s">
        <v>63</v>
      </c>
      <c r="C1562" t="s">
        <v>64</v>
      </c>
      <c r="D1562">
        <v>1561</v>
      </c>
      <c r="E1562" s="4">
        <v>42664.746620370373</v>
      </c>
      <c r="F1562">
        <v>-888.88</v>
      </c>
      <c r="G1562">
        <v>-888.88</v>
      </c>
      <c r="H1562">
        <v>-888.88</v>
      </c>
      <c r="I1562">
        <v>-888.9</v>
      </c>
      <c r="J1562">
        <f t="shared" si="194"/>
        <v>2</v>
      </c>
      <c r="K1562">
        <f t="shared" si="195"/>
        <v>2</v>
      </c>
      <c r="L1562">
        <f t="shared" si="196"/>
        <v>0.01</v>
      </c>
      <c r="M1562">
        <f t="shared" si="192"/>
        <v>3</v>
      </c>
      <c r="N1562" s="35" t="s">
        <v>65</v>
      </c>
      <c r="O1562">
        <f t="shared" si="197"/>
        <v>0</v>
      </c>
      <c r="P1562">
        <f t="shared" si="198"/>
        <v>0</v>
      </c>
      <c r="Q1562" t="s">
        <v>69</v>
      </c>
      <c r="R1562" s="2">
        <f t="shared" si="199"/>
        <v>1.0416666671517305E-2</v>
      </c>
      <c r="S1562" s="4">
        <f t="shared" si="193"/>
        <v>42664.75</v>
      </c>
    </row>
    <row r="1563" spans="1:19" x14ac:dyDescent="0.35">
      <c r="A1563">
        <v>2016</v>
      </c>
      <c r="B1563" t="s">
        <v>63</v>
      </c>
      <c r="C1563" t="s">
        <v>64</v>
      </c>
      <c r="D1563">
        <v>1562</v>
      </c>
      <c r="E1563" s="4">
        <v>42664.757037037038</v>
      </c>
      <c r="F1563">
        <v>-888.88</v>
      </c>
      <c r="G1563">
        <v>-888.88</v>
      </c>
      <c r="H1563">
        <v>-888.88</v>
      </c>
      <c r="I1563">
        <v>-888.9</v>
      </c>
      <c r="J1563">
        <f t="shared" si="194"/>
        <v>2</v>
      </c>
      <c r="K1563">
        <f t="shared" si="195"/>
        <v>2</v>
      </c>
      <c r="L1563">
        <f t="shared" si="196"/>
        <v>0.01</v>
      </c>
      <c r="M1563">
        <f t="shared" si="192"/>
        <v>3</v>
      </c>
      <c r="N1563" s="35" t="s">
        <v>65</v>
      </c>
      <c r="O1563">
        <f t="shared" si="197"/>
        <v>0</v>
      </c>
      <c r="P1563">
        <f t="shared" si="198"/>
        <v>0</v>
      </c>
      <c r="Q1563" t="s">
        <v>69</v>
      </c>
      <c r="R1563" s="2">
        <f t="shared" si="199"/>
        <v>1.0416666664241347E-2</v>
      </c>
      <c r="S1563" s="4">
        <f t="shared" si="193"/>
        <v>42664.760416666664</v>
      </c>
    </row>
    <row r="1564" spans="1:19" x14ac:dyDescent="0.35">
      <c r="A1564">
        <v>2016</v>
      </c>
      <c r="B1564" t="s">
        <v>63</v>
      </c>
      <c r="C1564" t="s">
        <v>64</v>
      </c>
      <c r="D1564">
        <v>1563</v>
      </c>
      <c r="E1564" s="4">
        <v>42664.767453703702</v>
      </c>
      <c r="F1564">
        <v>-888.88</v>
      </c>
      <c r="G1564">
        <v>-888.88</v>
      </c>
      <c r="H1564">
        <v>-888.88</v>
      </c>
      <c r="I1564">
        <v>-888.9</v>
      </c>
      <c r="J1564">
        <f t="shared" si="194"/>
        <v>2</v>
      </c>
      <c r="K1564">
        <f t="shared" si="195"/>
        <v>2</v>
      </c>
      <c r="L1564">
        <f t="shared" si="196"/>
        <v>0.01</v>
      </c>
      <c r="M1564">
        <f t="shared" si="192"/>
        <v>3</v>
      </c>
      <c r="N1564" s="35" t="s">
        <v>65</v>
      </c>
      <c r="O1564">
        <f t="shared" si="197"/>
        <v>0</v>
      </c>
      <c r="P1564">
        <f t="shared" si="198"/>
        <v>0</v>
      </c>
      <c r="Q1564" t="s">
        <v>69</v>
      </c>
      <c r="R1564" s="2">
        <f t="shared" si="199"/>
        <v>1.0416666664241347E-2</v>
      </c>
      <c r="S1564" s="4">
        <f t="shared" si="193"/>
        <v>42664.770833333328</v>
      </c>
    </row>
    <row r="1565" spans="1:19" x14ac:dyDescent="0.35">
      <c r="A1565">
        <v>2016</v>
      </c>
      <c r="B1565" t="s">
        <v>63</v>
      </c>
      <c r="C1565" t="s">
        <v>64</v>
      </c>
      <c r="D1565">
        <v>1564</v>
      </c>
      <c r="E1565" s="4">
        <v>42664.777870370373</v>
      </c>
      <c r="F1565">
        <v>-888.88</v>
      </c>
      <c r="G1565">
        <v>-888.88</v>
      </c>
      <c r="H1565">
        <v>-888.88</v>
      </c>
      <c r="I1565">
        <v>-888.9</v>
      </c>
      <c r="J1565">
        <f t="shared" si="194"/>
        <v>2</v>
      </c>
      <c r="K1565">
        <f t="shared" si="195"/>
        <v>2</v>
      </c>
      <c r="L1565">
        <f t="shared" si="196"/>
        <v>0.01</v>
      </c>
      <c r="M1565">
        <f t="shared" si="192"/>
        <v>3</v>
      </c>
      <c r="N1565" s="35" t="s">
        <v>65</v>
      </c>
      <c r="O1565">
        <f t="shared" si="197"/>
        <v>0</v>
      </c>
      <c r="P1565">
        <f t="shared" si="198"/>
        <v>0</v>
      </c>
      <c r="Q1565" t="s">
        <v>69</v>
      </c>
      <c r="R1565" s="2">
        <f t="shared" si="199"/>
        <v>1.0416666671517305E-2</v>
      </c>
      <c r="S1565" s="4">
        <f t="shared" si="193"/>
        <v>42664.78125</v>
      </c>
    </row>
    <row r="1566" spans="1:19" x14ac:dyDescent="0.35">
      <c r="A1566">
        <v>2016</v>
      </c>
      <c r="B1566" t="s">
        <v>63</v>
      </c>
      <c r="C1566" t="s">
        <v>64</v>
      </c>
      <c r="D1566">
        <v>1565</v>
      </c>
      <c r="E1566" s="4">
        <v>42664.788287037038</v>
      </c>
      <c r="F1566">
        <v>-888.88</v>
      </c>
      <c r="G1566">
        <v>-888.88</v>
      </c>
      <c r="H1566">
        <v>-888.88</v>
      </c>
      <c r="I1566">
        <v>-888.9</v>
      </c>
      <c r="J1566">
        <f t="shared" si="194"/>
        <v>2</v>
      </c>
      <c r="K1566">
        <f t="shared" si="195"/>
        <v>2</v>
      </c>
      <c r="L1566">
        <f t="shared" si="196"/>
        <v>0.01</v>
      </c>
      <c r="M1566">
        <f t="shared" si="192"/>
        <v>3</v>
      </c>
      <c r="N1566" s="35" t="s">
        <v>65</v>
      </c>
      <c r="O1566">
        <f t="shared" si="197"/>
        <v>0</v>
      </c>
      <c r="P1566">
        <f t="shared" si="198"/>
        <v>0</v>
      </c>
      <c r="Q1566" t="s">
        <v>69</v>
      </c>
      <c r="R1566" s="2">
        <f t="shared" si="199"/>
        <v>1.0416666664241347E-2</v>
      </c>
      <c r="S1566" s="4">
        <f t="shared" si="193"/>
        <v>42664.791666666664</v>
      </c>
    </row>
    <row r="1567" spans="1:19" x14ac:dyDescent="0.35">
      <c r="A1567">
        <v>2016</v>
      </c>
      <c r="B1567" t="s">
        <v>63</v>
      </c>
      <c r="C1567" t="s">
        <v>64</v>
      </c>
      <c r="D1567">
        <v>1566</v>
      </c>
      <c r="E1567" s="4">
        <v>42664.798703703702</v>
      </c>
      <c r="F1567">
        <v>-888.88</v>
      </c>
      <c r="G1567">
        <v>-888.88</v>
      </c>
      <c r="H1567">
        <v>-888.88</v>
      </c>
      <c r="I1567">
        <v>-888.9</v>
      </c>
      <c r="J1567">
        <f t="shared" si="194"/>
        <v>2</v>
      </c>
      <c r="K1567">
        <f t="shared" si="195"/>
        <v>2</v>
      </c>
      <c r="L1567">
        <f t="shared" si="196"/>
        <v>0.01</v>
      </c>
      <c r="M1567">
        <f t="shared" si="192"/>
        <v>3</v>
      </c>
      <c r="N1567" s="35" t="s">
        <v>65</v>
      </c>
      <c r="O1567">
        <f t="shared" si="197"/>
        <v>0</v>
      </c>
      <c r="P1567">
        <f t="shared" si="198"/>
        <v>0</v>
      </c>
      <c r="Q1567" t="s">
        <v>69</v>
      </c>
      <c r="R1567" s="2">
        <f t="shared" si="199"/>
        <v>1.0416666664241347E-2</v>
      </c>
      <c r="S1567" s="4">
        <f t="shared" si="193"/>
        <v>42664.802083333328</v>
      </c>
    </row>
    <row r="1568" spans="1:19" x14ac:dyDescent="0.35">
      <c r="A1568">
        <v>2016</v>
      </c>
      <c r="B1568" t="s">
        <v>63</v>
      </c>
      <c r="C1568" t="s">
        <v>64</v>
      </c>
      <c r="D1568">
        <v>1567</v>
      </c>
      <c r="E1568" s="4">
        <v>42664.809120370373</v>
      </c>
      <c r="F1568">
        <v>-888.88</v>
      </c>
      <c r="G1568">
        <v>-888.88</v>
      </c>
      <c r="H1568">
        <v>-888.88</v>
      </c>
      <c r="I1568">
        <v>-888.9</v>
      </c>
      <c r="J1568">
        <f t="shared" si="194"/>
        <v>2</v>
      </c>
      <c r="K1568">
        <f t="shared" si="195"/>
        <v>2</v>
      </c>
      <c r="L1568">
        <f t="shared" si="196"/>
        <v>0.01</v>
      </c>
      <c r="M1568">
        <f t="shared" si="192"/>
        <v>3</v>
      </c>
      <c r="N1568" s="35" t="s">
        <v>65</v>
      </c>
      <c r="O1568">
        <f t="shared" si="197"/>
        <v>0</v>
      </c>
      <c r="P1568">
        <f t="shared" si="198"/>
        <v>0</v>
      </c>
      <c r="Q1568" t="s">
        <v>69</v>
      </c>
      <c r="R1568" s="2">
        <f t="shared" si="199"/>
        <v>1.0416666671517305E-2</v>
      </c>
      <c r="S1568" s="4">
        <f t="shared" si="193"/>
        <v>42664.8125</v>
      </c>
    </row>
    <row r="1569" spans="1:22" x14ac:dyDescent="0.35">
      <c r="A1569">
        <v>2016</v>
      </c>
      <c r="B1569" t="s">
        <v>63</v>
      </c>
      <c r="C1569" t="s">
        <v>64</v>
      </c>
      <c r="D1569">
        <v>1568</v>
      </c>
      <c r="E1569" s="4">
        <v>42664.819537037038</v>
      </c>
      <c r="F1569">
        <v>-888.88</v>
      </c>
      <c r="G1569">
        <v>-888.88</v>
      </c>
      <c r="H1569">
        <v>-888.88</v>
      </c>
      <c r="I1569">
        <v>-888.9</v>
      </c>
      <c r="J1569">
        <f t="shared" si="194"/>
        <v>2</v>
      </c>
      <c r="K1569">
        <f t="shared" si="195"/>
        <v>2</v>
      </c>
      <c r="L1569">
        <f t="shared" si="196"/>
        <v>0.01</v>
      </c>
      <c r="M1569">
        <f t="shared" si="192"/>
        <v>3</v>
      </c>
      <c r="N1569" s="35" t="s">
        <v>65</v>
      </c>
      <c r="O1569">
        <f t="shared" si="197"/>
        <v>0</v>
      </c>
      <c r="P1569">
        <f t="shared" si="198"/>
        <v>0</v>
      </c>
      <c r="Q1569" t="s">
        <v>69</v>
      </c>
      <c r="R1569" s="2">
        <f t="shared" si="199"/>
        <v>1.0416666664241347E-2</v>
      </c>
      <c r="S1569" s="4">
        <f t="shared" si="193"/>
        <v>42664.822916666664</v>
      </c>
    </row>
    <row r="1570" spans="1:22" x14ac:dyDescent="0.35">
      <c r="A1570">
        <v>2016</v>
      </c>
      <c r="B1570" t="s">
        <v>63</v>
      </c>
      <c r="C1570" t="s">
        <v>64</v>
      </c>
      <c r="D1570">
        <v>1569</v>
      </c>
      <c r="E1570" s="4">
        <v>42664.829953703702</v>
      </c>
      <c r="F1570">
        <v>-888.88</v>
      </c>
      <c r="G1570">
        <v>-888.88</v>
      </c>
      <c r="H1570">
        <v>-888.88</v>
      </c>
      <c r="I1570">
        <v>-888.9</v>
      </c>
      <c r="J1570">
        <f t="shared" si="194"/>
        <v>2</v>
      </c>
      <c r="K1570">
        <f t="shared" si="195"/>
        <v>2</v>
      </c>
      <c r="L1570">
        <f t="shared" si="196"/>
        <v>0.01</v>
      </c>
      <c r="M1570">
        <f t="shared" si="192"/>
        <v>3</v>
      </c>
      <c r="N1570" s="35" t="s">
        <v>65</v>
      </c>
      <c r="O1570">
        <f t="shared" si="197"/>
        <v>0</v>
      </c>
      <c r="P1570">
        <f t="shared" si="198"/>
        <v>0</v>
      </c>
      <c r="Q1570" t="s">
        <v>69</v>
      </c>
      <c r="R1570" s="2">
        <f t="shared" si="199"/>
        <v>1.0416666664241347E-2</v>
      </c>
      <c r="S1570" s="4">
        <f t="shared" si="193"/>
        <v>42664.833333333328</v>
      </c>
    </row>
    <row r="1571" spans="1:22" x14ac:dyDescent="0.35">
      <c r="A1571">
        <v>2016</v>
      </c>
      <c r="B1571" t="s">
        <v>63</v>
      </c>
      <c r="C1571" t="s">
        <v>64</v>
      </c>
      <c r="D1571">
        <v>1570</v>
      </c>
      <c r="E1571" s="4">
        <v>42664.840370370373</v>
      </c>
      <c r="F1571">
        <v>-888.88</v>
      </c>
      <c r="G1571">
        <v>-888.88</v>
      </c>
      <c r="H1571">
        <v>-888.88</v>
      </c>
      <c r="I1571">
        <v>-888.9</v>
      </c>
      <c r="J1571">
        <f t="shared" si="194"/>
        <v>2</v>
      </c>
      <c r="K1571">
        <f t="shared" si="195"/>
        <v>2</v>
      </c>
      <c r="L1571">
        <f t="shared" si="196"/>
        <v>0.01</v>
      </c>
      <c r="M1571">
        <f t="shared" si="192"/>
        <v>3</v>
      </c>
      <c r="N1571" s="35" t="s">
        <v>65</v>
      </c>
      <c r="O1571">
        <f t="shared" si="197"/>
        <v>0</v>
      </c>
      <c r="P1571">
        <f t="shared" si="198"/>
        <v>0</v>
      </c>
      <c r="Q1571" t="s">
        <v>69</v>
      </c>
      <c r="R1571" s="2">
        <f t="shared" si="199"/>
        <v>1.0416666671517305E-2</v>
      </c>
      <c r="S1571" s="4">
        <f t="shared" si="193"/>
        <v>42664.84375</v>
      </c>
    </row>
    <row r="1572" spans="1:22" x14ac:dyDescent="0.35">
      <c r="A1572">
        <v>2016</v>
      </c>
      <c r="B1572" t="s">
        <v>63</v>
      </c>
      <c r="C1572" t="s">
        <v>64</v>
      </c>
      <c r="D1572">
        <v>1571</v>
      </c>
      <c r="E1572" s="4">
        <v>42664.850787037038</v>
      </c>
      <c r="F1572">
        <v>-888.88</v>
      </c>
      <c r="G1572">
        <v>-888.88</v>
      </c>
      <c r="H1572">
        <v>-888.88</v>
      </c>
      <c r="I1572">
        <v>-888.9</v>
      </c>
      <c r="J1572">
        <f t="shared" si="194"/>
        <v>2</v>
      </c>
      <c r="K1572">
        <f t="shared" si="195"/>
        <v>2</v>
      </c>
      <c r="L1572">
        <f t="shared" si="196"/>
        <v>0.01</v>
      </c>
      <c r="M1572">
        <f t="shared" si="192"/>
        <v>3</v>
      </c>
      <c r="N1572" s="35" t="s">
        <v>65</v>
      </c>
      <c r="O1572">
        <f t="shared" si="197"/>
        <v>0</v>
      </c>
      <c r="P1572">
        <f t="shared" si="198"/>
        <v>0</v>
      </c>
      <c r="Q1572" t="s">
        <v>69</v>
      </c>
      <c r="R1572" s="2">
        <f t="shared" si="199"/>
        <v>1.0416666664241347E-2</v>
      </c>
      <c r="S1572" s="4">
        <f t="shared" si="193"/>
        <v>42664.854166666664</v>
      </c>
    </row>
    <row r="1573" spans="1:22" x14ac:dyDescent="0.35">
      <c r="A1573">
        <v>2016</v>
      </c>
      <c r="B1573" t="s">
        <v>63</v>
      </c>
      <c r="C1573" t="s">
        <v>64</v>
      </c>
      <c r="D1573">
        <v>1572</v>
      </c>
      <c r="E1573" s="4">
        <v>42664.861203703702</v>
      </c>
      <c r="F1573">
        <v>-888.88</v>
      </c>
      <c r="G1573">
        <v>-888.88</v>
      </c>
      <c r="H1573">
        <v>-888.88</v>
      </c>
      <c r="I1573">
        <v>-888.9</v>
      </c>
      <c r="J1573">
        <f t="shared" si="194"/>
        <v>2</v>
      </c>
      <c r="K1573">
        <f t="shared" si="195"/>
        <v>2</v>
      </c>
      <c r="L1573">
        <f t="shared" si="196"/>
        <v>0.01</v>
      </c>
      <c r="M1573">
        <f t="shared" si="192"/>
        <v>3</v>
      </c>
      <c r="N1573" s="35" t="s">
        <v>65</v>
      </c>
      <c r="O1573">
        <f t="shared" si="197"/>
        <v>0</v>
      </c>
      <c r="P1573">
        <f t="shared" si="198"/>
        <v>0</v>
      </c>
      <c r="Q1573" t="s">
        <v>69</v>
      </c>
      <c r="R1573" s="2">
        <f t="shared" si="199"/>
        <v>1.0416666664241347E-2</v>
      </c>
      <c r="S1573" s="4">
        <f t="shared" si="193"/>
        <v>42664.864583333328</v>
      </c>
    </row>
    <row r="1574" spans="1:22" x14ac:dyDescent="0.35">
      <c r="A1574">
        <v>2016</v>
      </c>
      <c r="B1574" t="s">
        <v>63</v>
      </c>
      <c r="C1574" t="s">
        <v>64</v>
      </c>
      <c r="D1574">
        <v>1573</v>
      </c>
      <c r="E1574" s="4">
        <v>42664.871620370373</v>
      </c>
      <c r="F1574">
        <v>-888.88</v>
      </c>
      <c r="G1574">
        <v>-888.88</v>
      </c>
      <c r="H1574">
        <v>-888.88</v>
      </c>
      <c r="I1574">
        <v>-888.9</v>
      </c>
      <c r="J1574">
        <f t="shared" si="194"/>
        <v>2</v>
      </c>
      <c r="K1574">
        <f t="shared" si="195"/>
        <v>2</v>
      </c>
      <c r="L1574">
        <f t="shared" si="196"/>
        <v>0.01</v>
      </c>
      <c r="M1574">
        <f t="shared" si="192"/>
        <v>3</v>
      </c>
      <c r="N1574" s="35" t="s">
        <v>65</v>
      </c>
      <c r="O1574">
        <f t="shared" si="197"/>
        <v>0</v>
      </c>
      <c r="P1574">
        <f t="shared" si="198"/>
        <v>0</v>
      </c>
      <c r="Q1574" t="s">
        <v>69</v>
      </c>
      <c r="R1574" s="2">
        <f t="shared" si="199"/>
        <v>1.0416666671517305E-2</v>
      </c>
      <c r="S1574" s="4">
        <f t="shared" si="193"/>
        <v>42664.875</v>
      </c>
    </row>
    <row r="1575" spans="1:22" x14ac:dyDescent="0.35">
      <c r="A1575">
        <v>2016</v>
      </c>
      <c r="B1575" t="s">
        <v>63</v>
      </c>
      <c r="C1575" t="s">
        <v>64</v>
      </c>
      <c r="D1575">
        <v>1574</v>
      </c>
      <c r="E1575" s="4">
        <v>42664.882037037038</v>
      </c>
      <c r="F1575">
        <v>-888.88</v>
      </c>
      <c r="G1575">
        <v>-888.88</v>
      </c>
      <c r="H1575">
        <v>-888.88</v>
      </c>
      <c r="I1575">
        <v>-888.9</v>
      </c>
      <c r="J1575">
        <f t="shared" si="194"/>
        <v>2</v>
      </c>
      <c r="K1575">
        <f t="shared" si="195"/>
        <v>2</v>
      </c>
      <c r="L1575">
        <f t="shared" si="196"/>
        <v>0.01</v>
      </c>
      <c r="M1575">
        <f t="shared" si="192"/>
        <v>3</v>
      </c>
      <c r="N1575" s="35" t="s">
        <v>65</v>
      </c>
      <c r="O1575">
        <f t="shared" si="197"/>
        <v>0</v>
      </c>
      <c r="P1575">
        <f t="shared" si="198"/>
        <v>0</v>
      </c>
      <c r="Q1575" t="s">
        <v>69</v>
      </c>
      <c r="R1575" s="2">
        <f t="shared" si="199"/>
        <v>1.0416666664241347E-2</v>
      </c>
      <c r="S1575" s="4">
        <f t="shared" si="193"/>
        <v>42664.885416666664</v>
      </c>
    </row>
    <row r="1576" spans="1:22" x14ac:dyDescent="0.35">
      <c r="A1576">
        <v>2016</v>
      </c>
      <c r="B1576" t="s">
        <v>63</v>
      </c>
      <c r="C1576" t="s">
        <v>64</v>
      </c>
      <c r="D1576">
        <v>1575</v>
      </c>
      <c r="E1576" s="4">
        <v>42664.892453703702</v>
      </c>
      <c r="F1576">
        <v>-888.88</v>
      </c>
      <c r="G1576">
        <v>-888.88</v>
      </c>
      <c r="H1576">
        <v>-888.88</v>
      </c>
      <c r="I1576">
        <v>-888.9</v>
      </c>
      <c r="J1576">
        <f t="shared" si="194"/>
        <v>2</v>
      </c>
      <c r="K1576">
        <f t="shared" si="195"/>
        <v>2</v>
      </c>
      <c r="L1576">
        <f t="shared" si="196"/>
        <v>0.01</v>
      </c>
      <c r="M1576">
        <f t="shared" si="192"/>
        <v>3</v>
      </c>
      <c r="N1576" s="35" t="s">
        <v>65</v>
      </c>
      <c r="O1576">
        <f t="shared" si="197"/>
        <v>0</v>
      </c>
      <c r="P1576">
        <f t="shared" si="198"/>
        <v>0</v>
      </c>
      <c r="Q1576" t="s">
        <v>69</v>
      </c>
      <c r="R1576" s="2">
        <f t="shared" si="199"/>
        <v>1.0416666664241347E-2</v>
      </c>
      <c r="S1576" s="4">
        <f t="shared" si="193"/>
        <v>42664.895833333328</v>
      </c>
    </row>
    <row r="1577" spans="1:22" x14ac:dyDescent="0.35">
      <c r="A1577">
        <v>2016</v>
      </c>
      <c r="B1577" t="s">
        <v>63</v>
      </c>
      <c r="C1577" t="s">
        <v>64</v>
      </c>
      <c r="D1577">
        <v>1576</v>
      </c>
      <c r="E1577" s="4">
        <v>42664.902870370373</v>
      </c>
      <c r="F1577">
        <v>-888.88</v>
      </c>
      <c r="G1577">
        <v>-888.88</v>
      </c>
      <c r="H1577">
        <v>-888.88</v>
      </c>
      <c r="I1577">
        <v>-888.9</v>
      </c>
      <c r="J1577">
        <f t="shared" si="194"/>
        <v>2</v>
      </c>
      <c r="K1577">
        <f t="shared" si="195"/>
        <v>2</v>
      </c>
      <c r="L1577">
        <f t="shared" si="196"/>
        <v>0.01</v>
      </c>
      <c r="M1577">
        <f t="shared" si="192"/>
        <v>3</v>
      </c>
      <c r="N1577" s="35" t="s">
        <v>65</v>
      </c>
      <c r="O1577">
        <f t="shared" si="197"/>
        <v>0</v>
      </c>
      <c r="P1577">
        <f t="shared" si="198"/>
        <v>0</v>
      </c>
      <c r="Q1577" t="s">
        <v>69</v>
      </c>
      <c r="R1577" s="2">
        <f t="shared" si="199"/>
        <v>1.0416666671517305E-2</v>
      </c>
      <c r="S1577" s="4">
        <f t="shared" si="193"/>
        <v>42664.90625</v>
      </c>
    </row>
    <row r="1578" spans="1:22" x14ac:dyDescent="0.35">
      <c r="A1578">
        <v>2016</v>
      </c>
      <c r="B1578" t="s">
        <v>63</v>
      </c>
      <c r="C1578" t="s">
        <v>64</v>
      </c>
      <c r="D1578">
        <v>1577</v>
      </c>
      <c r="E1578" s="4">
        <v>42664.913287037038</v>
      </c>
      <c r="F1578">
        <v>-888.88</v>
      </c>
      <c r="G1578">
        <v>-888.88</v>
      </c>
      <c r="H1578">
        <v>-888.88</v>
      </c>
      <c r="I1578">
        <v>-888.9</v>
      </c>
      <c r="J1578">
        <f t="shared" si="194"/>
        <v>2</v>
      </c>
      <c r="K1578">
        <f t="shared" si="195"/>
        <v>2</v>
      </c>
      <c r="L1578">
        <f t="shared" si="196"/>
        <v>0.01</v>
      </c>
      <c r="M1578">
        <f t="shared" si="192"/>
        <v>3</v>
      </c>
      <c r="N1578" s="35" t="s">
        <v>65</v>
      </c>
      <c r="O1578">
        <f t="shared" si="197"/>
        <v>0</v>
      </c>
      <c r="P1578">
        <f t="shared" si="198"/>
        <v>0</v>
      </c>
      <c r="Q1578" t="s">
        <v>69</v>
      </c>
      <c r="R1578" s="2">
        <f t="shared" si="199"/>
        <v>1.0416666664241347E-2</v>
      </c>
      <c r="S1578" s="4">
        <f t="shared" si="193"/>
        <v>42664.916666666664</v>
      </c>
      <c r="U1578" s="5"/>
      <c r="V1578" s="6"/>
    </row>
    <row r="1579" spans="1:22" x14ac:dyDescent="0.35">
      <c r="A1579">
        <v>2016</v>
      </c>
      <c r="B1579" t="s">
        <v>63</v>
      </c>
      <c r="C1579" t="s">
        <v>64</v>
      </c>
      <c r="D1579">
        <v>1578</v>
      </c>
      <c r="E1579" s="4">
        <v>42664.923703703702</v>
      </c>
      <c r="F1579">
        <v>-888.88</v>
      </c>
      <c r="G1579">
        <v>-888.88</v>
      </c>
      <c r="H1579">
        <v>-888.88</v>
      </c>
      <c r="I1579">
        <v>-888.9</v>
      </c>
      <c r="J1579">
        <f t="shared" si="194"/>
        <v>2</v>
      </c>
      <c r="K1579">
        <f t="shared" si="195"/>
        <v>2</v>
      </c>
      <c r="L1579">
        <f t="shared" si="196"/>
        <v>0.01</v>
      </c>
      <c r="M1579">
        <f t="shared" si="192"/>
        <v>3</v>
      </c>
      <c r="N1579" s="35" t="s">
        <v>65</v>
      </c>
      <c r="O1579">
        <f t="shared" si="197"/>
        <v>0</v>
      </c>
      <c r="P1579">
        <f t="shared" si="198"/>
        <v>0</v>
      </c>
      <c r="Q1579" t="s">
        <v>69</v>
      </c>
      <c r="R1579" s="2">
        <f t="shared" si="199"/>
        <v>1.0416666664241347E-2</v>
      </c>
      <c r="S1579" s="4">
        <f t="shared" si="193"/>
        <v>42664.927083333328</v>
      </c>
    </row>
    <row r="1580" spans="1:22" x14ac:dyDescent="0.35">
      <c r="A1580">
        <v>2016</v>
      </c>
      <c r="B1580" t="s">
        <v>63</v>
      </c>
      <c r="C1580" t="s">
        <v>64</v>
      </c>
      <c r="D1580">
        <v>1579</v>
      </c>
      <c r="E1580" s="4">
        <v>42664.934120370373</v>
      </c>
      <c r="F1580">
        <v>-888.88</v>
      </c>
      <c r="G1580">
        <v>-888.88</v>
      </c>
      <c r="H1580">
        <v>-888.88</v>
      </c>
      <c r="I1580">
        <v>-888.9</v>
      </c>
      <c r="J1580">
        <f t="shared" si="194"/>
        <v>2</v>
      </c>
      <c r="K1580">
        <f t="shared" si="195"/>
        <v>2</v>
      </c>
      <c r="L1580">
        <f t="shared" si="196"/>
        <v>0.01</v>
      </c>
      <c r="M1580">
        <f t="shared" si="192"/>
        <v>3</v>
      </c>
      <c r="N1580" s="35" t="s">
        <v>65</v>
      </c>
      <c r="O1580">
        <f t="shared" si="197"/>
        <v>0</v>
      </c>
      <c r="P1580">
        <f t="shared" si="198"/>
        <v>0</v>
      </c>
      <c r="Q1580" t="s">
        <v>69</v>
      </c>
      <c r="R1580" s="2">
        <f t="shared" si="199"/>
        <v>1.0416666671517305E-2</v>
      </c>
      <c r="S1580" s="4">
        <f t="shared" si="193"/>
        <v>42664.9375</v>
      </c>
    </row>
    <row r="1581" spans="1:22" x14ac:dyDescent="0.35">
      <c r="A1581">
        <v>2016</v>
      </c>
      <c r="B1581" t="s">
        <v>63</v>
      </c>
      <c r="C1581" t="s">
        <v>64</v>
      </c>
      <c r="D1581">
        <v>1580</v>
      </c>
      <c r="E1581" s="4">
        <v>42664.944537037038</v>
      </c>
      <c r="F1581">
        <v>-888.88</v>
      </c>
      <c r="G1581">
        <v>-888.88</v>
      </c>
      <c r="H1581">
        <v>-888.88</v>
      </c>
      <c r="I1581">
        <v>-888.9</v>
      </c>
      <c r="J1581">
        <f t="shared" si="194"/>
        <v>2</v>
      </c>
      <c r="K1581">
        <f t="shared" si="195"/>
        <v>2</v>
      </c>
      <c r="L1581">
        <f t="shared" si="196"/>
        <v>0.01</v>
      </c>
      <c r="M1581">
        <f t="shared" si="192"/>
        <v>3</v>
      </c>
      <c r="N1581" s="35" t="s">
        <v>65</v>
      </c>
      <c r="O1581">
        <f t="shared" si="197"/>
        <v>0</v>
      </c>
      <c r="P1581">
        <f t="shared" si="198"/>
        <v>0</v>
      </c>
      <c r="Q1581" t="s">
        <v>69</v>
      </c>
      <c r="R1581" s="2">
        <f t="shared" si="199"/>
        <v>1.0416666664241347E-2</v>
      </c>
      <c r="S1581" s="4">
        <f t="shared" si="193"/>
        <v>42664.947916666664</v>
      </c>
    </row>
    <row r="1582" spans="1:22" x14ac:dyDescent="0.35">
      <c r="A1582">
        <v>2016</v>
      </c>
      <c r="B1582" t="s">
        <v>63</v>
      </c>
      <c r="C1582" t="s">
        <v>64</v>
      </c>
      <c r="D1582">
        <v>1581</v>
      </c>
      <c r="E1582" s="4">
        <v>42664.954953703702</v>
      </c>
      <c r="F1582">
        <v>-888.88</v>
      </c>
      <c r="G1582">
        <v>-888.88</v>
      </c>
      <c r="H1582">
        <v>-888.88</v>
      </c>
      <c r="I1582">
        <v>-888.9</v>
      </c>
      <c r="J1582">
        <f t="shared" si="194"/>
        <v>2</v>
      </c>
      <c r="K1582">
        <f t="shared" si="195"/>
        <v>2</v>
      </c>
      <c r="L1582">
        <f t="shared" si="196"/>
        <v>0.01</v>
      </c>
      <c r="M1582">
        <f t="shared" si="192"/>
        <v>3</v>
      </c>
      <c r="N1582" s="35" t="s">
        <v>65</v>
      </c>
      <c r="O1582">
        <f t="shared" si="197"/>
        <v>0</v>
      </c>
      <c r="P1582">
        <f t="shared" si="198"/>
        <v>0</v>
      </c>
      <c r="Q1582" t="s">
        <v>69</v>
      </c>
      <c r="R1582" s="2">
        <f t="shared" si="199"/>
        <v>1.0416666664241347E-2</v>
      </c>
      <c r="S1582" s="4">
        <f t="shared" si="193"/>
        <v>42664.958333333328</v>
      </c>
    </row>
    <row r="1583" spans="1:22" x14ac:dyDescent="0.35">
      <c r="A1583">
        <v>2016</v>
      </c>
      <c r="B1583" t="s">
        <v>63</v>
      </c>
      <c r="C1583" t="s">
        <v>64</v>
      </c>
      <c r="D1583">
        <v>1582</v>
      </c>
      <c r="E1583" s="4">
        <v>42664.965370370373</v>
      </c>
      <c r="F1583">
        <v>-888.88</v>
      </c>
      <c r="G1583">
        <v>-888.88</v>
      </c>
      <c r="H1583">
        <v>-888.88</v>
      </c>
      <c r="I1583">
        <v>-888.9</v>
      </c>
      <c r="J1583">
        <f t="shared" si="194"/>
        <v>2</v>
      </c>
      <c r="K1583">
        <f t="shared" si="195"/>
        <v>2</v>
      </c>
      <c r="L1583">
        <f t="shared" si="196"/>
        <v>0.01</v>
      </c>
      <c r="M1583">
        <f t="shared" si="192"/>
        <v>3</v>
      </c>
      <c r="N1583" s="35" t="s">
        <v>65</v>
      </c>
      <c r="O1583">
        <f t="shared" si="197"/>
        <v>0</v>
      </c>
      <c r="P1583">
        <f t="shared" si="198"/>
        <v>0</v>
      </c>
      <c r="Q1583" t="s">
        <v>69</v>
      </c>
      <c r="R1583" s="2">
        <f t="shared" si="199"/>
        <v>1.0416666671517305E-2</v>
      </c>
      <c r="S1583" s="4">
        <f t="shared" si="193"/>
        <v>42664.96875</v>
      </c>
    </row>
    <row r="1584" spans="1:22" x14ac:dyDescent="0.35">
      <c r="A1584">
        <v>2016</v>
      </c>
      <c r="B1584" t="s">
        <v>63</v>
      </c>
      <c r="C1584" t="s">
        <v>64</v>
      </c>
      <c r="D1584">
        <v>1583</v>
      </c>
      <c r="E1584" s="4">
        <v>42664.975787037038</v>
      </c>
      <c r="F1584">
        <v>-888.88</v>
      </c>
      <c r="G1584">
        <v>-888.88</v>
      </c>
      <c r="H1584">
        <v>-888.88</v>
      </c>
      <c r="I1584">
        <v>-888.9</v>
      </c>
      <c r="J1584">
        <f t="shared" si="194"/>
        <v>2</v>
      </c>
      <c r="K1584">
        <f t="shared" si="195"/>
        <v>2</v>
      </c>
      <c r="L1584">
        <f t="shared" si="196"/>
        <v>0.01</v>
      </c>
      <c r="M1584">
        <f t="shared" si="192"/>
        <v>3</v>
      </c>
      <c r="N1584" s="35" t="s">
        <v>65</v>
      </c>
      <c r="O1584">
        <f t="shared" si="197"/>
        <v>0</v>
      </c>
      <c r="P1584">
        <f t="shared" si="198"/>
        <v>0</v>
      </c>
      <c r="Q1584" t="s">
        <v>69</v>
      </c>
      <c r="R1584" s="2">
        <f t="shared" si="199"/>
        <v>1.0416666664241347E-2</v>
      </c>
      <c r="S1584" s="4">
        <f t="shared" si="193"/>
        <v>42664.979166666664</v>
      </c>
    </row>
    <row r="1585" spans="1:19" x14ac:dyDescent="0.35">
      <c r="A1585">
        <v>2016</v>
      </c>
      <c r="B1585" t="s">
        <v>63</v>
      </c>
      <c r="C1585" t="s">
        <v>64</v>
      </c>
      <c r="D1585">
        <v>1584</v>
      </c>
      <c r="E1585" s="4">
        <v>42664.986203703702</v>
      </c>
      <c r="F1585">
        <v>-888.88</v>
      </c>
      <c r="G1585">
        <v>-888.88</v>
      </c>
      <c r="H1585">
        <v>-888.88</v>
      </c>
      <c r="I1585">
        <v>-888.9</v>
      </c>
      <c r="J1585">
        <f t="shared" si="194"/>
        <v>2</v>
      </c>
      <c r="K1585">
        <f t="shared" si="195"/>
        <v>2</v>
      </c>
      <c r="L1585">
        <f t="shared" si="196"/>
        <v>0.01</v>
      </c>
      <c r="M1585">
        <f t="shared" si="192"/>
        <v>3</v>
      </c>
      <c r="N1585" s="35" t="s">
        <v>65</v>
      </c>
      <c r="O1585">
        <f t="shared" si="197"/>
        <v>0</v>
      </c>
      <c r="P1585">
        <f t="shared" si="198"/>
        <v>0</v>
      </c>
      <c r="Q1585" t="s">
        <v>69</v>
      </c>
      <c r="R1585" s="2">
        <f t="shared" si="199"/>
        <v>1.0416666664241347E-2</v>
      </c>
      <c r="S1585" s="4">
        <f t="shared" si="193"/>
        <v>42664.989583333328</v>
      </c>
    </row>
    <row r="1586" spans="1:19" x14ac:dyDescent="0.35">
      <c r="A1586">
        <v>2016</v>
      </c>
      <c r="B1586" t="s">
        <v>63</v>
      </c>
      <c r="C1586" t="s">
        <v>64</v>
      </c>
      <c r="D1586">
        <v>1585</v>
      </c>
      <c r="E1586" s="4">
        <v>42664.996620370373</v>
      </c>
      <c r="F1586">
        <v>-888.88</v>
      </c>
      <c r="G1586">
        <v>-888.88</v>
      </c>
      <c r="H1586">
        <v>-888.88</v>
      </c>
      <c r="I1586">
        <v>-888.9</v>
      </c>
      <c r="J1586">
        <f t="shared" si="194"/>
        <v>2</v>
      </c>
      <c r="K1586">
        <f t="shared" si="195"/>
        <v>2</v>
      </c>
      <c r="L1586">
        <f t="shared" si="196"/>
        <v>0.01</v>
      </c>
      <c r="M1586">
        <f t="shared" si="192"/>
        <v>3</v>
      </c>
      <c r="N1586" s="35" t="s">
        <v>65</v>
      </c>
      <c r="O1586">
        <f t="shared" si="197"/>
        <v>0</v>
      </c>
      <c r="P1586">
        <f t="shared" si="198"/>
        <v>0</v>
      </c>
      <c r="Q1586" t="s">
        <v>69</v>
      </c>
      <c r="R1586" s="2">
        <f t="shared" si="199"/>
        <v>1.0416666671517305E-2</v>
      </c>
      <c r="S1586" s="4">
        <f t="shared" si="193"/>
        <v>42665</v>
      </c>
    </row>
    <row r="1587" spans="1:19" x14ac:dyDescent="0.35">
      <c r="A1587">
        <v>2016</v>
      </c>
      <c r="B1587" t="s">
        <v>63</v>
      </c>
      <c r="C1587" t="s">
        <v>64</v>
      </c>
      <c r="D1587">
        <v>1586</v>
      </c>
      <c r="E1587" s="4">
        <v>42665.007037037038</v>
      </c>
      <c r="F1587">
        <v>-888.88</v>
      </c>
      <c r="G1587">
        <v>-888.88</v>
      </c>
      <c r="H1587">
        <v>-888.88</v>
      </c>
      <c r="I1587">
        <v>-888.9</v>
      </c>
      <c r="J1587">
        <f t="shared" si="194"/>
        <v>2</v>
      </c>
      <c r="K1587">
        <f t="shared" si="195"/>
        <v>2</v>
      </c>
      <c r="L1587">
        <f t="shared" si="196"/>
        <v>0.01</v>
      </c>
      <c r="M1587">
        <f t="shared" si="192"/>
        <v>3</v>
      </c>
      <c r="N1587" s="35" t="s">
        <v>65</v>
      </c>
      <c r="O1587">
        <f t="shared" si="197"/>
        <v>0</v>
      </c>
      <c r="P1587">
        <f t="shared" si="198"/>
        <v>0</v>
      </c>
      <c r="Q1587" t="s">
        <v>69</v>
      </c>
      <c r="R1587" s="2">
        <f t="shared" si="199"/>
        <v>1.0416666664241347E-2</v>
      </c>
      <c r="S1587" s="4">
        <f t="shared" si="193"/>
        <v>42665.010416666664</v>
      </c>
    </row>
    <row r="1588" spans="1:19" x14ac:dyDescent="0.35">
      <c r="A1588">
        <v>2016</v>
      </c>
      <c r="B1588" t="s">
        <v>63</v>
      </c>
      <c r="C1588" t="s">
        <v>64</v>
      </c>
      <c r="D1588">
        <v>1587</v>
      </c>
      <c r="E1588" s="4">
        <v>42665.017453703702</v>
      </c>
      <c r="F1588">
        <v>-888.88</v>
      </c>
      <c r="G1588">
        <v>-888.88</v>
      </c>
      <c r="H1588">
        <v>-888.88</v>
      </c>
      <c r="I1588">
        <v>-888.9</v>
      </c>
      <c r="J1588">
        <f t="shared" si="194"/>
        <v>2</v>
      </c>
      <c r="K1588">
        <f t="shared" si="195"/>
        <v>2</v>
      </c>
      <c r="L1588">
        <f t="shared" si="196"/>
        <v>0.01</v>
      </c>
      <c r="M1588">
        <f t="shared" si="192"/>
        <v>3</v>
      </c>
      <c r="N1588" s="35" t="s">
        <v>65</v>
      </c>
      <c r="O1588">
        <f t="shared" si="197"/>
        <v>0</v>
      </c>
      <c r="P1588">
        <f t="shared" si="198"/>
        <v>0</v>
      </c>
      <c r="Q1588" t="s">
        <v>69</v>
      </c>
      <c r="R1588" s="2">
        <f t="shared" si="199"/>
        <v>1.0416666664241347E-2</v>
      </c>
      <c r="S1588" s="4">
        <f t="shared" si="193"/>
        <v>42665.020833333328</v>
      </c>
    </row>
    <row r="1589" spans="1:19" x14ac:dyDescent="0.35">
      <c r="A1589">
        <v>2016</v>
      </c>
      <c r="B1589" t="s">
        <v>63</v>
      </c>
      <c r="C1589" t="s">
        <v>64</v>
      </c>
      <c r="D1589">
        <v>1588</v>
      </c>
      <c r="E1589" s="4">
        <v>42665.027870370373</v>
      </c>
      <c r="F1589">
        <v>-888.88</v>
      </c>
      <c r="G1589">
        <v>-888.88</v>
      </c>
      <c r="H1589">
        <v>-888.88</v>
      </c>
      <c r="I1589">
        <v>-888.9</v>
      </c>
      <c r="J1589">
        <f t="shared" si="194"/>
        <v>2</v>
      </c>
      <c r="K1589">
        <f t="shared" si="195"/>
        <v>2</v>
      </c>
      <c r="L1589">
        <f t="shared" si="196"/>
        <v>0.01</v>
      </c>
      <c r="M1589">
        <f t="shared" si="192"/>
        <v>3</v>
      </c>
      <c r="N1589" s="35" t="s">
        <v>65</v>
      </c>
      <c r="O1589">
        <f t="shared" si="197"/>
        <v>0</v>
      </c>
      <c r="P1589">
        <f t="shared" si="198"/>
        <v>0</v>
      </c>
      <c r="Q1589" t="s">
        <v>69</v>
      </c>
      <c r="R1589" s="2">
        <f t="shared" si="199"/>
        <v>1.0416666671517305E-2</v>
      </c>
      <c r="S1589" s="4">
        <f t="shared" si="193"/>
        <v>42665.03125</v>
      </c>
    </row>
    <row r="1590" spans="1:19" x14ac:dyDescent="0.35">
      <c r="A1590">
        <v>2016</v>
      </c>
      <c r="B1590" t="s">
        <v>63</v>
      </c>
      <c r="C1590" t="s">
        <v>64</v>
      </c>
      <c r="D1590">
        <v>1589</v>
      </c>
      <c r="E1590" s="4">
        <v>42665.038287037038</v>
      </c>
      <c r="F1590">
        <v>-888.88</v>
      </c>
      <c r="G1590">
        <v>-888.88</v>
      </c>
      <c r="H1590">
        <v>-888.88</v>
      </c>
      <c r="I1590">
        <v>-888.9</v>
      </c>
      <c r="J1590">
        <f t="shared" si="194"/>
        <v>2</v>
      </c>
      <c r="K1590">
        <f t="shared" si="195"/>
        <v>2</v>
      </c>
      <c r="L1590">
        <f t="shared" si="196"/>
        <v>0.01</v>
      </c>
      <c r="M1590">
        <f t="shared" si="192"/>
        <v>3</v>
      </c>
      <c r="N1590" s="35" t="s">
        <v>65</v>
      </c>
      <c r="O1590">
        <f t="shared" si="197"/>
        <v>0</v>
      </c>
      <c r="P1590">
        <f t="shared" si="198"/>
        <v>0</v>
      </c>
      <c r="Q1590" t="s">
        <v>69</v>
      </c>
      <c r="R1590" s="2">
        <f t="shared" si="199"/>
        <v>1.0416666664241347E-2</v>
      </c>
      <c r="S1590" s="4">
        <f t="shared" si="193"/>
        <v>42665.041666666664</v>
      </c>
    </row>
    <row r="1591" spans="1:19" x14ac:dyDescent="0.35">
      <c r="A1591">
        <v>2016</v>
      </c>
      <c r="B1591" t="s">
        <v>63</v>
      </c>
      <c r="C1591" t="s">
        <v>64</v>
      </c>
      <c r="D1591">
        <v>1590</v>
      </c>
      <c r="E1591" s="4">
        <v>42665.048703703702</v>
      </c>
      <c r="F1591">
        <v>-888.88</v>
      </c>
      <c r="G1591">
        <v>-888.88</v>
      </c>
      <c r="H1591">
        <v>-888.88</v>
      </c>
      <c r="I1591">
        <v>-888.9</v>
      </c>
      <c r="J1591">
        <f t="shared" si="194"/>
        <v>2</v>
      </c>
      <c r="K1591">
        <f t="shared" si="195"/>
        <v>2</v>
      </c>
      <c r="L1591">
        <f t="shared" si="196"/>
        <v>0.01</v>
      </c>
      <c r="M1591">
        <f t="shared" si="192"/>
        <v>3</v>
      </c>
      <c r="N1591" s="35" t="s">
        <v>65</v>
      </c>
      <c r="O1591">
        <f t="shared" si="197"/>
        <v>0</v>
      </c>
      <c r="P1591">
        <f t="shared" si="198"/>
        <v>0</v>
      </c>
      <c r="Q1591" t="s">
        <v>69</v>
      </c>
      <c r="R1591" s="2">
        <f t="shared" si="199"/>
        <v>1.0416666664241347E-2</v>
      </c>
      <c r="S1591" s="4">
        <f t="shared" si="193"/>
        <v>42665.052083333328</v>
      </c>
    </row>
    <row r="1592" spans="1:19" x14ac:dyDescent="0.35">
      <c r="A1592">
        <v>2016</v>
      </c>
      <c r="B1592" t="s">
        <v>63</v>
      </c>
      <c r="C1592" t="s">
        <v>64</v>
      </c>
      <c r="D1592">
        <v>1591</v>
      </c>
      <c r="E1592" s="4">
        <v>42665.059120370373</v>
      </c>
      <c r="F1592">
        <v>-888.88</v>
      </c>
      <c r="G1592">
        <v>-888.88</v>
      </c>
      <c r="H1592">
        <v>-888.88</v>
      </c>
      <c r="I1592">
        <v>-888.9</v>
      </c>
      <c r="J1592">
        <f t="shared" si="194"/>
        <v>2</v>
      </c>
      <c r="K1592">
        <f t="shared" si="195"/>
        <v>2</v>
      </c>
      <c r="L1592">
        <f t="shared" si="196"/>
        <v>0.01</v>
      </c>
      <c r="M1592">
        <f t="shared" si="192"/>
        <v>3</v>
      </c>
      <c r="N1592" s="35" t="s">
        <v>65</v>
      </c>
      <c r="O1592">
        <f t="shared" si="197"/>
        <v>0</v>
      </c>
      <c r="P1592">
        <f t="shared" si="198"/>
        <v>0</v>
      </c>
      <c r="Q1592" t="s">
        <v>69</v>
      </c>
      <c r="R1592" s="2">
        <f t="shared" si="199"/>
        <v>1.0416666671517305E-2</v>
      </c>
      <c r="S1592" s="4">
        <f t="shared" si="193"/>
        <v>42665.0625</v>
      </c>
    </row>
    <row r="1593" spans="1:19" x14ac:dyDescent="0.35">
      <c r="A1593">
        <v>2016</v>
      </c>
      <c r="B1593" t="s">
        <v>63</v>
      </c>
      <c r="C1593" t="s">
        <v>64</v>
      </c>
      <c r="D1593">
        <v>1592</v>
      </c>
      <c r="E1593" s="4">
        <v>42665.069537037038</v>
      </c>
      <c r="F1593">
        <v>-888.88</v>
      </c>
      <c r="G1593">
        <v>-888.88</v>
      </c>
      <c r="H1593">
        <v>-888.88</v>
      </c>
      <c r="I1593">
        <v>-888.9</v>
      </c>
      <c r="J1593">
        <f t="shared" si="194"/>
        <v>2</v>
      </c>
      <c r="K1593">
        <f t="shared" si="195"/>
        <v>2</v>
      </c>
      <c r="L1593">
        <f t="shared" si="196"/>
        <v>0.01</v>
      </c>
      <c r="M1593">
        <f t="shared" si="192"/>
        <v>3</v>
      </c>
      <c r="N1593" s="35" t="s">
        <v>65</v>
      </c>
      <c r="O1593">
        <f t="shared" si="197"/>
        <v>0</v>
      </c>
      <c r="P1593">
        <f t="shared" si="198"/>
        <v>0</v>
      </c>
      <c r="Q1593" t="s">
        <v>69</v>
      </c>
      <c r="R1593" s="2">
        <f t="shared" si="199"/>
        <v>1.0416666664241347E-2</v>
      </c>
      <c r="S1593" s="4">
        <f t="shared" si="193"/>
        <v>42665.072916666664</v>
      </c>
    </row>
    <row r="1594" spans="1:19" x14ac:dyDescent="0.35">
      <c r="A1594">
        <v>2016</v>
      </c>
      <c r="B1594" t="s">
        <v>63</v>
      </c>
      <c r="C1594" t="s">
        <v>64</v>
      </c>
      <c r="D1594">
        <v>1593</v>
      </c>
      <c r="E1594" s="4">
        <v>42665.079953703702</v>
      </c>
      <c r="F1594">
        <v>-888.88</v>
      </c>
      <c r="G1594">
        <v>-888.88</v>
      </c>
      <c r="H1594">
        <v>-888.88</v>
      </c>
      <c r="I1594">
        <v>-888.9</v>
      </c>
      <c r="J1594">
        <f t="shared" si="194"/>
        <v>2</v>
      </c>
      <c r="K1594">
        <f t="shared" si="195"/>
        <v>2</v>
      </c>
      <c r="L1594">
        <f t="shared" si="196"/>
        <v>0.01</v>
      </c>
      <c r="M1594">
        <f t="shared" si="192"/>
        <v>3</v>
      </c>
      <c r="N1594" s="35" t="s">
        <v>65</v>
      </c>
      <c r="O1594">
        <f t="shared" si="197"/>
        <v>0</v>
      </c>
      <c r="P1594">
        <f t="shared" si="198"/>
        <v>0</v>
      </c>
      <c r="Q1594" t="s">
        <v>69</v>
      </c>
      <c r="R1594" s="2">
        <f t="shared" si="199"/>
        <v>1.0416666664241347E-2</v>
      </c>
      <c r="S1594" s="4">
        <f t="shared" si="193"/>
        <v>42665.083333333328</v>
      </c>
    </row>
    <row r="1595" spans="1:19" x14ac:dyDescent="0.35">
      <c r="A1595">
        <v>2016</v>
      </c>
      <c r="B1595" t="s">
        <v>63</v>
      </c>
      <c r="C1595" t="s">
        <v>64</v>
      </c>
      <c r="D1595">
        <v>1594</v>
      </c>
      <c r="E1595" s="4">
        <v>42665.090370370373</v>
      </c>
      <c r="F1595">
        <v>-888.88</v>
      </c>
      <c r="G1595">
        <v>-888.88</v>
      </c>
      <c r="H1595">
        <v>-888.88</v>
      </c>
      <c r="I1595">
        <v>-888.9</v>
      </c>
      <c r="J1595">
        <f t="shared" si="194"/>
        <v>2</v>
      </c>
      <c r="K1595">
        <f t="shared" si="195"/>
        <v>2</v>
      </c>
      <c r="L1595">
        <f t="shared" si="196"/>
        <v>0.01</v>
      </c>
      <c r="M1595">
        <f t="shared" si="192"/>
        <v>3</v>
      </c>
      <c r="N1595" s="35" t="s">
        <v>65</v>
      </c>
      <c r="O1595">
        <f t="shared" si="197"/>
        <v>0</v>
      </c>
      <c r="P1595">
        <f t="shared" si="198"/>
        <v>0</v>
      </c>
      <c r="Q1595" t="s">
        <v>69</v>
      </c>
      <c r="R1595" s="2">
        <f t="shared" si="199"/>
        <v>1.0416666671517305E-2</v>
      </c>
      <c r="S1595" s="4">
        <f t="shared" si="193"/>
        <v>42665.09375</v>
      </c>
    </row>
    <row r="1596" spans="1:19" x14ac:dyDescent="0.35">
      <c r="A1596">
        <v>2016</v>
      </c>
      <c r="B1596" t="s">
        <v>63</v>
      </c>
      <c r="C1596" t="s">
        <v>64</v>
      </c>
      <c r="D1596">
        <v>1595</v>
      </c>
      <c r="E1596" s="4">
        <v>42665.100787037038</v>
      </c>
      <c r="F1596">
        <v>-888.88</v>
      </c>
      <c r="G1596">
        <v>-888.88</v>
      </c>
      <c r="H1596">
        <v>-888.88</v>
      </c>
      <c r="I1596">
        <v>-888.9</v>
      </c>
      <c r="J1596">
        <f t="shared" si="194"/>
        <v>2</v>
      </c>
      <c r="K1596">
        <f t="shared" si="195"/>
        <v>2</v>
      </c>
      <c r="L1596">
        <f t="shared" si="196"/>
        <v>0.01</v>
      </c>
      <c r="M1596">
        <f t="shared" si="192"/>
        <v>3</v>
      </c>
      <c r="N1596" s="35" t="s">
        <v>65</v>
      </c>
      <c r="O1596">
        <f t="shared" si="197"/>
        <v>0</v>
      </c>
      <c r="P1596">
        <f t="shared" si="198"/>
        <v>0</v>
      </c>
      <c r="Q1596" t="s">
        <v>69</v>
      </c>
      <c r="R1596" s="2">
        <f t="shared" si="199"/>
        <v>1.0416666664241347E-2</v>
      </c>
      <c r="S1596" s="4">
        <f t="shared" si="193"/>
        <v>42665.104166666664</v>
      </c>
    </row>
    <row r="1597" spans="1:19" x14ac:dyDescent="0.35">
      <c r="A1597">
        <v>2016</v>
      </c>
      <c r="B1597" t="s">
        <v>63</v>
      </c>
      <c r="C1597" t="s">
        <v>64</v>
      </c>
      <c r="D1597">
        <v>1596</v>
      </c>
      <c r="E1597" s="4">
        <v>42665.111203703702</v>
      </c>
      <c r="F1597">
        <v>-888.88</v>
      </c>
      <c r="G1597">
        <v>-888.88</v>
      </c>
      <c r="H1597">
        <v>-888.88</v>
      </c>
      <c r="I1597">
        <v>-888.9</v>
      </c>
      <c r="J1597">
        <f t="shared" si="194"/>
        <v>2</v>
      </c>
      <c r="K1597">
        <f t="shared" si="195"/>
        <v>2</v>
      </c>
      <c r="L1597">
        <f t="shared" si="196"/>
        <v>0.01</v>
      </c>
      <c r="M1597">
        <f t="shared" si="192"/>
        <v>3</v>
      </c>
      <c r="N1597" s="35" t="s">
        <v>65</v>
      </c>
      <c r="O1597">
        <f t="shared" si="197"/>
        <v>0</v>
      </c>
      <c r="P1597">
        <f t="shared" si="198"/>
        <v>0</v>
      </c>
      <c r="Q1597" t="s">
        <v>69</v>
      </c>
      <c r="R1597" s="2">
        <f t="shared" si="199"/>
        <v>1.0416666664241347E-2</v>
      </c>
      <c r="S1597" s="4">
        <f t="shared" si="193"/>
        <v>42665.114583333328</v>
      </c>
    </row>
    <row r="1598" spans="1:19" x14ac:dyDescent="0.35">
      <c r="A1598">
        <v>2016</v>
      </c>
      <c r="B1598" t="s">
        <v>63</v>
      </c>
      <c r="C1598" t="s">
        <v>64</v>
      </c>
      <c r="D1598">
        <v>1597</v>
      </c>
      <c r="E1598" s="4">
        <v>42665.121620370373</v>
      </c>
      <c r="F1598">
        <v>-888.88</v>
      </c>
      <c r="G1598">
        <v>-888.88</v>
      </c>
      <c r="H1598">
        <v>-888.88</v>
      </c>
      <c r="I1598">
        <v>-888.9</v>
      </c>
      <c r="J1598">
        <f t="shared" si="194"/>
        <v>2</v>
      </c>
      <c r="K1598">
        <f t="shared" si="195"/>
        <v>2</v>
      </c>
      <c r="L1598">
        <f t="shared" si="196"/>
        <v>0.01</v>
      </c>
      <c r="M1598">
        <f t="shared" si="192"/>
        <v>3</v>
      </c>
      <c r="N1598" s="35" t="s">
        <v>65</v>
      </c>
      <c r="O1598">
        <f t="shared" si="197"/>
        <v>0</v>
      </c>
      <c r="P1598">
        <f t="shared" si="198"/>
        <v>0</v>
      </c>
      <c r="Q1598" t="s">
        <v>69</v>
      </c>
      <c r="R1598" s="2">
        <f t="shared" si="199"/>
        <v>1.0416666671517305E-2</v>
      </c>
      <c r="S1598" s="4">
        <f t="shared" si="193"/>
        <v>42665.125</v>
      </c>
    </row>
    <row r="1599" spans="1:19" x14ac:dyDescent="0.35">
      <c r="A1599">
        <v>2016</v>
      </c>
      <c r="B1599" t="s">
        <v>63</v>
      </c>
      <c r="C1599" t="s">
        <v>64</v>
      </c>
      <c r="D1599">
        <v>1598</v>
      </c>
      <c r="E1599" s="4">
        <v>42665.132037037038</v>
      </c>
      <c r="F1599">
        <v>-888.88</v>
      </c>
      <c r="G1599">
        <v>-888.88</v>
      </c>
      <c r="H1599">
        <v>-888.88</v>
      </c>
      <c r="I1599">
        <v>-888.9</v>
      </c>
      <c r="J1599">
        <f t="shared" si="194"/>
        <v>2</v>
      </c>
      <c r="K1599">
        <f t="shared" si="195"/>
        <v>2</v>
      </c>
      <c r="L1599">
        <f t="shared" si="196"/>
        <v>0.01</v>
      </c>
      <c r="M1599">
        <f t="shared" ref="M1599:M1662" si="200">COUNTIF(J1599:L1599,"&gt;0")</f>
        <v>3</v>
      </c>
      <c r="N1599" s="35" t="s">
        <v>65</v>
      </c>
      <c r="O1599">
        <f t="shared" si="197"/>
        <v>0</v>
      </c>
      <c r="P1599">
        <f t="shared" si="198"/>
        <v>0</v>
      </c>
      <c r="Q1599" t="s">
        <v>69</v>
      </c>
      <c r="R1599" s="2">
        <f t="shared" si="199"/>
        <v>1.0416666664241347E-2</v>
      </c>
      <c r="S1599" s="4">
        <f t="shared" si="193"/>
        <v>42665.135416666664</v>
      </c>
    </row>
    <row r="1600" spans="1:19" x14ac:dyDescent="0.35">
      <c r="A1600">
        <v>2016</v>
      </c>
      <c r="B1600" t="s">
        <v>63</v>
      </c>
      <c r="C1600" t="s">
        <v>64</v>
      </c>
      <c r="D1600">
        <v>1599</v>
      </c>
      <c r="E1600" s="4">
        <v>42665.142453703702</v>
      </c>
      <c r="F1600">
        <v>-888.88</v>
      </c>
      <c r="G1600">
        <v>-888.88</v>
      </c>
      <c r="H1600">
        <v>-888.88</v>
      </c>
      <c r="I1600">
        <v>-888.9</v>
      </c>
      <c r="J1600">
        <f t="shared" si="194"/>
        <v>2</v>
      </c>
      <c r="K1600">
        <f t="shared" si="195"/>
        <v>2</v>
      </c>
      <c r="L1600">
        <f t="shared" si="196"/>
        <v>0.01</v>
      </c>
      <c r="M1600">
        <f t="shared" si="200"/>
        <v>3</v>
      </c>
      <c r="N1600" s="35" t="s">
        <v>65</v>
      </c>
      <c r="O1600">
        <f t="shared" si="197"/>
        <v>0</v>
      </c>
      <c r="P1600">
        <f t="shared" si="198"/>
        <v>0</v>
      </c>
      <c r="Q1600" t="s">
        <v>69</v>
      </c>
      <c r="R1600" s="2">
        <f t="shared" si="199"/>
        <v>1.0416666664241347E-2</v>
      </c>
      <c r="S1600" s="4">
        <f t="shared" si="193"/>
        <v>42665.145833333328</v>
      </c>
    </row>
    <row r="1601" spans="1:19" x14ac:dyDescent="0.35">
      <c r="A1601">
        <v>2016</v>
      </c>
      <c r="B1601" t="s">
        <v>63</v>
      </c>
      <c r="C1601" t="s">
        <v>64</v>
      </c>
      <c r="D1601">
        <v>1600</v>
      </c>
      <c r="E1601" s="4">
        <v>42665.152870370373</v>
      </c>
      <c r="F1601">
        <v>-888.88</v>
      </c>
      <c r="G1601">
        <v>-888.88</v>
      </c>
      <c r="H1601">
        <v>-888.88</v>
      </c>
      <c r="I1601">
        <v>-888.9</v>
      </c>
      <c r="J1601">
        <f t="shared" si="194"/>
        <v>2</v>
      </c>
      <c r="K1601">
        <f t="shared" si="195"/>
        <v>2</v>
      </c>
      <c r="L1601">
        <f t="shared" si="196"/>
        <v>0.01</v>
      </c>
      <c r="M1601">
        <f t="shared" si="200"/>
        <v>3</v>
      </c>
      <c r="N1601" s="35" t="s">
        <v>65</v>
      </c>
      <c r="O1601">
        <f t="shared" si="197"/>
        <v>0</v>
      </c>
      <c r="P1601">
        <f t="shared" si="198"/>
        <v>0</v>
      </c>
      <c r="Q1601" t="s">
        <v>69</v>
      </c>
      <c r="R1601" s="2">
        <f t="shared" si="199"/>
        <v>1.0416666671517305E-2</v>
      </c>
      <c r="S1601" s="4">
        <f t="shared" si="193"/>
        <v>42665.15625</v>
      </c>
    </row>
    <row r="1602" spans="1:19" x14ac:dyDescent="0.35">
      <c r="A1602">
        <v>2016</v>
      </c>
      <c r="B1602" t="s">
        <v>63</v>
      </c>
      <c r="C1602" t="s">
        <v>64</v>
      </c>
      <c r="D1602">
        <v>1601</v>
      </c>
      <c r="E1602" s="4">
        <v>42665.163287037038</v>
      </c>
      <c r="F1602">
        <v>-888.88</v>
      </c>
      <c r="G1602">
        <v>-888.88</v>
      </c>
      <c r="H1602">
        <v>-888.88</v>
      </c>
      <c r="I1602">
        <v>-888.9</v>
      </c>
      <c r="J1602">
        <f t="shared" si="194"/>
        <v>2</v>
      </c>
      <c r="K1602">
        <f t="shared" si="195"/>
        <v>2</v>
      </c>
      <c r="L1602">
        <f t="shared" si="196"/>
        <v>0.01</v>
      </c>
      <c r="M1602">
        <f t="shared" si="200"/>
        <v>3</v>
      </c>
      <c r="N1602" s="35" t="s">
        <v>65</v>
      </c>
      <c r="O1602">
        <f t="shared" si="197"/>
        <v>0</v>
      </c>
      <c r="P1602">
        <f t="shared" si="198"/>
        <v>0</v>
      </c>
      <c r="Q1602" t="s">
        <v>69</v>
      </c>
      <c r="R1602" s="2">
        <f t="shared" si="199"/>
        <v>1.0416666664241347E-2</v>
      </c>
      <c r="S1602" s="4">
        <f t="shared" ref="S1602:S1665" si="201">MROUND(E1602,"0:15")</f>
        <v>42665.166666666664</v>
      </c>
    </row>
    <row r="1603" spans="1:19" x14ac:dyDescent="0.35">
      <c r="A1603">
        <v>2016</v>
      </c>
      <c r="B1603" t="s">
        <v>63</v>
      </c>
      <c r="C1603" t="s">
        <v>64</v>
      </c>
      <c r="D1603">
        <v>1602</v>
      </c>
      <c r="E1603" s="4">
        <v>42665.173703703702</v>
      </c>
      <c r="F1603">
        <v>-888.88</v>
      </c>
      <c r="G1603">
        <v>-888.88</v>
      </c>
      <c r="H1603">
        <v>-888.88</v>
      </c>
      <c r="I1603">
        <v>-888.9</v>
      </c>
      <c r="J1603">
        <f t="shared" ref="J1603:J1666" si="202">IF(G1603="",0.5,IF(G1603&lt;=0,2,IF(G1603&gt;=40,2, IF(AND(G1603&gt;0,G1603&lt;1),5,IF(AND(G1603&gt;35,G1603&lt;40),5,IF(O1603&gt;=1.5,1.5,0))))))</f>
        <v>2</v>
      </c>
      <c r="K1603">
        <f t="shared" ref="K1603:K1666" si="203">IF(H1603="",0.5,IF(H1603&lt;=0.1,2,IF(H1603&gt;=20,2, IF(AND(H1603&gt;0.1,H1603&lt;0.2),5,IF(AND(H1603&gt;16,H1603&lt;20),5,IF(P1603&gt;=2,1.5,0))))))</f>
        <v>2</v>
      </c>
      <c r="L1603">
        <f t="shared" ref="L1603:L1666" si="204">IF(A1603="",0.5,IF(B1603="",0.5,IF(C1603="",0.5,IF(E1603="",0.5,IF(Q1603="Y",0.01,0)))))</f>
        <v>0.01</v>
      </c>
      <c r="M1603">
        <f t="shared" si="200"/>
        <v>3</v>
      </c>
      <c r="N1603" s="35" t="s">
        <v>65</v>
      </c>
      <c r="O1603">
        <f t="shared" ref="O1603:O1666" si="205">IF(G1603="","",ABS(G1604-G1603))</f>
        <v>0</v>
      </c>
      <c r="P1603">
        <f t="shared" ref="P1603:P1666" si="206">IF(H1603="","",ABS(H1604-H1603))</f>
        <v>0</v>
      </c>
      <c r="Q1603" t="s">
        <v>69</v>
      </c>
      <c r="R1603" s="2">
        <f t="shared" ref="R1603:R1666" si="207">E1603-E1602</f>
        <v>1.0416666664241347E-2</v>
      </c>
      <c r="S1603" s="4">
        <f t="shared" si="201"/>
        <v>42665.177083333328</v>
      </c>
    </row>
    <row r="1604" spans="1:19" x14ac:dyDescent="0.35">
      <c r="A1604">
        <v>2016</v>
      </c>
      <c r="B1604" t="s">
        <v>63</v>
      </c>
      <c r="C1604" t="s">
        <v>64</v>
      </c>
      <c r="D1604">
        <v>1603</v>
      </c>
      <c r="E1604" s="4">
        <v>42665.184120370373</v>
      </c>
      <c r="F1604">
        <v>-888.88</v>
      </c>
      <c r="G1604">
        <v>-888.88</v>
      </c>
      <c r="H1604">
        <v>-888.88</v>
      </c>
      <c r="I1604">
        <v>-888.9</v>
      </c>
      <c r="J1604">
        <f t="shared" si="202"/>
        <v>2</v>
      </c>
      <c r="K1604">
        <f t="shared" si="203"/>
        <v>2</v>
      </c>
      <c r="L1604">
        <f t="shared" si="204"/>
        <v>0.01</v>
      </c>
      <c r="M1604">
        <f t="shared" si="200"/>
        <v>3</v>
      </c>
      <c r="N1604" s="35" t="s">
        <v>65</v>
      </c>
      <c r="O1604">
        <f t="shared" si="205"/>
        <v>0</v>
      </c>
      <c r="P1604">
        <f t="shared" si="206"/>
        <v>0</v>
      </c>
      <c r="Q1604" t="s">
        <v>69</v>
      </c>
      <c r="R1604" s="2">
        <f t="shared" si="207"/>
        <v>1.0416666671517305E-2</v>
      </c>
      <c r="S1604" s="4">
        <f t="shared" si="201"/>
        <v>42665.1875</v>
      </c>
    </row>
    <row r="1605" spans="1:19" x14ac:dyDescent="0.35">
      <c r="A1605">
        <v>2016</v>
      </c>
      <c r="B1605" t="s">
        <v>63</v>
      </c>
      <c r="C1605" t="s">
        <v>64</v>
      </c>
      <c r="D1605">
        <v>1604</v>
      </c>
      <c r="E1605" s="4">
        <v>42665.194537037038</v>
      </c>
      <c r="F1605">
        <v>-888.88</v>
      </c>
      <c r="G1605">
        <v>-888.88</v>
      </c>
      <c r="H1605">
        <v>-888.88</v>
      </c>
      <c r="I1605">
        <v>-888.9</v>
      </c>
      <c r="J1605">
        <f t="shared" si="202"/>
        <v>2</v>
      </c>
      <c r="K1605">
        <f t="shared" si="203"/>
        <v>2</v>
      </c>
      <c r="L1605">
        <f t="shared" si="204"/>
        <v>0.01</v>
      </c>
      <c r="M1605">
        <f t="shared" si="200"/>
        <v>3</v>
      </c>
      <c r="N1605" s="35" t="s">
        <v>65</v>
      </c>
      <c r="O1605">
        <f t="shared" si="205"/>
        <v>0</v>
      </c>
      <c r="P1605">
        <f t="shared" si="206"/>
        <v>0</v>
      </c>
      <c r="Q1605" t="s">
        <v>69</v>
      </c>
      <c r="R1605" s="2">
        <f t="shared" si="207"/>
        <v>1.0416666664241347E-2</v>
      </c>
      <c r="S1605" s="4">
        <f t="shared" si="201"/>
        <v>42665.197916666664</v>
      </c>
    </row>
    <row r="1606" spans="1:19" x14ac:dyDescent="0.35">
      <c r="A1606">
        <v>2016</v>
      </c>
      <c r="B1606" t="s">
        <v>63</v>
      </c>
      <c r="C1606" t="s">
        <v>64</v>
      </c>
      <c r="D1606">
        <v>1605</v>
      </c>
      <c r="E1606" s="4">
        <v>42665.204953703702</v>
      </c>
      <c r="F1606">
        <v>-888.88</v>
      </c>
      <c r="G1606">
        <v>-888.88</v>
      </c>
      <c r="H1606">
        <v>-888.88</v>
      </c>
      <c r="I1606">
        <v>-888.9</v>
      </c>
      <c r="J1606">
        <f t="shared" si="202"/>
        <v>2</v>
      </c>
      <c r="K1606">
        <f t="shared" si="203"/>
        <v>2</v>
      </c>
      <c r="L1606">
        <f t="shared" si="204"/>
        <v>0.01</v>
      </c>
      <c r="M1606">
        <f t="shared" si="200"/>
        <v>3</v>
      </c>
      <c r="N1606" s="35" t="s">
        <v>65</v>
      </c>
      <c r="O1606">
        <f t="shared" si="205"/>
        <v>0</v>
      </c>
      <c r="P1606">
        <f t="shared" si="206"/>
        <v>0</v>
      </c>
      <c r="Q1606" t="s">
        <v>69</v>
      </c>
      <c r="R1606" s="2">
        <f t="shared" si="207"/>
        <v>1.0416666664241347E-2</v>
      </c>
      <c r="S1606" s="4">
        <f t="shared" si="201"/>
        <v>42665.208333333328</v>
      </c>
    </row>
    <row r="1607" spans="1:19" x14ac:dyDescent="0.35">
      <c r="A1607">
        <v>2016</v>
      </c>
      <c r="B1607" t="s">
        <v>63</v>
      </c>
      <c r="C1607" t="s">
        <v>64</v>
      </c>
      <c r="D1607">
        <v>1606</v>
      </c>
      <c r="E1607" s="4">
        <v>42665.215370370373</v>
      </c>
      <c r="F1607">
        <v>-888.88</v>
      </c>
      <c r="G1607">
        <v>-888.88</v>
      </c>
      <c r="H1607">
        <v>-888.88</v>
      </c>
      <c r="I1607">
        <v>-888.9</v>
      </c>
      <c r="J1607">
        <f t="shared" si="202"/>
        <v>2</v>
      </c>
      <c r="K1607">
        <f t="shared" si="203"/>
        <v>2</v>
      </c>
      <c r="L1607">
        <f t="shared" si="204"/>
        <v>0.01</v>
      </c>
      <c r="M1607">
        <f t="shared" si="200"/>
        <v>3</v>
      </c>
      <c r="N1607" s="35" t="s">
        <v>65</v>
      </c>
      <c r="O1607">
        <f t="shared" si="205"/>
        <v>0</v>
      </c>
      <c r="P1607">
        <f t="shared" si="206"/>
        <v>0</v>
      </c>
      <c r="Q1607" t="s">
        <v>69</v>
      </c>
      <c r="R1607" s="2">
        <f t="shared" si="207"/>
        <v>1.0416666671517305E-2</v>
      </c>
      <c r="S1607" s="4">
        <f t="shared" si="201"/>
        <v>42665.21875</v>
      </c>
    </row>
    <row r="1608" spans="1:19" x14ac:dyDescent="0.35">
      <c r="A1608">
        <v>2016</v>
      </c>
      <c r="B1608" t="s">
        <v>63</v>
      </c>
      <c r="C1608" t="s">
        <v>64</v>
      </c>
      <c r="D1608">
        <v>1607</v>
      </c>
      <c r="E1608" s="4">
        <v>42665.225787037038</v>
      </c>
      <c r="F1608">
        <v>-888.88</v>
      </c>
      <c r="G1608">
        <v>-888.88</v>
      </c>
      <c r="H1608">
        <v>-888.88</v>
      </c>
      <c r="I1608">
        <v>-888.9</v>
      </c>
      <c r="J1608">
        <f t="shared" si="202"/>
        <v>2</v>
      </c>
      <c r="K1608">
        <f t="shared" si="203"/>
        <v>2</v>
      </c>
      <c r="L1608">
        <f t="shared" si="204"/>
        <v>0.01</v>
      </c>
      <c r="M1608">
        <f t="shared" si="200"/>
        <v>3</v>
      </c>
      <c r="N1608" s="35" t="s">
        <v>65</v>
      </c>
      <c r="O1608">
        <f t="shared" si="205"/>
        <v>0</v>
      </c>
      <c r="P1608">
        <f t="shared" si="206"/>
        <v>0</v>
      </c>
      <c r="Q1608" t="s">
        <v>69</v>
      </c>
      <c r="R1608" s="2">
        <f t="shared" si="207"/>
        <v>1.0416666664241347E-2</v>
      </c>
      <c r="S1608" s="4">
        <f t="shared" si="201"/>
        <v>42665.229166666664</v>
      </c>
    </row>
    <row r="1609" spans="1:19" x14ac:dyDescent="0.35">
      <c r="A1609">
        <v>2016</v>
      </c>
      <c r="B1609" t="s">
        <v>63</v>
      </c>
      <c r="C1609" t="s">
        <v>64</v>
      </c>
      <c r="D1609">
        <v>1608</v>
      </c>
      <c r="E1609" s="4">
        <v>42665.236203703702</v>
      </c>
      <c r="F1609">
        <v>-888.88</v>
      </c>
      <c r="G1609">
        <v>-888.88</v>
      </c>
      <c r="H1609">
        <v>-888.88</v>
      </c>
      <c r="I1609">
        <v>-888.9</v>
      </c>
      <c r="J1609">
        <f t="shared" si="202"/>
        <v>2</v>
      </c>
      <c r="K1609">
        <f t="shared" si="203"/>
        <v>2</v>
      </c>
      <c r="L1609">
        <f t="shared" si="204"/>
        <v>0.01</v>
      </c>
      <c r="M1609">
        <f t="shared" si="200"/>
        <v>3</v>
      </c>
      <c r="N1609" s="35" t="s">
        <v>65</v>
      </c>
      <c r="O1609">
        <f t="shared" si="205"/>
        <v>0</v>
      </c>
      <c r="P1609">
        <f t="shared" si="206"/>
        <v>0</v>
      </c>
      <c r="Q1609" t="s">
        <v>69</v>
      </c>
      <c r="R1609" s="2">
        <f t="shared" si="207"/>
        <v>1.0416666664241347E-2</v>
      </c>
      <c r="S1609" s="4">
        <f t="shared" si="201"/>
        <v>42665.239583333328</v>
      </c>
    </row>
    <row r="1610" spans="1:19" x14ac:dyDescent="0.35">
      <c r="A1610">
        <v>2016</v>
      </c>
      <c r="B1610" t="s">
        <v>63</v>
      </c>
      <c r="C1610" t="s">
        <v>64</v>
      </c>
      <c r="D1610">
        <v>1609</v>
      </c>
      <c r="E1610" s="4">
        <v>42665.246620370373</v>
      </c>
      <c r="F1610">
        <v>-888.88</v>
      </c>
      <c r="G1610">
        <v>-888.88</v>
      </c>
      <c r="H1610">
        <v>-888.88</v>
      </c>
      <c r="I1610">
        <v>-888.9</v>
      </c>
      <c r="J1610">
        <f t="shared" si="202"/>
        <v>2</v>
      </c>
      <c r="K1610">
        <f t="shared" si="203"/>
        <v>2</v>
      </c>
      <c r="L1610">
        <f t="shared" si="204"/>
        <v>0.01</v>
      </c>
      <c r="M1610">
        <f t="shared" si="200"/>
        <v>3</v>
      </c>
      <c r="N1610" s="35" t="s">
        <v>65</v>
      </c>
      <c r="O1610">
        <f t="shared" si="205"/>
        <v>0</v>
      </c>
      <c r="P1610">
        <f t="shared" si="206"/>
        <v>0</v>
      </c>
      <c r="Q1610" t="s">
        <v>69</v>
      </c>
      <c r="R1610" s="2">
        <f t="shared" si="207"/>
        <v>1.0416666671517305E-2</v>
      </c>
      <c r="S1610" s="4">
        <f t="shared" si="201"/>
        <v>42665.25</v>
      </c>
    </row>
    <row r="1611" spans="1:19" x14ac:dyDescent="0.35">
      <c r="A1611">
        <v>2016</v>
      </c>
      <c r="B1611" t="s">
        <v>63</v>
      </c>
      <c r="C1611" t="s">
        <v>64</v>
      </c>
      <c r="D1611">
        <v>1610</v>
      </c>
      <c r="E1611" s="4">
        <v>42665.257037037038</v>
      </c>
      <c r="F1611">
        <v>-888.88</v>
      </c>
      <c r="G1611">
        <v>-888.88</v>
      </c>
      <c r="H1611">
        <v>-888.88</v>
      </c>
      <c r="I1611">
        <v>-888.9</v>
      </c>
      <c r="J1611">
        <f t="shared" si="202"/>
        <v>2</v>
      </c>
      <c r="K1611">
        <f t="shared" si="203"/>
        <v>2</v>
      </c>
      <c r="L1611">
        <f t="shared" si="204"/>
        <v>0.01</v>
      </c>
      <c r="M1611">
        <f t="shared" si="200"/>
        <v>3</v>
      </c>
      <c r="N1611" s="35" t="s">
        <v>65</v>
      </c>
      <c r="O1611">
        <f t="shared" si="205"/>
        <v>0</v>
      </c>
      <c r="P1611">
        <f t="shared" si="206"/>
        <v>0</v>
      </c>
      <c r="Q1611" t="s">
        <v>69</v>
      </c>
      <c r="R1611" s="2">
        <f t="shared" si="207"/>
        <v>1.0416666664241347E-2</v>
      </c>
      <c r="S1611" s="4">
        <f t="shared" si="201"/>
        <v>42665.260416666664</v>
      </c>
    </row>
    <row r="1612" spans="1:19" x14ac:dyDescent="0.35">
      <c r="A1612">
        <v>2016</v>
      </c>
      <c r="B1612" t="s">
        <v>63</v>
      </c>
      <c r="C1612" t="s">
        <v>64</v>
      </c>
      <c r="D1612">
        <v>1611</v>
      </c>
      <c r="E1612" s="4">
        <v>42665.267453703702</v>
      </c>
      <c r="F1612">
        <v>-888.88</v>
      </c>
      <c r="G1612">
        <v>-888.88</v>
      </c>
      <c r="H1612">
        <v>-888.88</v>
      </c>
      <c r="I1612">
        <v>-888.9</v>
      </c>
      <c r="J1612">
        <f t="shared" si="202"/>
        <v>2</v>
      </c>
      <c r="K1612">
        <f t="shared" si="203"/>
        <v>2</v>
      </c>
      <c r="L1612">
        <f t="shared" si="204"/>
        <v>0.01</v>
      </c>
      <c r="M1612">
        <f t="shared" si="200"/>
        <v>3</v>
      </c>
      <c r="N1612" s="35" t="s">
        <v>65</v>
      </c>
      <c r="O1612">
        <f t="shared" si="205"/>
        <v>0</v>
      </c>
      <c r="P1612">
        <f t="shared" si="206"/>
        <v>0</v>
      </c>
      <c r="Q1612" t="s">
        <v>69</v>
      </c>
      <c r="R1612" s="2">
        <f t="shared" si="207"/>
        <v>1.0416666664241347E-2</v>
      </c>
      <c r="S1612" s="4">
        <f t="shared" si="201"/>
        <v>42665.270833333328</v>
      </c>
    </row>
    <row r="1613" spans="1:19" x14ac:dyDescent="0.35">
      <c r="A1613">
        <v>2016</v>
      </c>
      <c r="B1613" t="s">
        <v>63</v>
      </c>
      <c r="C1613" t="s">
        <v>64</v>
      </c>
      <c r="D1613">
        <v>1612</v>
      </c>
      <c r="E1613" s="4">
        <v>42665.277870370373</v>
      </c>
      <c r="F1613">
        <v>-888.88</v>
      </c>
      <c r="G1613">
        <v>-888.88</v>
      </c>
      <c r="H1613">
        <v>-888.88</v>
      </c>
      <c r="I1613">
        <v>-888.9</v>
      </c>
      <c r="J1613">
        <f t="shared" si="202"/>
        <v>2</v>
      </c>
      <c r="K1613">
        <f t="shared" si="203"/>
        <v>2</v>
      </c>
      <c r="L1613">
        <f t="shared" si="204"/>
        <v>0.01</v>
      </c>
      <c r="M1613">
        <f t="shared" si="200"/>
        <v>3</v>
      </c>
      <c r="N1613" s="35" t="s">
        <v>65</v>
      </c>
      <c r="O1613">
        <f t="shared" si="205"/>
        <v>0</v>
      </c>
      <c r="P1613">
        <f t="shared" si="206"/>
        <v>0</v>
      </c>
      <c r="Q1613" t="s">
        <v>69</v>
      </c>
      <c r="R1613" s="2">
        <f t="shared" si="207"/>
        <v>1.0416666671517305E-2</v>
      </c>
      <c r="S1613" s="4">
        <f t="shared" si="201"/>
        <v>42665.28125</v>
      </c>
    </row>
    <row r="1614" spans="1:19" x14ac:dyDescent="0.35">
      <c r="A1614">
        <v>2016</v>
      </c>
      <c r="B1614" t="s">
        <v>63</v>
      </c>
      <c r="C1614" t="s">
        <v>64</v>
      </c>
      <c r="D1614">
        <v>1613</v>
      </c>
      <c r="E1614" s="4">
        <v>42665.288287037038</v>
      </c>
      <c r="F1614">
        <v>-888.88</v>
      </c>
      <c r="G1614">
        <v>-888.88</v>
      </c>
      <c r="H1614">
        <v>-888.88</v>
      </c>
      <c r="I1614">
        <v>-888.9</v>
      </c>
      <c r="J1614">
        <f t="shared" si="202"/>
        <v>2</v>
      </c>
      <c r="K1614">
        <f t="shared" si="203"/>
        <v>2</v>
      </c>
      <c r="L1614">
        <f t="shared" si="204"/>
        <v>0.01</v>
      </c>
      <c r="M1614">
        <f t="shared" si="200"/>
        <v>3</v>
      </c>
      <c r="N1614" s="35" t="s">
        <v>65</v>
      </c>
      <c r="O1614">
        <f t="shared" si="205"/>
        <v>0</v>
      </c>
      <c r="P1614">
        <f t="shared" si="206"/>
        <v>0</v>
      </c>
      <c r="Q1614" t="s">
        <v>69</v>
      </c>
      <c r="R1614" s="2">
        <f t="shared" si="207"/>
        <v>1.0416666664241347E-2</v>
      </c>
      <c r="S1614" s="4">
        <f t="shared" si="201"/>
        <v>42665.291666666664</v>
      </c>
    </row>
    <row r="1615" spans="1:19" x14ac:dyDescent="0.35">
      <c r="A1615">
        <v>2016</v>
      </c>
      <c r="B1615" t="s">
        <v>63</v>
      </c>
      <c r="C1615" t="s">
        <v>64</v>
      </c>
      <c r="D1615">
        <v>1614</v>
      </c>
      <c r="E1615" s="4">
        <v>42665.298703703702</v>
      </c>
      <c r="F1615">
        <v>-888.88</v>
      </c>
      <c r="G1615">
        <v>-888.88</v>
      </c>
      <c r="H1615">
        <v>-888.88</v>
      </c>
      <c r="I1615">
        <v>-888.9</v>
      </c>
      <c r="J1615">
        <f t="shared" si="202"/>
        <v>2</v>
      </c>
      <c r="K1615">
        <f t="shared" si="203"/>
        <v>2</v>
      </c>
      <c r="L1615">
        <f t="shared" si="204"/>
        <v>0.01</v>
      </c>
      <c r="M1615">
        <f t="shared" si="200"/>
        <v>3</v>
      </c>
      <c r="N1615" s="35" t="s">
        <v>65</v>
      </c>
      <c r="O1615">
        <f t="shared" si="205"/>
        <v>0</v>
      </c>
      <c r="P1615">
        <f t="shared" si="206"/>
        <v>0</v>
      </c>
      <c r="Q1615" t="s">
        <v>69</v>
      </c>
      <c r="R1615" s="2">
        <f t="shared" si="207"/>
        <v>1.0416666664241347E-2</v>
      </c>
      <c r="S1615" s="4">
        <f t="shared" si="201"/>
        <v>42665.302083333328</v>
      </c>
    </row>
    <row r="1616" spans="1:19" x14ac:dyDescent="0.35">
      <c r="A1616">
        <v>2016</v>
      </c>
      <c r="B1616" t="s">
        <v>63</v>
      </c>
      <c r="C1616" t="s">
        <v>64</v>
      </c>
      <c r="D1616">
        <v>1615</v>
      </c>
      <c r="E1616" s="4">
        <v>42665.309120370373</v>
      </c>
      <c r="F1616">
        <v>-888.88</v>
      </c>
      <c r="G1616">
        <v>-888.88</v>
      </c>
      <c r="H1616">
        <v>-888.88</v>
      </c>
      <c r="I1616">
        <v>-888.9</v>
      </c>
      <c r="J1616">
        <f t="shared" si="202"/>
        <v>2</v>
      </c>
      <c r="K1616">
        <f t="shared" si="203"/>
        <v>2</v>
      </c>
      <c r="L1616">
        <f t="shared" si="204"/>
        <v>0.01</v>
      </c>
      <c r="M1616">
        <f t="shared" si="200"/>
        <v>3</v>
      </c>
      <c r="N1616" s="35" t="s">
        <v>65</v>
      </c>
      <c r="O1616">
        <f t="shared" si="205"/>
        <v>0</v>
      </c>
      <c r="P1616">
        <f t="shared" si="206"/>
        <v>0</v>
      </c>
      <c r="Q1616" t="s">
        <v>69</v>
      </c>
      <c r="R1616" s="2">
        <f t="shared" si="207"/>
        <v>1.0416666671517305E-2</v>
      </c>
      <c r="S1616" s="4">
        <f t="shared" si="201"/>
        <v>42665.3125</v>
      </c>
    </row>
    <row r="1617" spans="1:19" x14ac:dyDescent="0.35">
      <c r="A1617">
        <v>2016</v>
      </c>
      <c r="B1617" t="s">
        <v>63</v>
      </c>
      <c r="C1617" t="s">
        <v>64</v>
      </c>
      <c r="D1617">
        <v>1616</v>
      </c>
      <c r="E1617" s="4">
        <v>42665.319537037038</v>
      </c>
      <c r="F1617">
        <v>-888.88</v>
      </c>
      <c r="G1617">
        <v>-888.88</v>
      </c>
      <c r="H1617">
        <v>-888.88</v>
      </c>
      <c r="I1617">
        <v>-888.9</v>
      </c>
      <c r="J1617">
        <f t="shared" si="202"/>
        <v>2</v>
      </c>
      <c r="K1617">
        <f t="shared" si="203"/>
        <v>2</v>
      </c>
      <c r="L1617">
        <f t="shared" si="204"/>
        <v>0.01</v>
      </c>
      <c r="M1617">
        <f t="shared" si="200"/>
        <v>3</v>
      </c>
      <c r="N1617" s="35" t="s">
        <v>65</v>
      </c>
      <c r="O1617">
        <f t="shared" si="205"/>
        <v>0</v>
      </c>
      <c r="P1617">
        <f t="shared" si="206"/>
        <v>0</v>
      </c>
      <c r="Q1617" t="s">
        <v>69</v>
      </c>
      <c r="R1617" s="2">
        <f t="shared" si="207"/>
        <v>1.0416666664241347E-2</v>
      </c>
      <c r="S1617" s="4">
        <f t="shared" si="201"/>
        <v>42665.322916666664</v>
      </c>
    </row>
    <row r="1618" spans="1:19" x14ac:dyDescent="0.35">
      <c r="A1618">
        <v>2016</v>
      </c>
      <c r="B1618" t="s">
        <v>63</v>
      </c>
      <c r="C1618" t="s">
        <v>64</v>
      </c>
      <c r="D1618">
        <v>1617</v>
      </c>
      <c r="E1618" s="4">
        <v>42665.329953703702</v>
      </c>
      <c r="F1618">
        <v>-888.88</v>
      </c>
      <c r="G1618">
        <v>-888.88</v>
      </c>
      <c r="H1618">
        <v>-888.88</v>
      </c>
      <c r="I1618">
        <v>-888.9</v>
      </c>
      <c r="J1618">
        <f t="shared" si="202"/>
        <v>2</v>
      </c>
      <c r="K1618">
        <f t="shared" si="203"/>
        <v>2</v>
      </c>
      <c r="L1618">
        <f t="shared" si="204"/>
        <v>0.01</v>
      </c>
      <c r="M1618">
        <f t="shared" si="200"/>
        <v>3</v>
      </c>
      <c r="N1618" s="35" t="s">
        <v>65</v>
      </c>
      <c r="O1618">
        <f t="shared" si="205"/>
        <v>0</v>
      </c>
      <c r="P1618">
        <f t="shared" si="206"/>
        <v>0</v>
      </c>
      <c r="Q1618" t="s">
        <v>69</v>
      </c>
      <c r="R1618" s="2">
        <f t="shared" si="207"/>
        <v>1.0416666664241347E-2</v>
      </c>
      <c r="S1618" s="4">
        <f t="shared" si="201"/>
        <v>42665.333333333328</v>
      </c>
    </row>
    <row r="1619" spans="1:19" x14ac:dyDescent="0.35">
      <c r="A1619">
        <v>2016</v>
      </c>
      <c r="B1619" t="s">
        <v>63</v>
      </c>
      <c r="C1619" t="s">
        <v>64</v>
      </c>
      <c r="D1619">
        <v>1618</v>
      </c>
      <c r="E1619" s="4">
        <v>42665.340370370373</v>
      </c>
      <c r="F1619">
        <v>-888.88</v>
      </c>
      <c r="G1619">
        <v>-888.88</v>
      </c>
      <c r="H1619">
        <v>-888.88</v>
      </c>
      <c r="I1619">
        <v>-888.9</v>
      </c>
      <c r="J1619">
        <f t="shared" si="202"/>
        <v>2</v>
      </c>
      <c r="K1619">
        <f t="shared" si="203"/>
        <v>2</v>
      </c>
      <c r="L1619">
        <f t="shared" si="204"/>
        <v>0.01</v>
      </c>
      <c r="M1619">
        <f t="shared" si="200"/>
        <v>3</v>
      </c>
      <c r="N1619" s="35" t="s">
        <v>65</v>
      </c>
      <c r="O1619">
        <f t="shared" si="205"/>
        <v>0</v>
      </c>
      <c r="P1619">
        <f t="shared" si="206"/>
        <v>0</v>
      </c>
      <c r="Q1619" t="s">
        <v>69</v>
      </c>
      <c r="R1619" s="2">
        <f t="shared" si="207"/>
        <v>1.0416666671517305E-2</v>
      </c>
      <c r="S1619" s="4">
        <f t="shared" si="201"/>
        <v>42665.34375</v>
      </c>
    </row>
    <row r="1620" spans="1:19" x14ac:dyDescent="0.35">
      <c r="A1620">
        <v>2016</v>
      </c>
      <c r="B1620" t="s">
        <v>63</v>
      </c>
      <c r="C1620" t="s">
        <v>64</v>
      </c>
      <c r="D1620">
        <v>1619</v>
      </c>
      <c r="E1620" s="4">
        <v>42665.350787037038</v>
      </c>
      <c r="F1620">
        <v>-888.88</v>
      </c>
      <c r="G1620">
        <v>-888.88</v>
      </c>
      <c r="H1620">
        <v>-888.88</v>
      </c>
      <c r="I1620">
        <v>-888.9</v>
      </c>
      <c r="J1620">
        <f t="shared" si="202"/>
        <v>2</v>
      </c>
      <c r="K1620">
        <f t="shared" si="203"/>
        <v>2</v>
      </c>
      <c r="L1620">
        <f t="shared" si="204"/>
        <v>0.01</v>
      </c>
      <c r="M1620">
        <f t="shared" si="200"/>
        <v>3</v>
      </c>
      <c r="N1620" s="35" t="s">
        <v>65</v>
      </c>
      <c r="O1620">
        <f t="shared" si="205"/>
        <v>0</v>
      </c>
      <c r="P1620">
        <f t="shared" si="206"/>
        <v>0</v>
      </c>
      <c r="Q1620" t="s">
        <v>69</v>
      </c>
      <c r="R1620" s="2">
        <f t="shared" si="207"/>
        <v>1.0416666664241347E-2</v>
      </c>
      <c r="S1620" s="4">
        <f t="shared" si="201"/>
        <v>42665.354166666664</v>
      </c>
    </row>
    <row r="1621" spans="1:19" x14ac:dyDescent="0.35">
      <c r="A1621">
        <v>2016</v>
      </c>
      <c r="B1621" t="s">
        <v>63</v>
      </c>
      <c r="C1621" t="s">
        <v>64</v>
      </c>
      <c r="D1621">
        <v>1620</v>
      </c>
      <c r="E1621" s="4">
        <v>42665.361203703702</v>
      </c>
      <c r="F1621">
        <v>-888.88</v>
      </c>
      <c r="G1621">
        <v>-888.88</v>
      </c>
      <c r="H1621">
        <v>-888.88</v>
      </c>
      <c r="I1621">
        <v>-888.9</v>
      </c>
      <c r="J1621">
        <f t="shared" si="202"/>
        <v>2</v>
      </c>
      <c r="K1621">
        <f t="shared" si="203"/>
        <v>2</v>
      </c>
      <c r="L1621">
        <f t="shared" si="204"/>
        <v>0.01</v>
      </c>
      <c r="M1621">
        <f t="shared" si="200"/>
        <v>3</v>
      </c>
      <c r="N1621" s="35" t="s">
        <v>65</v>
      </c>
      <c r="O1621">
        <f t="shared" si="205"/>
        <v>0</v>
      </c>
      <c r="P1621">
        <f t="shared" si="206"/>
        <v>0</v>
      </c>
      <c r="Q1621" t="s">
        <v>69</v>
      </c>
      <c r="R1621" s="2">
        <f t="shared" si="207"/>
        <v>1.0416666664241347E-2</v>
      </c>
      <c r="S1621" s="4">
        <f t="shared" si="201"/>
        <v>42665.364583333328</v>
      </c>
    </row>
    <row r="1622" spans="1:19" x14ac:dyDescent="0.35">
      <c r="A1622">
        <v>2016</v>
      </c>
      <c r="B1622" t="s">
        <v>63</v>
      </c>
      <c r="C1622" t="s">
        <v>64</v>
      </c>
      <c r="D1622">
        <v>1621</v>
      </c>
      <c r="E1622" s="4">
        <v>42665.371620370373</v>
      </c>
      <c r="F1622">
        <v>-888.88</v>
      </c>
      <c r="G1622">
        <v>-888.88</v>
      </c>
      <c r="H1622">
        <v>-888.88</v>
      </c>
      <c r="I1622">
        <v>-888.9</v>
      </c>
      <c r="J1622">
        <f t="shared" si="202"/>
        <v>2</v>
      </c>
      <c r="K1622">
        <f t="shared" si="203"/>
        <v>2</v>
      </c>
      <c r="L1622">
        <f t="shared" si="204"/>
        <v>0.01</v>
      </c>
      <c r="M1622">
        <f t="shared" si="200"/>
        <v>3</v>
      </c>
      <c r="N1622" s="35" t="s">
        <v>65</v>
      </c>
      <c r="O1622">
        <f t="shared" si="205"/>
        <v>0</v>
      </c>
      <c r="P1622">
        <f t="shared" si="206"/>
        <v>0</v>
      </c>
      <c r="Q1622" t="s">
        <v>69</v>
      </c>
      <c r="R1622" s="2">
        <f t="shared" si="207"/>
        <v>1.0416666671517305E-2</v>
      </c>
      <c r="S1622" s="4">
        <f t="shared" si="201"/>
        <v>42665.375</v>
      </c>
    </row>
    <row r="1623" spans="1:19" x14ac:dyDescent="0.35">
      <c r="A1623">
        <v>2016</v>
      </c>
      <c r="B1623" t="s">
        <v>63</v>
      </c>
      <c r="C1623" t="s">
        <v>64</v>
      </c>
      <c r="D1623">
        <v>1622</v>
      </c>
      <c r="E1623" s="4">
        <v>42665.382037037038</v>
      </c>
      <c r="F1623">
        <v>-888.88</v>
      </c>
      <c r="G1623">
        <v>-888.88</v>
      </c>
      <c r="H1623">
        <v>-888.88</v>
      </c>
      <c r="I1623">
        <v>-888.9</v>
      </c>
      <c r="J1623">
        <f t="shared" si="202"/>
        <v>2</v>
      </c>
      <c r="K1623">
        <f t="shared" si="203"/>
        <v>2</v>
      </c>
      <c r="L1623">
        <f t="shared" si="204"/>
        <v>0.01</v>
      </c>
      <c r="M1623">
        <f t="shared" si="200"/>
        <v>3</v>
      </c>
      <c r="N1623" s="35" t="s">
        <v>65</v>
      </c>
      <c r="O1623">
        <f t="shared" si="205"/>
        <v>0</v>
      </c>
      <c r="P1623">
        <f t="shared" si="206"/>
        <v>0</v>
      </c>
      <c r="Q1623" t="s">
        <v>69</v>
      </c>
      <c r="R1623" s="2">
        <f t="shared" si="207"/>
        <v>1.0416666664241347E-2</v>
      </c>
      <c r="S1623" s="4">
        <f t="shared" si="201"/>
        <v>42665.385416666664</v>
      </c>
    </row>
    <row r="1624" spans="1:19" x14ac:dyDescent="0.35">
      <c r="A1624">
        <v>2016</v>
      </c>
      <c r="B1624" t="s">
        <v>63</v>
      </c>
      <c r="C1624" t="s">
        <v>64</v>
      </c>
      <c r="D1624">
        <v>1623</v>
      </c>
      <c r="E1624" s="4">
        <v>42665.392453703702</v>
      </c>
      <c r="F1624">
        <v>-888.88</v>
      </c>
      <c r="G1624">
        <v>-888.88</v>
      </c>
      <c r="H1624">
        <v>-888.88</v>
      </c>
      <c r="I1624">
        <v>-888.9</v>
      </c>
      <c r="J1624">
        <f t="shared" si="202"/>
        <v>2</v>
      </c>
      <c r="K1624">
        <f t="shared" si="203"/>
        <v>2</v>
      </c>
      <c r="L1624">
        <f t="shared" si="204"/>
        <v>0.01</v>
      </c>
      <c r="M1624">
        <f t="shared" si="200"/>
        <v>3</v>
      </c>
      <c r="N1624" s="35" t="s">
        <v>65</v>
      </c>
      <c r="O1624">
        <f t="shared" si="205"/>
        <v>0</v>
      </c>
      <c r="P1624">
        <f t="shared" si="206"/>
        <v>0</v>
      </c>
      <c r="Q1624" t="s">
        <v>69</v>
      </c>
      <c r="R1624" s="2">
        <f t="shared" si="207"/>
        <v>1.0416666664241347E-2</v>
      </c>
      <c r="S1624" s="4">
        <f t="shared" si="201"/>
        <v>42665.395833333328</v>
      </c>
    </row>
    <row r="1625" spans="1:19" x14ac:dyDescent="0.35">
      <c r="A1625">
        <v>2016</v>
      </c>
      <c r="B1625" t="s">
        <v>63</v>
      </c>
      <c r="C1625" t="s">
        <v>64</v>
      </c>
      <c r="D1625">
        <v>1624</v>
      </c>
      <c r="E1625" s="4">
        <v>42665.402870370373</v>
      </c>
      <c r="F1625">
        <v>-888.88</v>
      </c>
      <c r="G1625">
        <v>-888.88</v>
      </c>
      <c r="H1625">
        <v>-888.88</v>
      </c>
      <c r="I1625">
        <v>-888.9</v>
      </c>
      <c r="J1625">
        <f t="shared" si="202"/>
        <v>2</v>
      </c>
      <c r="K1625">
        <f t="shared" si="203"/>
        <v>2</v>
      </c>
      <c r="L1625">
        <f t="shared" si="204"/>
        <v>0.01</v>
      </c>
      <c r="M1625">
        <f t="shared" si="200"/>
        <v>3</v>
      </c>
      <c r="N1625" s="35" t="s">
        <v>65</v>
      </c>
      <c r="O1625">
        <f t="shared" si="205"/>
        <v>0</v>
      </c>
      <c r="P1625">
        <f t="shared" si="206"/>
        <v>0</v>
      </c>
      <c r="Q1625" t="s">
        <v>69</v>
      </c>
      <c r="R1625" s="2">
        <f t="shared" si="207"/>
        <v>1.0416666671517305E-2</v>
      </c>
      <c r="S1625" s="4">
        <f t="shared" si="201"/>
        <v>42665.40625</v>
      </c>
    </row>
    <row r="1626" spans="1:19" x14ac:dyDescent="0.35">
      <c r="A1626">
        <v>2016</v>
      </c>
      <c r="B1626" t="s">
        <v>63</v>
      </c>
      <c r="C1626" t="s">
        <v>64</v>
      </c>
      <c r="D1626">
        <v>1625</v>
      </c>
      <c r="E1626" s="4">
        <v>42665.413287037038</v>
      </c>
      <c r="F1626">
        <v>-888.88</v>
      </c>
      <c r="G1626">
        <v>-888.88</v>
      </c>
      <c r="H1626">
        <v>-888.88</v>
      </c>
      <c r="I1626">
        <v>-888.9</v>
      </c>
      <c r="J1626">
        <f t="shared" si="202"/>
        <v>2</v>
      </c>
      <c r="K1626">
        <f t="shared" si="203"/>
        <v>2</v>
      </c>
      <c r="L1626">
        <f t="shared" si="204"/>
        <v>0.01</v>
      </c>
      <c r="M1626">
        <f t="shared" si="200"/>
        <v>3</v>
      </c>
      <c r="N1626" s="35" t="s">
        <v>65</v>
      </c>
      <c r="O1626">
        <f t="shared" si="205"/>
        <v>0</v>
      </c>
      <c r="P1626">
        <f t="shared" si="206"/>
        <v>0</v>
      </c>
      <c r="Q1626" t="s">
        <v>69</v>
      </c>
      <c r="R1626" s="2">
        <f t="shared" si="207"/>
        <v>1.0416666664241347E-2</v>
      </c>
      <c r="S1626" s="4">
        <f t="shared" si="201"/>
        <v>42665.416666666664</v>
      </c>
    </row>
    <row r="1627" spans="1:19" x14ac:dyDescent="0.35">
      <c r="A1627">
        <v>2016</v>
      </c>
      <c r="B1627" t="s">
        <v>63</v>
      </c>
      <c r="C1627" t="s">
        <v>64</v>
      </c>
      <c r="D1627">
        <v>1626</v>
      </c>
      <c r="E1627" s="4">
        <v>42665.423703703702</v>
      </c>
      <c r="F1627">
        <v>-888.88</v>
      </c>
      <c r="G1627">
        <v>-888.88</v>
      </c>
      <c r="H1627">
        <v>-888.88</v>
      </c>
      <c r="I1627">
        <v>-888.9</v>
      </c>
      <c r="J1627">
        <f t="shared" si="202"/>
        <v>2</v>
      </c>
      <c r="K1627">
        <f t="shared" si="203"/>
        <v>2</v>
      </c>
      <c r="L1627">
        <f t="shared" si="204"/>
        <v>0.01</v>
      </c>
      <c r="M1627">
        <f t="shared" si="200"/>
        <v>3</v>
      </c>
      <c r="N1627" s="35" t="s">
        <v>65</v>
      </c>
      <c r="O1627">
        <f t="shared" si="205"/>
        <v>0</v>
      </c>
      <c r="P1627">
        <f t="shared" si="206"/>
        <v>0</v>
      </c>
      <c r="Q1627" t="s">
        <v>69</v>
      </c>
      <c r="R1627" s="2">
        <f t="shared" si="207"/>
        <v>1.0416666664241347E-2</v>
      </c>
      <c r="S1627" s="4">
        <f t="shared" si="201"/>
        <v>42665.427083333328</v>
      </c>
    </row>
    <row r="1628" spans="1:19" x14ac:dyDescent="0.35">
      <c r="A1628">
        <v>2016</v>
      </c>
      <c r="B1628" t="s">
        <v>63</v>
      </c>
      <c r="C1628" t="s">
        <v>64</v>
      </c>
      <c r="D1628">
        <v>1627</v>
      </c>
      <c r="E1628" s="4">
        <v>42665.434120370373</v>
      </c>
      <c r="F1628">
        <v>-888.88</v>
      </c>
      <c r="G1628">
        <v>-888.88</v>
      </c>
      <c r="H1628">
        <v>-888.88</v>
      </c>
      <c r="I1628">
        <v>-888.9</v>
      </c>
      <c r="J1628">
        <f t="shared" si="202"/>
        <v>2</v>
      </c>
      <c r="K1628">
        <f t="shared" si="203"/>
        <v>2</v>
      </c>
      <c r="L1628">
        <f t="shared" si="204"/>
        <v>0.01</v>
      </c>
      <c r="M1628">
        <f t="shared" si="200"/>
        <v>3</v>
      </c>
      <c r="N1628" s="35" t="s">
        <v>65</v>
      </c>
      <c r="O1628">
        <f t="shared" si="205"/>
        <v>0</v>
      </c>
      <c r="P1628">
        <f t="shared" si="206"/>
        <v>0</v>
      </c>
      <c r="Q1628" t="s">
        <v>69</v>
      </c>
      <c r="R1628" s="2">
        <f t="shared" si="207"/>
        <v>1.0416666671517305E-2</v>
      </c>
      <c r="S1628" s="4">
        <f t="shared" si="201"/>
        <v>42665.4375</v>
      </c>
    </row>
    <row r="1629" spans="1:19" x14ac:dyDescent="0.35">
      <c r="A1629">
        <v>2016</v>
      </c>
      <c r="B1629" t="s">
        <v>63</v>
      </c>
      <c r="C1629" t="s">
        <v>64</v>
      </c>
      <c r="D1629">
        <v>1628</v>
      </c>
      <c r="E1629" s="4">
        <v>42665.444537037038</v>
      </c>
      <c r="F1629">
        <v>-888.88</v>
      </c>
      <c r="G1629">
        <v>-888.88</v>
      </c>
      <c r="H1629">
        <v>-888.88</v>
      </c>
      <c r="I1629">
        <v>-888.9</v>
      </c>
      <c r="J1629">
        <f t="shared" si="202"/>
        <v>2</v>
      </c>
      <c r="K1629">
        <f t="shared" si="203"/>
        <v>2</v>
      </c>
      <c r="L1629">
        <f t="shared" si="204"/>
        <v>0.01</v>
      </c>
      <c r="M1629">
        <f t="shared" si="200"/>
        <v>3</v>
      </c>
      <c r="N1629" s="35" t="s">
        <v>65</v>
      </c>
      <c r="O1629">
        <f t="shared" si="205"/>
        <v>0</v>
      </c>
      <c r="P1629">
        <f t="shared" si="206"/>
        <v>0</v>
      </c>
      <c r="Q1629" t="s">
        <v>69</v>
      </c>
      <c r="R1629" s="2">
        <f t="shared" si="207"/>
        <v>1.0416666664241347E-2</v>
      </c>
      <c r="S1629" s="4">
        <f t="shared" si="201"/>
        <v>42665.447916666664</v>
      </c>
    </row>
    <row r="1630" spans="1:19" x14ac:dyDescent="0.35">
      <c r="A1630">
        <v>2016</v>
      </c>
      <c r="B1630" t="s">
        <v>63</v>
      </c>
      <c r="C1630" t="s">
        <v>64</v>
      </c>
      <c r="D1630">
        <v>1629</v>
      </c>
      <c r="E1630" s="4">
        <v>42665.454953703702</v>
      </c>
      <c r="F1630">
        <v>-888.88</v>
      </c>
      <c r="G1630">
        <v>-888.88</v>
      </c>
      <c r="H1630">
        <v>-888.88</v>
      </c>
      <c r="I1630">
        <v>-888.9</v>
      </c>
      <c r="J1630">
        <f t="shared" si="202"/>
        <v>2</v>
      </c>
      <c r="K1630">
        <f t="shared" si="203"/>
        <v>2</v>
      </c>
      <c r="L1630">
        <f t="shared" si="204"/>
        <v>0.01</v>
      </c>
      <c r="M1630">
        <f t="shared" si="200"/>
        <v>3</v>
      </c>
      <c r="N1630" s="35" t="s">
        <v>65</v>
      </c>
      <c r="O1630">
        <f t="shared" si="205"/>
        <v>0</v>
      </c>
      <c r="P1630">
        <f t="shared" si="206"/>
        <v>0</v>
      </c>
      <c r="Q1630" t="s">
        <v>69</v>
      </c>
      <c r="R1630" s="2">
        <f t="shared" si="207"/>
        <v>1.0416666664241347E-2</v>
      </c>
      <c r="S1630" s="4">
        <f t="shared" si="201"/>
        <v>42665.458333333328</v>
      </c>
    </row>
    <row r="1631" spans="1:19" x14ac:dyDescent="0.35">
      <c r="A1631">
        <v>2016</v>
      </c>
      <c r="B1631" t="s">
        <v>63</v>
      </c>
      <c r="C1631" t="s">
        <v>64</v>
      </c>
      <c r="D1631">
        <v>1630</v>
      </c>
      <c r="E1631" s="4">
        <v>42665.465370370373</v>
      </c>
      <c r="F1631">
        <v>-888.88</v>
      </c>
      <c r="G1631">
        <v>-888.88</v>
      </c>
      <c r="H1631">
        <v>-888.88</v>
      </c>
      <c r="I1631">
        <v>-888.9</v>
      </c>
      <c r="J1631">
        <f t="shared" si="202"/>
        <v>2</v>
      </c>
      <c r="K1631">
        <f t="shared" si="203"/>
        <v>2</v>
      </c>
      <c r="L1631">
        <f t="shared" si="204"/>
        <v>0.01</v>
      </c>
      <c r="M1631">
        <f t="shared" si="200"/>
        <v>3</v>
      </c>
      <c r="N1631" s="35" t="s">
        <v>65</v>
      </c>
      <c r="O1631">
        <f t="shared" si="205"/>
        <v>0</v>
      </c>
      <c r="P1631">
        <f t="shared" si="206"/>
        <v>0</v>
      </c>
      <c r="Q1631" t="s">
        <v>69</v>
      </c>
      <c r="R1631" s="2">
        <f t="shared" si="207"/>
        <v>1.0416666671517305E-2</v>
      </c>
      <c r="S1631" s="4">
        <f t="shared" si="201"/>
        <v>42665.46875</v>
      </c>
    </row>
    <row r="1632" spans="1:19" x14ac:dyDescent="0.35">
      <c r="A1632">
        <v>2016</v>
      </c>
      <c r="B1632" t="s">
        <v>63</v>
      </c>
      <c r="C1632" t="s">
        <v>64</v>
      </c>
      <c r="D1632">
        <v>1631</v>
      </c>
      <c r="E1632" s="4">
        <v>42665.475787037038</v>
      </c>
      <c r="F1632">
        <v>-888.88</v>
      </c>
      <c r="G1632">
        <v>-888.88</v>
      </c>
      <c r="H1632">
        <v>-888.88</v>
      </c>
      <c r="I1632">
        <v>-888.9</v>
      </c>
      <c r="J1632">
        <f t="shared" si="202"/>
        <v>2</v>
      </c>
      <c r="K1632">
        <f t="shared" si="203"/>
        <v>2</v>
      </c>
      <c r="L1632">
        <f t="shared" si="204"/>
        <v>0.01</v>
      </c>
      <c r="M1632">
        <f t="shared" si="200"/>
        <v>3</v>
      </c>
      <c r="N1632" s="35" t="s">
        <v>65</v>
      </c>
      <c r="O1632">
        <f t="shared" si="205"/>
        <v>0</v>
      </c>
      <c r="P1632">
        <f t="shared" si="206"/>
        <v>0</v>
      </c>
      <c r="Q1632" t="s">
        <v>69</v>
      </c>
      <c r="R1632" s="2">
        <f t="shared" si="207"/>
        <v>1.0416666664241347E-2</v>
      </c>
      <c r="S1632" s="4">
        <f t="shared" si="201"/>
        <v>42665.479166666664</v>
      </c>
    </row>
    <row r="1633" spans="1:19" x14ac:dyDescent="0.35">
      <c r="A1633">
        <v>2016</v>
      </c>
      <c r="B1633" t="s">
        <v>63</v>
      </c>
      <c r="C1633" t="s">
        <v>64</v>
      </c>
      <c r="D1633">
        <v>1632</v>
      </c>
      <c r="E1633" s="4">
        <v>42665.486203703702</v>
      </c>
      <c r="F1633">
        <v>-888.88</v>
      </c>
      <c r="G1633">
        <v>-888.88</v>
      </c>
      <c r="H1633">
        <v>-888.88</v>
      </c>
      <c r="I1633">
        <v>-888.9</v>
      </c>
      <c r="J1633">
        <f t="shared" si="202"/>
        <v>2</v>
      </c>
      <c r="K1633">
        <f t="shared" si="203"/>
        <v>2</v>
      </c>
      <c r="L1633">
        <f t="shared" si="204"/>
        <v>0.01</v>
      </c>
      <c r="M1633">
        <f t="shared" si="200"/>
        <v>3</v>
      </c>
      <c r="N1633" s="35" t="s">
        <v>65</v>
      </c>
      <c r="O1633">
        <f t="shared" si="205"/>
        <v>0</v>
      </c>
      <c r="P1633">
        <f t="shared" si="206"/>
        <v>0</v>
      </c>
      <c r="Q1633" t="s">
        <v>69</v>
      </c>
      <c r="R1633" s="2">
        <f t="shared" si="207"/>
        <v>1.0416666664241347E-2</v>
      </c>
      <c r="S1633" s="4">
        <f t="shared" si="201"/>
        <v>42665.489583333328</v>
      </c>
    </row>
    <row r="1634" spans="1:19" x14ac:dyDescent="0.35">
      <c r="A1634">
        <v>2016</v>
      </c>
      <c r="B1634" t="s">
        <v>63</v>
      </c>
      <c r="C1634" t="s">
        <v>64</v>
      </c>
      <c r="D1634">
        <v>1633</v>
      </c>
      <c r="E1634" s="4">
        <v>42665.496620370373</v>
      </c>
      <c r="F1634">
        <v>-888.88</v>
      </c>
      <c r="G1634">
        <v>-888.88</v>
      </c>
      <c r="H1634">
        <v>-888.88</v>
      </c>
      <c r="I1634">
        <v>-888.9</v>
      </c>
      <c r="J1634">
        <f t="shared" si="202"/>
        <v>2</v>
      </c>
      <c r="K1634">
        <f t="shared" si="203"/>
        <v>2</v>
      </c>
      <c r="L1634">
        <f t="shared" si="204"/>
        <v>0.01</v>
      </c>
      <c r="M1634">
        <f t="shared" si="200"/>
        <v>3</v>
      </c>
      <c r="N1634" s="35" t="s">
        <v>65</v>
      </c>
      <c r="O1634">
        <f t="shared" si="205"/>
        <v>0</v>
      </c>
      <c r="P1634">
        <f t="shared" si="206"/>
        <v>0</v>
      </c>
      <c r="Q1634" t="s">
        <v>69</v>
      </c>
      <c r="R1634" s="2">
        <f t="shared" si="207"/>
        <v>1.0416666671517305E-2</v>
      </c>
      <c r="S1634" s="4">
        <f t="shared" si="201"/>
        <v>42665.5</v>
      </c>
    </row>
    <row r="1635" spans="1:19" x14ac:dyDescent="0.35">
      <c r="A1635">
        <v>2016</v>
      </c>
      <c r="B1635" t="s">
        <v>63</v>
      </c>
      <c r="C1635" t="s">
        <v>64</v>
      </c>
      <c r="D1635">
        <v>1634</v>
      </c>
      <c r="E1635" s="4">
        <v>42665.507037037038</v>
      </c>
      <c r="F1635">
        <v>-888.88</v>
      </c>
      <c r="G1635">
        <v>-888.88</v>
      </c>
      <c r="H1635">
        <v>-888.88</v>
      </c>
      <c r="I1635">
        <v>-888.9</v>
      </c>
      <c r="J1635">
        <f t="shared" si="202"/>
        <v>2</v>
      </c>
      <c r="K1635">
        <f t="shared" si="203"/>
        <v>2</v>
      </c>
      <c r="L1635">
        <f t="shared" si="204"/>
        <v>0.01</v>
      </c>
      <c r="M1635">
        <f t="shared" si="200"/>
        <v>3</v>
      </c>
      <c r="N1635" s="35" t="s">
        <v>65</v>
      </c>
      <c r="O1635">
        <f t="shared" si="205"/>
        <v>0</v>
      </c>
      <c r="P1635">
        <f t="shared" si="206"/>
        <v>0</v>
      </c>
      <c r="Q1635" t="s">
        <v>69</v>
      </c>
      <c r="R1635" s="2">
        <f t="shared" si="207"/>
        <v>1.0416666664241347E-2</v>
      </c>
      <c r="S1635" s="4">
        <f t="shared" si="201"/>
        <v>42665.510416666664</v>
      </c>
    </row>
    <row r="1636" spans="1:19" x14ac:dyDescent="0.35">
      <c r="A1636">
        <v>2016</v>
      </c>
      <c r="B1636" t="s">
        <v>63</v>
      </c>
      <c r="C1636" t="s">
        <v>64</v>
      </c>
      <c r="D1636">
        <v>1635</v>
      </c>
      <c r="E1636" s="4">
        <v>42665.517453703702</v>
      </c>
      <c r="F1636">
        <v>-888.88</v>
      </c>
      <c r="G1636">
        <v>-888.88</v>
      </c>
      <c r="H1636">
        <v>-888.88</v>
      </c>
      <c r="I1636">
        <v>-888.9</v>
      </c>
      <c r="J1636">
        <f t="shared" si="202"/>
        <v>2</v>
      </c>
      <c r="K1636">
        <f t="shared" si="203"/>
        <v>2</v>
      </c>
      <c r="L1636">
        <f t="shared" si="204"/>
        <v>0.01</v>
      </c>
      <c r="M1636">
        <f t="shared" si="200"/>
        <v>3</v>
      </c>
      <c r="N1636" s="35" t="s">
        <v>65</v>
      </c>
      <c r="O1636">
        <f t="shared" si="205"/>
        <v>0</v>
      </c>
      <c r="P1636">
        <f t="shared" si="206"/>
        <v>0</v>
      </c>
      <c r="Q1636" t="s">
        <v>69</v>
      </c>
      <c r="R1636" s="2">
        <f t="shared" si="207"/>
        <v>1.0416666664241347E-2</v>
      </c>
      <c r="S1636" s="4">
        <f t="shared" si="201"/>
        <v>42665.520833333328</v>
      </c>
    </row>
    <row r="1637" spans="1:19" x14ac:dyDescent="0.35">
      <c r="A1637">
        <v>2016</v>
      </c>
      <c r="B1637" t="s">
        <v>63</v>
      </c>
      <c r="C1637" t="s">
        <v>64</v>
      </c>
      <c r="D1637">
        <v>1636</v>
      </c>
      <c r="E1637" s="4">
        <v>42665.527870370373</v>
      </c>
      <c r="F1637">
        <v>-888.88</v>
      </c>
      <c r="G1637">
        <v>-888.88</v>
      </c>
      <c r="H1637">
        <v>-888.88</v>
      </c>
      <c r="I1637">
        <v>-888.9</v>
      </c>
      <c r="J1637">
        <f t="shared" si="202"/>
        <v>2</v>
      </c>
      <c r="K1637">
        <f t="shared" si="203"/>
        <v>2</v>
      </c>
      <c r="L1637">
        <f t="shared" si="204"/>
        <v>0.01</v>
      </c>
      <c r="M1637">
        <f t="shared" si="200"/>
        <v>3</v>
      </c>
      <c r="N1637" s="35" t="s">
        <v>65</v>
      </c>
      <c r="O1637">
        <f t="shared" si="205"/>
        <v>0</v>
      </c>
      <c r="P1637">
        <f t="shared" si="206"/>
        <v>0</v>
      </c>
      <c r="Q1637" t="s">
        <v>69</v>
      </c>
      <c r="R1637" s="2">
        <f t="shared" si="207"/>
        <v>1.0416666671517305E-2</v>
      </c>
      <c r="S1637" s="4">
        <f t="shared" si="201"/>
        <v>42665.53125</v>
      </c>
    </row>
    <row r="1638" spans="1:19" x14ac:dyDescent="0.35">
      <c r="A1638">
        <v>2016</v>
      </c>
      <c r="B1638" t="s">
        <v>63</v>
      </c>
      <c r="C1638" t="s">
        <v>64</v>
      </c>
      <c r="D1638">
        <v>1637</v>
      </c>
      <c r="E1638" s="4">
        <v>42665.538287037038</v>
      </c>
      <c r="F1638">
        <v>-888.88</v>
      </c>
      <c r="G1638">
        <v>-888.88</v>
      </c>
      <c r="H1638">
        <v>-888.88</v>
      </c>
      <c r="I1638">
        <v>-888.9</v>
      </c>
      <c r="J1638">
        <f t="shared" si="202"/>
        <v>2</v>
      </c>
      <c r="K1638">
        <f t="shared" si="203"/>
        <v>2</v>
      </c>
      <c r="L1638">
        <f t="shared" si="204"/>
        <v>0.01</v>
      </c>
      <c r="M1638">
        <f t="shared" si="200"/>
        <v>3</v>
      </c>
      <c r="N1638" s="35" t="s">
        <v>65</v>
      </c>
      <c r="O1638">
        <f t="shared" si="205"/>
        <v>0</v>
      </c>
      <c r="P1638">
        <f t="shared" si="206"/>
        <v>0</v>
      </c>
      <c r="Q1638" t="s">
        <v>69</v>
      </c>
      <c r="R1638" s="2">
        <f t="shared" si="207"/>
        <v>1.0416666664241347E-2</v>
      </c>
      <c r="S1638" s="4">
        <f t="shared" si="201"/>
        <v>42665.541666666664</v>
      </c>
    </row>
    <row r="1639" spans="1:19" x14ac:dyDescent="0.35">
      <c r="A1639">
        <v>2016</v>
      </c>
      <c r="B1639" t="s">
        <v>63</v>
      </c>
      <c r="C1639" t="s">
        <v>64</v>
      </c>
      <c r="D1639">
        <v>1638</v>
      </c>
      <c r="E1639" s="4">
        <v>42665.548703703702</v>
      </c>
      <c r="F1639">
        <v>-888.88</v>
      </c>
      <c r="G1639">
        <v>-888.88</v>
      </c>
      <c r="H1639">
        <v>-888.88</v>
      </c>
      <c r="I1639">
        <v>-888.9</v>
      </c>
      <c r="J1639">
        <f t="shared" si="202"/>
        <v>2</v>
      </c>
      <c r="K1639">
        <f t="shared" si="203"/>
        <v>2</v>
      </c>
      <c r="L1639">
        <f t="shared" si="204"/>
        <v>0.01</v>
      </c>
      <c r="M1639">
        <f t="shared" si="200"/>
        <v>3</v>
      </c>
      <c r="N1639" s="35" t="s">
        <v>65</v>
      </c>
      <c r="O1639">
        <f t="shared" si="205"/>
        <v>0</v>
      </c>
      <c r="P1639">
        <f t="shared" si="206"/>
        <v>0</v>
      </c>
      <c r="Q1639" t="s">
        <v>69</v>
      </c>
      <c r="R1639" s="2">
        <f t="shared" si="207"/>
        <v>1.0416666664241347E-2</v>
      </c>
      <c r="S1639" s="4">
        <f t="shared" si="201"/>
        <v>42665.552083333328</v>
      </c>
    </row>
    <row r="1640" spans="1:19" x14ac:dyDescent="0.35">
      <c r="A1640">
        <v>2016</v>
      </c>
      <c r="B1640" t="s">
        <v>63</v>
      </c>
      <c r="C1640" t="s">
        <v>64</v>
      </c>
      <c r="D1640">
        <v>1639</v>
      </c>
      <c r="E1640" s="4">
        <v>42665.559120370373</v>
      </c>
      <c r="F1640">
        <v>-888.88</v>
      </c>
      <c r="G1640">
        <v>-888.88</v>
      </c>
      <c r="H1640">
        <v>-888.88</v>
      </c>
      <c r="I1640">
        <v>-888.9</v>
      </c>
      <c r="J1640">
        <f t="shared" si="202"/>
        <v>2</v>
      </c>
      <c r="K1640">
        <f t="shared" si="203"/>
        <v>2</v>
      </c>
      <c r="L1640">
        <f t="shared" si="204"/>
        <v>0.01</v>
      </c>
      <c r="M1640">
        <f t="shared" si="200"/>
        <v>3</v>
      </c>
      <c r="N1640" s="35" t="s">
        <v>65</v>
      </c>
      <c r="O1640">
        <f t="shared" si="205"/>
        <v>0</v>
      </c>
      <c r="P1640">
        <f t="shared" si="206"/>
        <v>0</v>
      </c>
      <c r="Q1640" t="s">
        <v>69</v>
      </c>
      <c r="R1640" s="2">
        <f t="shared" si="207"/>
        <v>1.0416666671517305E-2</v>
      </c>
      <c r="S1640" s="4">
        <f t="shared" si="201"/>
        <v>42665.5625</v>
      </c>
    </row>
    <row r="1641" spans="1:19" x14ac:dyDescent="0.35">
      <c r="A1641">
        <v>2016</v>
      </c>
      <c r="B1641" t="s">
        <v>63</v>
      </c>
      <c r="C1641" t="s">
        <v>64</v>
      </c>
      <c r="D1641">
        <v>1640</v>
      </c>
      <c r="E1641" s="4">
        <v>42665.569537037038</v>
      </c>
      <c r="F1641">
        <v>-888.88</v>
      </c>
      <c r="G1641">
        <v>-888.88</v>
      </c>
      <c r="H1641">
        <v>-888.88</v>
      </c>
      <c r="I1641">
        <v>-888.9</v>
      </c>
      <c r="J1641">
        <f t="shared" si="202"/>
        <v>2</v>
      </c>
      <c r="K1641">
        <f t="shared" si="203"/>
        <v>2</v>
      </c>
      <c r="L1641">
        <f t="shared" si="204"/>
        <v>0.01</v>
      </c>
      <c r="M1641">
        <f t="shared" si="200"/>
        <v>3</v>
      </c>
      <c r="N1641" s="35" t="s">
        <v>65</v>
      </c>
      <c r="O1641">
        <f t="shared" si="205"/>
        <v>0</v>
      </c>
      <c r="P1641">
        <f t="shared" si="206"/>
        <v>0</v>
      </c>
      <c r="Q1641" t="s">
        <v>69</v>
      </c>
      <c r="R1641" s="2">
        <f t="shared" si="207"/>
        <v>1.0416666664241347E-2</v>
      </c>
      <c r="S1641" s="4">
        <f t="shared" si="201"/>
        <v>42665.572916666664</v>
      </c>
    </row>
    <row r="1642" spans="1:19" x14ac:dyDescent="0.35">
      <c r="A1642">
        <v>2016</v>
      </c>
      <c r="B1642" t="s">
        <v>63</v>
      </c>
      <c r="C1642" t="s">
        <v>64</v>
      </c>
      <c r="D1642">
        <v>1641</v>
      </c>
      <c r="E1642" s="4">
        <v>42665.579953703702</v>
      </c>
      <c r="F1642">
        <v>-888.88</v>
      </c>
      <c r="G1642">
        <v>-888.88</v>
      </c>
      <c r="H1642">
        <v>-888.88</v>
      </c>
      <c r="I1642">
        <v>-888.9</v>
      </c>
      <c r="J1642">
        <f t="shared" si="202"/>
        <v>2</v>
      </c>
      <c r="K1642">
        <f t="shared" si="203"/>
        <v>2</v>
      </c>
      <c r="L1642">
        <f t="shared" si="204"/>
        <v>0.01</v>
      </c>
      <c r="M1642">
        <f t="shared" si="200"/>
        <v>3</v>
      </c>
      <c r="N1642" s="35" t="s">
        <v>65</v>
      </c>
      <c r="O1642">
        <f t="shared" si="205"/>
        <v>0</v>
      </c>
      <c r="P1642">
        <f t="shared" si="206"/>
        <v>0</v>
      </c>
      <c r="Q1642" t="s">
        <v>69</v>
      </c>
      <c r="R1642" s="2">
        <f t="shared" si="207"/>
        <v>1.0416666664241347E-2</v>
      </c>
      <c r="S1642" s="4">
        <f t="shared" si="201"/>
        <v>42665.583333333328</v>
      </c>
    </row>
    <row r="1643" spans="1:19" x14ac:dyDescent="0.35">
      <c r="A1643">
        <v>2016</v>
      </c>
      <c r="B1643" t="s">
        <v>63</v>
      </c>
      <c r="C1643" t="s">
        <v>64</v>
      </c>
      <c r="D1643">
        <v>1642</v>
      </c>
      <c r="E1643" s="4">
        <v>42665.590370370373</v>
      </c>
      <c r="F1643">
        <v>-888.88</v>
      </c>
      <c r="G1643">
        <v>-888.88</v>
      </c>
      <c r="H1643">
        <v>-888.88</v>
      </c>
      <c r="I1643">
        <v>-888.9</v>
      </c>
      <c r="J1643">
        <f t="shared" si="202"/>
        <v>2</v>
      </c>
      <c r="K1643">
        <f t="shared" si="203"/>
        <v>2</v>
      </c>
      <c r="L1643">
        <f t="shared" si="204"/>
        <v>0.01</v>
      </c>
      <c r="M1643">
        <f t="shared" si="200"/>
        <v>3</v>
      </c>
      <c r="N1643" s="35" t="s">
        <v>65</v>
      </c>
      <c r="O1643">
        <f t="shared" si="205"/>
        <v>0</v>
      </c>
      <c r="P1643">
        <f t="shared" si="206"/>
        <v>0</v>
      </c>
      <c r="Q1643" t="s">
        <v>69</v>
      </c>
      <c r="R1643" s="2">
        <f t="shared" si="207"/>
        <v>1.0416666671517305E-2</v>
      </c>
      <c r="S1643" s="4">
        <f t="shared" si="201"/>
        <v>42665.59375</v>
      </c>
    </row>
    <row r="1644" spans="1:19" x14ac:dyDescent="0.35">
      <c r="A1644">
        <v>2016</v>
      </c>
      <c r="B1644" t="s">
        <v>63</v>
      </c>
      <c r="C1644" t="s">
        <v>64</v>
      </c>
      <c r="D1644">
        <v>1643</v>
      </c>
      <c r="E1644" s="4">
        <v>42665.600787037038</v>
      </c>
      <c r="F1644">
        <v>-888.88</v>
      </c>
      <c r="G1644">
        <v>-888.88</v>
      </c>
      <c r="H1644">
        <v>-888.88</v>
      </c>
      <c r="I1644">
        <v>-888.9</v>
      </c>
      <c r="J1644">
        <f t="shared" si="202"/>
        <v>2</v>
      </c>
      <c r="K1644">
        <f t="shared" si="203"/>
        <v>2</v>
      </c>
      <c r="L1644">
        <f t="shared" si="204"/>
        <v>0.01</v>
      </c>
      <c r="M1644">
        <f t="shared" si="200"/>
        <v>3</v>
      </c>
      <c r="N1644" s="35" t="s">
        <v>65</v>
      </c>
      <c r="O1644">
        <f t="shared" si="205"/>
        <v>0</v>
      </c>
      <c r="P1644">
        <f t="shared" si="206"/>
        <v>0</v>
      </c>
      <c r="Q1644" t="s">
        <v>69</v>
      </c>
      <c r="R1644" s="2">
        <f t="shared" si="207"/>
        <v>1.0416666664241347E-2</v>
      </c>
      <c r="S1644" s="4">
        <f t="shared" si="201"/>
        <v>42665.604166666664</v>
      </c>
    </row>
    <row r="1645" spans="1:19" x14ac:dyDescent="0.35">
      <c r="A1645">
        <v>2016</v>
      </c>
      <c r="B1645" t="s">
        <v>63</v>
      </c>
      <c r="C1645" t="s">
        <v>64</v>
      </c>
      <c r="D1645">
        <v>1644</v>
      </c>
      <c r="E1645" s="4">
        <v>42665.611203703702</v>
      </c>
      <c r="F1645">
        <v>-888.88</v>
      </c>
      <c r="G1645">
        <v>-888.88</v>
      </c>
      <c r="H1645">
        <v>-888.88</v>
      </c>
      <c r="I1645">
        <v>-888.9</v>
      </c>
      <c r="J1645">
        <f t="shared" si="202"/>
        <v>2</v>
      </c>
      <c r="K1645">
        <f t="shared" si="203"/>
        <v>2</v>
      </c>
      <c r="L1645">
        <f t="shared" si="204"/>
        <v>0.01</v>
      </c>
      <c r="M1645">
        <f t="shared" si="200"/>
        <v>3</v>
      </c>
      <c r="N1645" s="35" t="s">
        <v>65</v>
      </c>
      <c r="O1645">
        <f t="shared" si="205"/>
        <v>0</v>
      </c>
      <c r="P1645">
        <f t="shared" si="206"/>
        <v>0</v>
      </c>
      <c r="Q1645" t="s">
        <v>69</v>
      </c>
      <c r="R1645" s="2">
        <f t="shared" si="207"/>
        <v>1.0416666664241347E-2</v>
      </c>
      <c r="S1645" s="4">
        <f t="shared" si="201"/>
        <v>42665.614583333328</v>
      </c>
    </row>
    <row r="1646" spans="1:19" x14ac:dyDescent="0.35">
      <c r="A1646">
        <v>2016</v>
      </c>
      <c r="B1646" t="s">
        <v>63</v>
      </c>
      <c r="C1646" t="s">
        <v>64</v>
      </c>
      <c r="D1646">
        <v>1645</v>
      </c>
      <c r="E1646" s="4">
        <v>42665.621620370373</v>
      </c>
      <c r="F1646">
        <v>-888.88</v>
      </c>
      <c r="G1646">
        <v>-888.88</v>
      </c>
      <c r="H1646">
        <v>-888.88</v>
      </c>
      <c r="I1646">
        <v>-888.9</v>
      </c>
      <c r="J1646">
        <f t="shared" si="202"/>
        <v>2</v>
      </c>
      <c r="K1646">
        <f t="shared" si="203"/>
        <v>2</v>
      </c>
      <c r="L1646">
        <f t="shared" si="204"/>
        <v>0.01</v>
      </c>
      <c r="M1646">
        <f t="shared" si="200"/>
        <v>3</v>
      </c>
      <c r="N1646" s="35" t="s">
        <v>65</v>
      </c>
      <c r="O1646">
        <f t="shared" si="205"/>
        <v>0</v>
      </c>
      <c r="P1646">
        <f t="shared" si="206"/>
        <v>0</v>
      </c>
      <c r="Q1646" t="s">
        <v>69</v>
      </c>
      <c r="R1646" s="2">
        <f t="shared" si="207"/>
        <v>1.0416666671517305E-2</v>
      </c>
      <c r="S1646" s="4">
        <f t="shared" si="201"/>
        <v>42665.625</v>
      </c>
    </row>
    <row r="1647" spans="1:19" x14ac:dyDescent="0.35">
      <c r="A1647">
        <v>2016</v>
      </c>
      <c r="B1647" t="s">
        <v>63</v>
      </c>
      <c r="C1647" t="s">
        <v>64</v>
      </c>
      <c r="D1647">
        <v>1646</v>
      </c>
      <c r="E1647" s="4">
        <v>42665.632037037038</v>
      </c>
      <c r="F1647">
        <v>-888.88</v>
      </c>
      <c r="G1647">
        <v>-888.88</v>
      </c>
      <c r="H1647">
        <v>-888.88</v>
      </c>
      <c r="I1647">
        <v>-888.9</v>
      </c>
      <c r="J1647">
        <f t="shared" si="202"/>
        <v>2</v>
      </c>
      <c r="K1647">
        <f t="shared" si="203"/>
        <v>2</v>
      </c>
      <c r="L1647">
        <f t="shared" si="204"/>
        <v>0.01</v>
      </c>
      <c r="M1647">
        <f t="shared" si="200"/>
        <v>3</v>
      </c>
      <c r="N1647" s="35" t="s">
        <v>65</v>
      </c>
      <c r="O1647">
        <f t="shared" si="205"/>
        <v>0</v>
      </c>
      <c r="P1647">
        <f t="shared" si="206"/>
        <v>0</v>
      </c>
      <c r="Q1647" t="s">
        <v>69</v>
      </c>
      <c r="R1647" s="2">
        <f t="shared" si="207"/>
        <v>1.0416666664241347E-2</v>
      </c>
      <c r="S1647" s="4">
        <f t="shared" si="201"/>
        <v>42665.635416666664</v>
      </c>
    </row>
    <row r="1648" spans="1:19" x14ac:dyDescent="0.35">
      <c r="A1648">
        <v>2016</v>
      </c>
      <c r="B1648" t="s">
        <v>63</v>
      </c>
      <c r="C1648" t="s">
        <v>64</v>
      </c>
      <c r="D1648">
        <v>1647</v>
      </c>
      <c r="E1648" s="4">
        <v>42665.642453703702</v>
      </c>
      <c r="F1648">
        <v>-888.88</v>
      </c>
      <c r="G1648">
        <v>-888.88</v>
      </c>
      <c r="H1648">
        <v>-888.88</v>
      </c>
      <c r="I1648">
        <v>-888.9</v>
      </c>
      <c r="J1648">
        <f t="shared" si="202"/>
        <v>2</v>
      </c>
      <c r="K1648">
        <f t="shared" si="203"/>
        <v>2</v>
      </c>
      <c r="L1648">
        <f t="shared" si="204"/>
        <v>0.01</v>
      </c>
      <c r="M1648">
        <f t="shared" si="200"/>
        <v>3</v>
      </c>
      <c r="N1648" s="35" t="s">
        <v>65</v>
      </c>
      <c r="O1648">
        <f t="shared" si="205"/>
        <v>0</v>
      </c>
      <c r="P1648">
        <f t="shared" si="206"/>
        <v>0</v>
      </c>
      <c r="Q1648" t="s">
        <v>69</v>
      </c>
      <c r="R1648" s="2">
        <f t="shared" si="207"/>
        <v>1.0416666664241347E-2</v>
      </c>
      <c r="S1648" s="4">
        <f t="shared" si="201"/>
        <v>42665.645833333328</v>
      </c>
    </row>
    <row r="1649" spans="1:19" x14ac:dyDescent="0.35">
      <c r="A1649">
        <v>2016</v>
      </c>
      <c r="B1649" t="s">
        <v>63</v>
      </c>
      <c r="C1649" t="s">
        <v>64</v>
      </c>
      <c r="D1649">
        <v>1648</v>
      </c>
      <c r="E1649" s="4">
        <v>42665.652870370373</v>
      </c>
      <c r="F1649">
        <v>-888.88</v>
      </c>
      <c r="G1649">
        <v>-888.88</v>
      </c>
      <c r="H1649">
        <v>-888.88</v>
      </c>
      <c r="I1649">
        <v>-888.9</v>
      </c>
      <c r="J1649">
        <f t="shared" si="202"/>
        <v>2</v>
      </c>
      <c r="K1649">
        <f t="shared" si="203"/>
        <v>2</v>
      </c>
      <c r="L1649">
        <f t="shared" si="204"/>
        <v>0.01</v>
      </c>
      <c r="M1649">
        <f t="shared" si="200"/>
        <v>3</v>
      </c>
      <c r="N1649" s="35" t="s">
        <v>65</v>
      </c>
      <c r="O1649">
        <f t="shared" si="205"/>
        <v>0</v>
      </c>
      <c r="P1649">
        <f t="shared" si="206"/>
        <v>0</v>
      </c>
      <c r="Q1649" t="s">
        <v>69</v>
      </c>
      <c r="R1649" s="2">
        <f t="shared" si="207"/>
        <v>1.0416666671517305E-2</v>
      </c>
      <c r="S1649" s="4">
        <f t="shared" si="201"/>
        <v>42665.65625</v>
      </c>
    </row>
    <row r="1650" spans="1:19" x14ac:dyDescent="0.35">
      <c r="A1650">
        <v>2016</v>
      </c>
      <c r="B1650" t="s">
        <v>63</v>
      </c>
      <c r="C1650" t="s">
        <v>64</v>
      </c>
      <c r="D1650">
        <v>1649</v>
      </c>
      <c r="E1650" s="4">
        <v>42665.663287037038</v>
      </c>
      <c r="F1650">
        <v>-888.88</v>
      </c>
      <c r="G1650">
        <v>-888.88</v>
      </c>
      <c r="H1650">
        <v>-888.88</v>
      </c>
      <c r="I1650">
        <v>-888.9</v>
      </c>
      <c r="J1650">
        <f t="shared" si="202"/>
        <v>2</v>
      </c>
      <c r="K1650">
        <f t="shared" si="203"/>
        <v>2</v>
      </c>
      <c r="L1650">
        <f t="shared" si="204"/>
        <v>0.01</v>
      </c>
      <c r="M1650">
        <f t="shared" si="200"/>
        <v>3</v>
      </c>
      <c r="N1650" s="35" t="s">
        <v>65</v>
      </c>
      <c r="O1650">
        <f t="shared" si="205"/>
        <v>0</v>
      </c>
      <c r="P1650">
        <f t="shared" si="206"/>
        <v>0</v>
      </c>
      <c r="Q1650" t="s">
        <v>69</v>
      </c>
      <c r="R1650" s="2">
        <f t="shared" si="207"/>
        <v>1.0416666664241347E-2</v>
      </c>
      <c r="S1650" s="4">
        <f t="shared" si="201"/>
        <v>42665.666666666664</v>
      </c>
    </row>
    <row r="1651" spans="1:19" x14ac:dyDescent="0.35">
      <c r="A1651">
        <v>2016</v>
      </c>
      <c r="B1651" t="s">
        <v>63</v>
      </c>
      <c r="C1651" t="s">
        <v>64</v>
      </c>
      <c r="D1651">
        <v>1650</v>
      </c>
      <c r="E1651" s="4">
        <v>42665.673703703702</v>
      </c>
      <c r="F1651">
        <v>-888.88</v>
      </c>
      <c r="G1651">
        <v>-888.88</v>
      </c>
      <c r="H1651">
        <v>-888.88</v>
      </c>
      <c r="I1651">
        <v>-888.9</v>
      </c>
      <c r="J1651">
        <f t="shared" si="202"/>
        <v>2</v>
      </c>
      <c r="K1651">
        <f t="shared" si="203"/>
        <v>2</v>
      </c>
      <c r="L1651">
        <f t="shared" si="204"/>
        <v>0.01</v>
      </c>
      <c r="M1651">
        <f t="shared" si="200"/>
        <v>3</v>
      </c>
      <c r="N1651" s="35" t="s">
        <v>65</v>
      </c>
      <c r="O1651">
        <f t="shared" si="205"/>
        <v>0</v>
      </c>
      <c r="P1651">
        <f t="shared" si="206"/>
        <v>0</v>
      </c>
      <c r="Q1651" t="s">
        <v>69</v>
      </c>
      <c r="R1651" s="2">
        <f t="shared" si="207"/>
        <v>1.0416666664241347E-2</v>
      </c>
      <c r="S1651" s="4">
        <f t="shared" si="201"/>
        <v>42665.677083333328</v>
      </c>
    </row>
    <row r="1652" spans="1:19" x14ac:dyDescent="0.35">
      <c r="A1652">
        <v>2016</v>
      </c>
      <c r="B1652" t="s">
        <v>63</v>
      </c>
      <c r="C1652" t="s">
        <v>64</v>
      </c>
      <c r="D1652">
        <v>1651</v>
      </c>
      <c r="E1652" s="4">
        <v>42665.684120370373</v>
      </c>
      <c r="F1652">
        <v>-888.88</v>
      </c>
      <c r="G1652">
        <v>-888.88</v>
      </c>
      <c r="H1652">
        <v>-888.88</v>
      </c>
      <c r="I1652">
        <v>-888.9</v>
      </c>
      <c r="J1652">
        <f t="shared" si="202"/>
        <v>2</v>
      </c>
      <c r="K1652">
        <f t="shared" si="203"/>
        <v>2</v>
      </c>
      <c r="L1652">
        <f t="shared" si="204"/>
        <v>0.01</v>
      </c>
      <c r="M1652">
        <f t="shared" si="200"/>
        <v>3</v>
      </c>
      <c r="N1652" s="35" t="s">
        <v>65</v>
      </c>
      <c r="O1652">
        <f t="shared" si="205"/>
        <v>0</v>
      </c>
      <c r="P1652">
        <f t="shared" si="206"/>
        <v>0</v>
      </c>
      <c r="Q1652" t="s">
        <v>69</v>
      </c>
      <c r="R1652" s="2">
        <f t="shared" si="207"/>
        <v>1.0416666671517305E-2</v>
      </c>
      <c r="S1652" s="4">
        <f t="shared" si="201"/>
        <v>42665.6875</v>
      </c>
    </row>
    <row r="1653" spans="1:19" x14ac:dyDescent="0.35">
      <c r="A1653">
        <v>2016</v>
      </c>
      <c r="B1653" t="s">
        <v>63</v>
      </c>
      <c r="C1653" t="s">
        <v>64</v>
      </c>
      <c r="D1653">
        <v>1652</v>
      </c>
      <c r="E1653" s="4">
        <v>42665.694537037038</v>
      </c>
      <c r="F1653">
        <v>-888.88</v>
      </c>
      <c r="G1653">
        <v>-888.88</v>
      </c>
      <c r="H1653">
        <v>-888.88</v>
      </c>
      <c r="I1653">
        <v>-888.9</v>
      </c>
      <c r="J1653">
        <f t="shared" si="202"/>
        <v>2</v>
      </c>
      <c r="K1653">
        <f t="shared" si="203"/>
        <v>2</v>
      </c>
      <c r="L1653">
        <f t="shared" si="204"/>
        <v>0.01</v>
      </c>
      <c r="M1653">
        <f t="shared" si="200"/>
        <v>3</v>
      </c>
      <c r="N1653" s="35" t="s">
        <v>65</v>
      </c>
      <c r="O1653">
        <f t="shared" si="205"/>
        <v>0</v>
      </c>
      <c r="P1653">
        <f t="shared" si="206"/>
        <v>0</v>
      </c>
      <c r="Q1653" t="s">
        <v>69</v>
      </c>
      <c r="R1653" s="2">
        <f t="shared" si="207"/>
        <v>1.0416666664241347E-2</v>
      </c>
      <c r="S1653" s="4">
        <f t="shared" si="201"/>
        <v>42665.697916666664</v>
      </c>
    </row>
    <row r="1654" spans="1:19" x14ac:dyDescent="0.35">
      <c r="A1654">
        <v>2016</v>
      </c>
      <c r="B1654" t="s">
        <v>63</v>
      </c>
      <c r="C1654" t="s">
        <v>64</v>
      </c>
      <c r="D1654">
        <v>1653</v>
      </c>
      <c r="E1654" s="4">
        <v>42665.704953703702</v>
      </c>
      <c r="F1654">
        <v>-888.88</v>
      </c>
      <c r="G1654">
        <v>-888.88</v>
      </c>
      <c r="H1654">
        <v>-888.88</v>
      </c>
      <c r="I1654">
        <v>-888.9</v>
      </c>
      <c r="J1654">
        <f t="shared" si="202"/>
        <v>2</v>
      </c>
      <c r="K1654">
        <f t="shared" si="203"/>
        <v>2</v>
      </c>
      <c r="L1654">
        <f t="shared" si="204"/>
        <v>0.01</v>
      </c>
      <c r="M1654">
        <f t="shared" si="200"/>
        <v>3</v>
      </c>
      <c r="N1654" s="35" t="s">
        <v>65</v>
      </c>
      <c r="O1654">
        <f t="shared" si="205"/>
        <v>0</v>
      </c>
      <c r="P1654">
        <f t="shared" si="206"/>
        <v>0</v>
      </c>
      <c r="Q1654" t="s">
        <v>69</v>
      </c>
      <c r="R1654" s="2">
        <f t="shared" si="207"/>
        <v>1.0416666664241347E-2</v>
      </c>
      <c r="S1654" s="4">
        <f t="shared" si="201"/>
        <v>42665.708333333328</v>
      </c>
    </row>
    <row r="1655" spans="1:19" x14ac:dyDescent="0.35">
      <c r="A1655">
        <v>2016</v>
      </c>
      <c r="B1655" t="s">
        <v>63</v>
      </c>
      <c r="C1655" t="s">
        <v>64</v>
      </c>
      <c r="D1655">
        <v>1654</v>
      </c>
      <c r="E1655" s="4">
        <v>42665.715370370373</v>
      </c>
      <c r="F1655">
        <v>-888.88</v>
      </c>
      <c r="G1655">
        <v>-888.88</v>
      </c>
      <c r="H1655">
        <v>-888.88</v>
      </c>
      <c r="I1655">
        <v>-888.9</v>
      </c>
      <c r="J1655">
        <f t="shared" si="202"/>
        <v>2</v>
      </c>
      <c r="K1655">
        <f t="shared" si="203"/>
        <v>2</v>
      </c>
      <c r="L1655">
        <f t="shared" si="204"/>
        <v>0.01</v>
      </c>
      <c r="M1655">
        <f t="shared" si="200"/>
        <v>3</v>
      </c>
      <c r="N1655" s="35" t="s">
        <v>65</v>
      </c>
      <c r="O1655">
        <f t="shared" si="205"/>
        <v>0</v>
      </c>
      <c r="P1655">
        <f t="shared" si="206"/>
        <v>0</v>
      </c>
      <c r="Q1655" t="s">
        <v>69</v>
      </c>
      <c r="R1655" s="2">
        <f t="shared" si="207"/>
        <v>1.0416666671517305E-2</v>
      </c>
      <c r="S1655" s="4">
        <f t="shared" si="201"/>
        <v>42665.71875</v>
      </c>
    </row>
    <row r="1656" spans="1:19" x14ac:dyDescent="0.35">
      <c r="A1656">
        <v>2016</v>
      </c>
      <c r="B1656" t="s">
        <v>63</v>
      </c>
      <c r="C1656" t="s">
        <v>64</v>
      </c>
      <c r="D1656">
        <v>1655</v>
      </c>
      <c r="E1656" s="4">
        <v>42665.725787037038</v>
      </c>
      <c r="F1656">
        <v>-888.88</v>
      </c>
      <c r="G1656">
        <v>-888.88</v>
      </c>
      <c r="H1656">
        <v>-888.88</v>
      </c>
      <c r="I1656">
        <v>-888.9</v>
      </c>
      <c r="J1656">
        <f t="shared" si="202"/>
        <v>2</v>
      </c>
      <c r="K1656">
        <f t="shared" si="203"/>
        <v>2</v>
      </c>
      <c r="L1656">
        <f t="shared" si="204"/>
        <v>0.01</v>
      </c>
      <c r="M1656">
        <f t="shared" si="200"/>
        <v>3</v>
      </c>
      <c r="N1656" s="35" t="s">
        <v>65</v>
      </c>
      <c r="O1656">
        <f t="shared" si="205"/>
        <v>0</v>
      </c>
      <c r="P1656">
        <f t="shared" si="206"/>
        <v>0</v>
      </c>
      <c r="Q1656" t="s">
        <v>69</v>
      </c>
      <c r="R1656" s="2">
        <f t="shared" si="207"/>
        <v>1.0416666664241347E-2</v>
      </c>
      <c r="S1656" s="4">
        <f t="shared" si="201"/>
        <v>42665.729166666664</v>
      </c>
    </row>
    <row r="1657" spans="1:19" x14ac:dyDescent="0.35">
      <c r="A1657">
        <v>2016</v>
      </c>
      <c r="B1657" t="s">
        <v>63</v>
      </c>
      <c r="C1657" t="s">
        <v>64</v>
      </c>
      <c r="D1657">
        <v>1656</v>
      </c>
      <c r="E1657" s="4">
        <v>42665.736203703702</v>
      </c>
      <c r="F1657">
        <v>-888.88</v>
      </c>
      <c r="G1657">
        <v>-888.88</v>
      </c>
      <c r="H1657">
        <v>-888.88</v>
      </c>
      <c r="I1657">
        <v>-888.9</v>
      </c>
      <c r="J1657">
        <f t="shared" si="202"/>
        <v>2</v>
      </c>
      <c r="K1657">
        <f t="shared" si="203"/>
        <v>2</v>
      </c>
      <c r="L1657">
        <f t="shared" si="204"/>
        <v>0.01</v>
      </c>
      <c r="M1657">
        <f t="shared" si="200"/>
        <v>3</v>
      </c>
      <c r="N1657" s="35" t="s">
        <v>65</v>
      </c>
      <c r="O1657">
        <f t="shared" si="205"/>
        <v>0</v>
      </c>
      <c r="P1657">
        <f t="shared" si="206"/>
        <v>0</v>
      </c>
      <c r="Q1657" t="s">
        <v>69</v>
      </c>
      <c r="R1657" s="2">
        <f t="shared" si="207"/>
        <v>1.0416666664241347E-2</v>
      </c>
      <c r="S1657" s="4">
        <f t="shared" si="201"/>
        <v>42665.739583333328</v>
      </c>
    </row>
    <row r="1658" spans="1:19" x14ac:dyDescent="0.35">
      <c r="A1658">
        <v>2016</v>
      </c>
      <c r="B1658" t="s">
        <v>63</v>
      </c>
      <c r="C1658" t="s">
        <v>64</v>
      </c>
      <c r="D1658">
        <v>1657</v>
      </c>
      <c r="E1658" s="4">
        <v>42665.746620370373</v>
      </c>
      <c r="F1658">
        <v>-888.88</v>
      </c>
      <c r="G1658">
        <v>-888.88</v>
      </c>
      <c r="H1658">
        <v>-888.88</v>
      </c>
      <c r="I1658">
        <v>-888.9</v>
      </c>
      <c r="J1658">
        <f t="shared" si="202"/>
        <v>2</v>
      </c>
      <c r="K1658">
        <f t="shared" si="203"/>
        <v>2</v>
      </c>
      <c r="L1658">
        <f t="shared" si="204"/>
        <v>0.01</v>
      </c>
      <c r="M1658">
        <f t="shared" si="200"/>
        <v>3</v>
      </c>
      <c r="N1658" s="35" t="s">
        <v>65</v>
      </c>
      <c r="O1658">
        <f t="shared" si="205"/>
        <v>0</v>
      </c>
      <c r="P1658">
        <f t="shared" si="206"/>
        <v>0</v>
      </c>
      <c r="Q1658" t="s">
        <v>69</v>
      </c>
      <c r="R1658" s="2">
        <f t="shared" si="207"/>
        <v>1.0416666671517305E-2</v>
      </c>
      <c r="S1658" s="4">
        <f t="shared" si="201"/>
        <v>42665.75</v>
      </c>
    </row>
    <row r="1659" spans="1:19" x14ac:dyDescent="0.35">
      <c r="A1659">
        <v>2016</v>
      </c>
      <c r="B1659" t="s">
        <v>63</v>
      </c>
      <c r="C1659" t="s">
        <v>64</v>
      </c>
      <c r="D1659">
        <v>1658</v>
      </c>
      <c r="E1659" s="4">
        <v>42665.757037037038</v>
      </c>
      <c r="F1659">
        <v>-888.88</v>
      </c>
      <c r="G1659">
        <v>-888.88</v>
      </c>
      <c r="H1659">
        <v>-888.88</v>
      </c>
      <c r="I1659">
        <v>-888.9</v>
      </c>
      <c r="J1659">
        <f t="shared" si="202"/>
        <v>2</v>
      </c>
      <c r="K1659">
        <f t="shared" si="203"/>
        <v>2</v>
      </c>
      <c r="L1659">
        <f t="shared" si="204"/>
        <v>0.01</v>
      </c>
      <c r="M1659">
        <f t="shared" si="200"/>
        <v>3</v>
      </c>
      <c r="N1659" s="35" t="s">
        <v>65</v>
      </c>
      <c r="O1659">
        <f t="shared" si="205"/>
        <v>0</v>
      </c>
      <c r="P1659">
        <f t="shared" si="206"/>
        <v>0</v>
      </c>
      <c r="Q1659" t="s">
        <v>69</v>
      </c>
      <c r="R1659" s="2">
        <f t="shared" si="207"/>
        <v>1.0416666664241347E-2</v>
      </c>
      <c r="S1659" s="4">
        <f t="shared" si="201"/>
        <v>42665.760416666664</v>
      </c>
    </row>
    <row r="1660" spans="1:19" x14ac:dyDescent="0.35">
      <c r="A1660">
        <v>2016</v>
      </c>
      <c r="B1660" t="s">
        <v>63</v>
      </c>
      <c r="C1660" t="s">
        <v>64</v>
      </c>
      <c r="D1660">
        <v>1659</v>
      </c>
      <c r="E1660" s="4">
        <v>42665.767453703702</v>
      </c>
      <c r="F1660">
        <v>-888.88</v>
      </c>
      <c r="G1660">
        <v>-888.88</v>
      </c>
      <c r="H1660">
        <v>-888.88</v>
      </c>
      <c r="I1660">
        <v>-888.9</v>
      </c>
      <c r="J1660">
        <f t="shared" si="202"/>
        <v>2</v>
      </c>
      <c r="K1660">
        <f t="shared" si="203"/>
        <v>2</v>
      </c>
      <c r="L1660">
        <f t="shared" si="204"/>
        <v>0.01</v>
      </c>
      <c r="M1660">
        <f t="shared" si="200"/>
        <v>3</v>
      </c>
      <c r="N1660" s="35" t="s">
        <v>65</v>
      </c>
      <c r="O1660">
        <f t="shared" si="205"/>
        <v>0</v>
      </c>
      <c r="P1660">
        <f t="shared" si="206"/>
        <v>0</v>
      </c>
      <c r="Q1660" t="s">
        <v>69</v>
      </c>
      <c r="R1660" s="2">
        <f t="shared" si="207"/>
        <v>1.0416666664241347E-2</v>
      </c>
      <c r="S1660" s="4">
        <f t="shared" si="201"/>
        <v>42665.770833333328</v>
      </c>
    </row>
    <row r="1661" spans="1:19" x14ac:dyDescent="0.35">
      <c r="A1661">
        <v>2016</v>
      </c>
      <c r="B1661" t="s">
        <v>63</v>
      </c>
      <c r="C1661" t="s">
        <v>64</v>
      </c>
      <c r="D1661">
        <v>1660</v>
      </c>
      <c r="E1661" s="4">
        <v>42665.777870370373</v>
      </c>
      <c r="F1661">
        <v>-888.88</v>
      </c>
      <c r="G1661">
        <v>-888.88</v>
      </c>
      <c r="H1661">
        <v>-888.88</v>
      </c>
      <c r="I1661">
        <v>-888.9</v>
      </c>
      <c r="J1661">
        <f t="shared" si="202"/>
        <v>2</v>
      </c>
      <c r="K1661">
        <f t="shared" si="203"/>
        <v>2</v>
      </c>
      <c r="L1661">
        <f t="shared" si="204"/>
        <v>0.01</v>
      </c>
      <c r="M1661">
        <f t="shared" si="200"/>
        <v>3</v>
      </c>
      <c r="N1661" s="35" t="s">
        <v>65</v>
      </c>
      <c r="O1661">
        <f t="shared" si="205"/>
        <v>0</v>
      </c>
      <c r="P1661">
        <f t="shared" si="206"/>
        <v>0</v>
      </c>
      <c r="Q1661" t="s">
        <v>69</v>
      </c>
      <c r="R1661" s="2">
        <f t="shared" si="207"/>
        <v>1.0416666671517305E-2</v>
      </c>
      <c r="S1661" s="4">
        <f t="shared" si="201"/>
        <v>42665.78125</v>
      </c>
    </row>
    <row r="1662" spans="1:19" x14ac:dyDescent="0.35">
      <c r="A1662">
        <v>2016</v>
      </c>
      <c r="B1662" t="s">
        <v>63</v>
      </c>
      <c r="C1662" t="s">
        <v>64</v>
      </c>
      <c r="D1662">
        <v>1661</v>
      </c>
      <c r="E1662" s="4">
        <v>42665.788287037038</v>
      </c>
      <c r="F1662">
        <v>-888.88</v>
      </c>
      <c r="G1662">
        <v>-888.88</v>
      </c>
      <c r="H1662">
        <v>-888.88</v>
      </c>
      <c r="I1662">
        <v>-888.9</v>
      </c>
      <c r="J1662">
        <f t="shared" si="202"/>
        <v>2</v>
      </c>
      <c r="K1662">
        <f t="shared" si="203"/>
        <v>2</v>
      </c>
      <c r="L1662">
        <f t="shared" si="204"/>
        <v>0.01</v>
      </c>
      <c r="M1662">
        <f t="shared" si="200"/>
        <v>3</v>
      </c>
      <c r="N1662" s="35" t="s">
        <v>65</v>
      </c>
      <c r="O1662">
        <f t="shared" si="205"/>
        <v>0</v>
      </c>
      <c r="P1662">
        <f t="shared" si="206"/>
        <v>0</v>
      </c>
      <c r="Q1662" t="s">
        <v>69</v>
      </c>
      <c r="R1662" s="2">
        <f t="shared" si="207"/>
        <v>1.0416666664241347E-2</v>
      </c>
      <c r="S1662" s="4">
        <f t="shared" si="201"/>
        <v>42665.791666666664</v>
      </c>
    </row>
    <row r="1663" spans="1:19" x14ac:dyDescent="0.35">
      <c r="A1663">
        <v>2016</v>
      </c>
      <c r="B1663" t="s">
        <v>63</v>
      </c>
      <c r="C1663" t="s">
        <v>64</v>
      </c>
      <c r="D1663">
        <v>1662</v>
      </c>
      <c r="E1663" s="4">
        <v>42665.798703703702</v>
      </c>
      <c r="F1663">
        <v>-888.88</v>
      </c>
      <c r="G1663">
        <v>-888.88</v>
      </c>
      <c r="H1663">
        <v>-888.88</v>
      </c>
      <c r="I1663">
        <v>-888.9</v>
      </c>
      <c r="J1663">
        <f t="shared" si="202"/>
        <v>2</v>
      </c>
      <c r="K1663">
        <f t="shared" si="203"/>
        <v>2</v>
      </c>
      <c r="L1663">
        <f t="shared" si="204"/>
        <v>0.01</v>
      </c>
      <c r="M1663">
        <f t="shared" ref="M1663:M1726" si="208">COUNTIF(J1663:L1663,"&gt;0")</f>
        <v>3</v>
      </c>
      <c r="N1663" s="35" t="s">
        <v>65</v>
      </c>
      <c r="O1663">
        <f t="shared" si="205"/>
        <v>0</v>
      </c>
      <c r="P1663">
        <f t="shared" si="206"/>
        <v>0</v>
      </c>
      <c r="Q1663" t="s">
        <v>69</v>
      </c>
      <c r="R1663" s="2">
        <f t="shared" si="207"/>
        <v>1.0416666664241347E-2</v>
      </c>
      <c r="S1663" s="4">
        <f t="shared" si="201"/>
        <v>42665.802083333328</v>
      </c>
    </row>
    <row r="1664" spans="1:19" x14ac:dyDescent="0.35">
      <c r="A1664">
        <v>2016</v>
      </c>
      <c r="B1664" t="s">
        <v>63</v>
      </c>
      <c r="C1664" t="s">
        <v>64</v>
      </c>
      <c r="D1664">
        <v>1663</v>
      </c>
      <c r="E1664" s="4">
        <v>42665.809120370373</v>
      </c>
      <c r="F1664">
        <v>-888.88</v>
      </c>
      <c r="G1664">
        <v>-888.88</v>
      </c>
      <c r="H1664">
        <v>-888.88</v>
      </c>
      <c r="I1664">
        <v>-888.9</v>
      </c>
      <c r="J1664">
        <f t="shared" si="202"/>
        <v>2</v>
      </c>
      <c r="K1664">
        <f t="shared" si="203"/>
        <v>2</v>
      </c>
      <c r="L1664">
        <f t="shared" si="204"/>
        <v>0.01</v>
      </c>
      <c r="M1664">
        <f t="shared" si="208"/>
        <v>3</v>
      </c>
      <c r="N1664" s="35" t="s">
        <v>65</v>
      </c>
      <c r="O1664">
        <f t="shared" si="205"/>
        <v>0</v>
      </c>
      <c r="P1664">
        <f t="shared" si="206"/>
        <v>0</v>
      </c>
      <c r="Q1664" t="s">
        <v>69</v>
      </c>
      <c r="R1664" s="2">
        <f t="shared" si="207"/>
        <v>1.0416666671517305E-2</v>
      </c>
      <c r="S1664" s="4">
        <f t="shared" si="201"/>
        <v>42665.8125</v>
      </c>
    </row>
    <row r="1665" spans="1:22" x14ac:dyDescent="0.35">
      <c r="A1665">
        <v>2016</v>
      </c>
      <c r="B1665" t="s">
        <v>63</v>
      </c>
      <c r="C1665" t="s">
        <v>64</v>
      </c>
      <c r="D1665">
        <v>1664</v>
      </c>
      <c r="E1665" s="4">
        <v>42665.819537037038</v>
      </c>
      <c r="F1665">
        <v>-888.88</v>
      </c>
      <c r="G1665">
        <v>-888.88</v>
      </c>
      <c r="H1665">
        <v>-888.88</v>
      </c>
      <c r="I1665">
        <v>-888.9</v>
      </c>
      <c r="J1665">
        <f t="shared" si="202"/>
        <v>2</v>
      </c>
      <c r="K1665">
        <f t="shared" si="203"/>
        <v>2</v>
      </c>
      <c r="L1665">
        <f t="shared" si="204"/>
        <v>0.01</v>
      </c>
      <c r="M1665">
        <f t="shared" si="208"/>
        <v>3</v>
      </c>
      <c r="N1665" s="35" t="s">
        <v>65</v>
      </c>
      <c r="O1665">
        <f t="shared" si="205"/>
        <v>0</v>
      </c>
      <c r="P1665">
        <f t="shared" si="206"/>
        <v>0</v>
      </c>
      <c r="Q1665" t="s">
        <v>69</v>
      </c>
      <c r="R1665" s="2">
        <f t="shared" si="207"/>
        <v>1.0416666664241347E-2</v>
      </c>
      <c r="S1665" s="4">
        <f t="shared" si="201"/>
        <v>42665.822916666664</v>
      </c>
    </row>
    <row r="1666" spans="1:22" x14ac:dyDescent="0.35">
      <c r="A1666">
        <v>2016</v>
      </c>
      <c r="B1666" t="s">
        <v>63</v>
      </c>
      <c r="C1666" t="s">
        <v>64</v>
      </c>
      <c r="D1666">
        <v>1665</v>
      </c>
      <c r="E1666" s="4">
        <v>42665.829953703702</v>
      </c>
      <c r="F1666">
        <v>-888.88</v>
      </c>
      <c r="G1666">
        <v>-888.88</v>
      </c>
      <c r="H1666">
        <v>-888.88</v>
      </c>
      <c r="I1666">
        <v>-888.9</v>
      </c>
      <c r="J1666">
        <f t="shared" si="202"/>
        <v>2</v>
      </c>
      <c r="K1666">
        <f t="shared" si="203"/>
        <v>2</v>
      </c>
      <c r="L1666">
        <f t="shared" si="204"/>
        <v>0.01</v>
      </c>
      <c r="M1666">
        <f t="shared" si="208"/>
        <v>3</v>
      </c>
      <c r="N1666" s="35" t="s">
        <v>65</v>
      </c>
      <c r="O1666">
        <f t="shared" si="205"/>
        <v>0</v>
      </c>
      <c r="P1666">
        <f t="shared" si="206"/>
        <v>0</v>
      </c>
      <c r="Q1666" t="s">
        <v>69</v>
      </c>
      <c r="R1666" s="2">
        <f t="shared" si="207"/>
        <v>1.0416666664241347E-2</v>
      </c>
      <c r="S1666" s="4">
        <f t="shared" ref="S1666:S1729" si="209">MROUND(E1666,"0:15")</f>
        <v>42665.833333333328</v>
      </c>
    </row>
    <row r="1667" spans="1:22" x14ac:dyDescent="0.35">
      <c r="A1667">
        <v>2016</v>
      </c>
      <c r="B1667" t="s">
        <v>63</v>
      </c>
      <c r="C1667" t="s">
        <v>64</v>
      </c>
      <c r="D1667">
        <v>1666</v>
      </c>
      <c r="E1667" s="4">
        <v>42665.840370370373</v>
      </c>
      <c r="F1667">
        <v>-888.88</v>
      </c>
      <c r="G1667">
        <v>-888.88</v>
      </c>
      <c r="H1667">
        <v>-888.88</v>
      </c>
      <c r="I1667">
        <v>-888.9</v>
      </c>
      <c r="J1667">
        <f t="shared" ref="J1667:J1730" si="210">IF(G1667="",0.5,IF(G1667&lt;=0,2,IF(G1667&gt;=40,2, IF(AND(G1667&gt;0,G1667&lt;1),5,IF(AND(G1667&gt;35,G1667&lt;40),5,IF(O1667&gt;=1.5,1.5,0))))))</f>
        <v>2</v>
      </c>
      <c r="K1667">
        <f t="shared" ref="K1667:K1730" si="211">IF(H1667="",0.5,IF(H1667&lt;=0.1,2,IF(H1667&gt;=20,2, IF(AND(H1667&gt;0.1,H1667&lt;0.2),5,IF(AND(H1667&gt;16,H1667&lt;20),5,IF(P1667&gt;=2,1.5,0))))))</f>
        <v>2</v>
      </c>
      <c r="L1667">
        <f t="shared" ref="L1667:L1730" si="212">IF(A1667="",0.5,IF(B1667="",0.5,IF(C1667="",0.5,IF(E1667="",0.5,IF(Q1667="Y",0.01,0)))))</f>
        <v>0.01</v>
      </c>
      <c r="M1667">
        <f t="shared" si="208"/>
        <v>3</v>
      </c>
      <c r="N1667" s="35" t="s">
        <v>65</v>
      </c>
      <c r="O1667">
        <f t="shared" ref="O1667:O1730" si="213">IF(G1667="","",ABS(G1668-G1667))</f>
        <v>0</v>
      </c>
      <c r="P1667">
        <f t="shared" ref="P1667:P1730" si="214">IF(H1667="","",ABS(H1668-H1667))</f>
        <v>0</v>
      </c>
      <c r="Q1667" t="s">
        <v>69</v>
      </c>
      <c r="R1667" s="2">
        <f t="shared" ref="R1667:R1730" si="215">E1667-E1666</f>
        <v>1.0416666671517305E-2</v>
      </c>
      <c r="S1667" s="4">
        <f t="shared" si="209"/>
        <v>42665.84375</v>
      </c>
    </row>
    <row r="1668" spans="1:22" x14ac:dyDescent="0.35">
      <c r="A1668">
        <v>2016</v>
      </c>
      <c r="B1668" t="s">
        <v>63</v>
      </c>
      <c r="C1668" t="s">
        <v>64</v>
      </c>
      <c r="D1668">
        <v>1667</v>
      </c>
      <c r="E1668" s="4">
        <v>42665.850787037038</v>
      </c>
      <c r="F1668">
        <v>-888.88</v>
      </c>
      <c r="G1668">
        <v>-888.88</v>
      </c>
      <c r="H1668">
        <v>-888.88</v>
      </c>
      <c r="I1668">
        <v>-888.9</v>
      </c>
      <c r="J1668">
        <f t="shared" si="210"/>
        <v>2</v>
      </c>
      <c r="K1668">
        <f t="shared" si="211"/>
        <v>2</v>
      </c>
      <c r="L1668">
        <f t="shared" si="212"/>
        <v>0.01</v>
      </c>
      <c r="M1668">
        <f t="shared" si="208"/>
        <v>3</v>
      </c>
      <c r="N1668" s="35" t="s">
        <v>65</v>
      </c>
      <c r="O1668">
        <f t="shared" si="213"/>
        <v>0</v>
      </c>
      <c r="P1668">
        <f t="shared" si="214"/>
        <v>0</v>
      </c>
      <c r="Q1668" t="s">
        <v>69</v>
      </c>
      <c r="R1668" s="2">
        <f t="shared" si="215"/>
        <v>1.0416666664241347E-2</v>
      </c>
      <c r="S1668" s="4">
        <f t="shared" si="209"/>
        <v>42665.854166666664</v>
      </c>
    </row>
    <row r="1669" spans="1:22" x14ac:dyDescent="0.35">
      <c r="A1669">
        <v>2016</v>
      </c>
      <c r="B1669" t="s">
        <v>63</v>
      </c>
      <c r="C1669" t="s">
        <v>64</v>
      </c>
      <c r="D1669">
        <v>1668</v>
      </c>
      <c r="E1669" s="4">
        <v>42665.861203703702</v>
      </c>
      <c r="F1669">
        <v>-888.88</v>
      </c>
      <c r="G1669">
        <v>-888.88</v>
      </c>
      <c r="H1669">
        <v>-888.88</v>
      </c>
      <c r="I1669">
        <v>-888.9</v>
      </c>
      <c r="J1669">
        <f t="shared" si="210"/>
        <v>2</v>
      </c>
      <c r="K1669">
        <f t="shared" si="211"/>
        <v>2</v>
      </c>
      <c r="L1669">
        <f t="shared" si="212"/>
        <v>0.01</v>
      </c>
      <c r="M1669">
        <f t="shared" si="208"/>
        <v>3</v>
      </c>
      <c r="N1669" s="35" t="s">
        <v>65</v>
      </c>
      <c r="O1669">
        <f t="shared" si="213"/>
        <v>0</v>
      </c>
      <c r="P1669">
        <f t="shared" si="214"/>
        <v>0</v>
      </c>
      <c r="Q1669" t="s">
        <v>69</v>
      </c>
      <c r="R1669" s="2">
        <f t="shared" si="215"/>
        <v>1.0416666664241347E-2</v>
      </c>
      <c r="S1669" s="4">
        <f t="shared" si="209"/>
        <v>42665.864583333328</v>
      </c>
    </row>
    <row r="1670" spans="1:22" x14ac:dyDescent="0.35">
      <c r="A1670">
        <v>2016</v>
      </c>
      <c r="B1670" t="s">
        <v>63</v>
      </c>
      <c r="C1670" t="s">
        <v>64</v>
      </c>
      <c r="D1670">
        <v>1669</v>
      </c>
      <c r="E1670" s="4">
        <v>42665.871620370373</v>
      </c>
      <c r="F1670">
        <v>-888.88</v>
      </c>
      <c r="G1670">
        <v>-888.88</v>
      </c>
      <c r="H1670">
        <v>-888.88</v>
      </c>
      <c r="I1670">
        <v>-888.9</v>
      </c>
      <c r="J1670">
        <f t="shared" si="210"/>
        <v>2</v>
      </c>
      <c r="K1670">
        <f t="shared" si="211"/>
        <v>2</v>
      </c>
      <c r="L1670">
        <f t="shared" si="212"/>
        <v>0.01</v>
      </c>
      <c r="M1670">
        <f t="shared" si="208"/>
        <v>3</v>
      </c>
      <c r="N1670" s="35" t="s">
        <v>65</v>
      </c>
      <c r="O1670">
        <f t="shared" si="213"/>
        <v>0</v>
      </c>
      <c r="P1670">
        <f t="shared" si="214"/>
        <v>0</v>
      </c>
      <c r="Q1670" t="s">
        <v>69</v>
      </c>
      <c r="R1670" s="2">
        <f t="shared" si="215"/>
        <v>1.0416666671517305E-2</v>
      </c>
      <c r="S1670" s="4">
        <f t="shared" si="209"/>
        <v>42665.875</v>
      </c>
    </row>
    <row r="1671" spans="1:22" x14ac:dyDescent="0.35">
      <c r="A1671">
        <v>2016</v>
      </c>
      <c r="B1671" t="s">
        <v>63</v>
      </c>
      <c r="C1671" t="s">
        <v>64</v>
      </c>
      <c r="D1671">
        <v>1670</v>
      </c>
      <c r="E1671" s="4">
        <v>42665.882037037038</v>
      </c>
      <c r="F1671">
        <v>-888.88</v>
      </c>
      <c r="G1671">
        <v>-888.88</v>
      </c>
      <c r="H1671">
        <v>-888.88</v>
      </c>
      <c r="I1671">
        <v>-888.9</v>
      </c>
      <c r="J1671">
        <f t="shared" si="210"/>
        <v>2</v>
      </c>
      <c r="K1671">
        <f t="shared" si="211"/>
        <v>2</v>
      </c>
      <c r="L1671">
        <f t="shared" si="212"/>
        <v>0.01</v>
      </c>
      <c r="M1671">
        <f t="shared" si="208"/>
        <v>3</v>
      </c>
      <c r="N1671" s="35" t="s">
        <v>65</v>
      </c>
      <c r="O1671">
        <f t="shared" si="213"/>
        <v>0</v>
      </c>
      <c r="P1671">
        <f t="shared" si="214"/>
        <v>0</v>
      </c>
      <c r="Q1671" t="s">
        <v>69</v>
      </c>
      <c r="R1671" s="2">
        <f t="shared" si="215"/>
        <v>1.0416666664241347E-2</v>
      </c>
      <c r="S1671" s="4">
        <f t="shared" si="209"/>
        <v>42665.885416666664</v>
      </c>
    </row>
    <row r="1672" spans="1:22" x14ac:dyDescent="0.35">
      <c r="A1672">
        <v>2016</v>
      </c>
      <c r="B1672" t="s">
        <v>63</v>
      </c>
      <c r="C1672" t="s">
        <v>64</v>
      </c>
      <c r="D1672">
        <v>1671</v>
      </c>
      <c r="E1672" s="4">
        <v>42665.892453703702</v>
      </c>
      <c r="F1672">
        <v>-888.88</v>
      </c>
      <c r="G1672">
        <v>-888.88</v>
      </c>
      <c r="H1672">
        <v>-888.88</v>
      </c>
      <c r="I1672">
        <v>-888.9</v>
      </c>
      <c r="J1672">
        <f t="shared" si="210"/>
        <v>2</v>
      </c>
      <c r="K1672">
        <f t="shared" si="211"/>
        <v>2</v>
      </c>
      <c r="L1672">
        <f t="shared" si="212"/>
        <v>0.01</v>
      </c>
      <c r="M1672">
        <f t="shared" si="208"/>
        <v>3</v>
      </c>
      <c r="N1672" s="35" t="s">
        <v>65</v>
      </c>
      <c r="O1672">
        <f t="shared" si="213"/>
        <v>0</v>
      </c>
      <c r="P1672">
        <f t="shared" si="214"/>
        <v>0</v>
      </c>
      <c r="Q1672" t="s">
        <v>69</v>
      </c>
      <c r="R1672" s="2">
        <f t="shared" si="215"/>
        <v>1.0416666664241347E-2</v>
      </c>
      <c r="S1672" s="4">
        <f t="shared" si="209"/>
        <v>42665.895833333328</v>
      </c>
    </row>
    <row r="1673" spans="1:22" x14ac:dyDescent="0.35">
      <c r="A1673">
        <v>2016</v>
      </c>
      <c r="B1673" t="s">
        <v>63</v>
      </c>
      <c r="C1673" t="s">
        <v>64</v>
      </c>
      <c r="D1673">
        <v>1672</v>
      </c>
      <c r="E1673" s="4">
        <v>42665.902870370373</v>
      </c>
      <c r="F1673">
        <v>-888.88</v>
      </c>
      <c r="G1673">
        <v>-888.88</v>
      </c>
      <c r="H1673">
        <v>-888.88</v>
      </c>
      <c r="I1673">
        <v>-888.9</v>
      </c>
      <c r="J1673">
        <f t="shared" si="210"/>
        <v>2</v>
      </c>
      <c r="K1673">
        <f t="shared" si="211"/>
        <v>2</v>
      </c>
      <c r="L1673">
        <f t="shared" si="212"/>
        <v>0.01</v>
      </c>
      <c r="M1673">
        <f t="shared" si="208"/>
        <v>3</v>
      </c>
      <c r="N1673" s="35" t="s">
        <v>65</v>
      </c>
      <c r="O1673">
        <f t="shared" si="213"/>
        <v>0</v>
      </c>
      <c r="P1673">
        <f t="shared" si="214"/>
        <v>0</v>
      </c>
      <c r="Q1673" t="s">
        <v>69</v>
      </c>
      <c r="R1673" s="2">
        <f t="shared" si="215"/>
        <v>1.0416666671517305E-2</v>
      </c>
      <c r="S1673" s="4">
        <f t="shared" si="209"/>
        <v>42665.90625</v>
      </c>
    </row>
    <row r="1674" spans="1:22" x14ac:dyDescent="0.35">
      <c r="A1674">
        <v>2016</v>
      </c>
      <c r="B1674" t="s">
        <v>63</v>
      </c>
      <c r="C1674" t="s">
        <v>64</v>
      </c>
      <c r="D1674">
        <v>1673</v>
      </c>
      <c r="E1674" s="4">
        <v>42665.913287037038</v>
      </c>
      <c r="F1674">
        <v>-888.88</v>
      </c>
      <c r="G1674">
        <v>-888.88</v>
      </c>
      <c r="H1674">
        <v>-888.88</v>
      </c>
      <c r="I1674">
        <v>-888.9</v>
      </c>
      <c r="J1674">
        <f t="shared" si="210"/>
        <v>2</v>
      </c>
      <c r="K1674">
        <f t="shared" si="211"/>
        <v>2</v>
      </c>
      <c r="L1674">
        <f t="shared" si="212"/>
        <v>0.01</v>
      </c>
      <c r="M1674">
        <f t="shared" si="208"/>
        <v>3</v>
      </c>
      <c r="N1674" s="35" t="s">
        <v>65</v>
      </c>
      <c r="O1674">
        <f t="shared" si="213"/>
        <v>0</v>
      </c>
      <c r="P1674">
        <f t="shared" si="214"/>
        <v>0</v>
      </c>
      <c r="Q1674" t="s">
        <v>69</v>
      </c>
      <c r="R1674" s="2">
        <f t="shared" si="215"/>
        <v>1.0416666664241347E-2</v>
      </c>
      <c r="S1674" s="4">
        <f t="shared" si="209"/>
        <v>42665.916666666664</v>
      </c>
      <c r="U1674" s="5"/>
      <c r="V1674" s="6"/>
    </row>
    <row r="1675" spans="1:22" x14ac:dyDescent="0.35">
      <c r="A1675">
        <v>2016</v>
      </c>
      <c r="B1675" t="s">
        <v>63</v>
      </c>
      <c r="C1675" t="s">
        <v>64</v>
      </c>
      <c r="D1675">
        <v>1674</v>
      </c>
      <c r="E1675" s="4">
        <v>42665.923703703702</v>
      </c>
      <c r="F1675">
        <v>-888.88</v>
      </c>
      <c r="G1675">
        <v>-888.88</v>
      </c>
      <c r="H1675">
        <v>-888.88</v>
      </c>
      <c r="I1675">
        <v>-888.9</v>
      </c>
      <c r="J1675">
        <f t="shared" si="210"/>
        <v>2</v>
      </c>
      <c r="K1675">
        <f t="shared" si="211"/>
        <v>2</v>
      </c>
      <c r="L1675">
        <f t="shared" si="212"/>
        <v>0.01</v>
      </c>
      <c r="M1675">
        <f t="shared" si="208"/>
        <v>3</v>
      </c>
      <c r="N1675" s="35" t="s">
        <v>65</v>
      </c>
      <c r="O1675">
        <f t="shared" si="213"/>
        <v>0</v>
      </c>
      <c r="P1675">
        <f t="shared" si="214"/>
        <v>0</v>
      </c>
      <c r="Q1675" t="s">
        <v>69</v>
      </c>
      <c r="R1675" s="2">
        <f t="shared" si="215"/>
        <v>1.0416666664241347E-2</v>
      </c>
      <c r="S1675" s="4">
        <f t="shared" si="209"/>
        <v>42665.927083333328</v>
      </c>
    </row>
    <row r="1676" spans="1:22" x14ac:dyDescent="0.35">
      <c r="A1676">
        <v>2016</v>
      </c>
      <c r="B1676" t="s">
        <v>63</v>
      </c>
      <c r="C1676" t="s">
        <v>64</v>
      </c>
      <c r="D1676">
        <v>1675</v>
      </c>
      <c r="E1676" s="4">
        <v>42665.934120370373</v>
      </c>
      <c r="F1676">
        <v>-888.88</v>
      </c>
      <c r="G1676">
        <v>-888.88</v>
      </c>
      <c r="H1676">
        <v>-888.88</v>
      </c>
      <c r="I1676">
        <v>-888.9</v>
      </c>
      <c r="J1676">
        <f t="shared" si="210"/>
        <v>2</v>
      </c>
      <c r="K1676">
        <f t="shared" si="211"/>
        <v>2</v>
      </c>
      <c r="L1676">
        <f t="shared" si="212"/>
        <v>0.01</v>
      </c>
      <c r="M1676">
        <f t="shared" si="208"/>
        <v>3</v>
      </c>
      <c r="N1676" s="35" t="s">
        <v>65</v>
      </c>
      <c r="O1676">
        <f t="shared" si="213"/>
        <v>0</v>
      </c>
      <c r="P1676">
        <f t="shared" si="214"/>
        <v>0</v>
      </c>
      <c r="Q1676" t="s">
        <v>69</v>
      </c>
      <c r="R1676" s="2">
        <f t="shared" si="215"/>
        <v>1.0416666671517305E-2</v>
      </c>
      <c r="S1676" s="4">
        <f t="shared" si="209"/>
        <v>42665.9375</v>
      </c>
    </row>
    <row r="1677" spans="1:22" x14ac:dyDescent="0.35">
      <c r="A1677">
        <v>2016</v>
      </c>
      <c r="B1677" t="s">
        <v>63</v>
      </c>
      <c r="C1677" t="s">
        <v>64</v>
      </c>
      <c r="D1677">
        <v>1676</v>
      </c>
      <c r="E1677" s="4">
        <v>42665.944537037038</v>
      </c>
      <c r="F1677">
        <v>-888.88</v>
      </c>
      <c r="G1677">
        <v>-888.88</v>
      </c>
      <c r="H1677">
        <v>-888.88</v>
      </c>
      <c r="I1677">
        <v>-888.9</v>
      </c>
      <c r="J1677">
        <f t="shared" si="210"/>
        <v>2</v>
      </c>
      <c r="K1677">
        <f t="shared" si="211"/>
        <v>2</v>
      </c>
      <c r="L1677">
        <f t="shared" si="212"/>
        <v>0.01</v>
      </c>
      <c r="M1677">
        <f t="shared" si="208"/>
        <v>3</v>
      </c>
      <c r="N1677" s="35" t="s">
        <v>65</v>
      </c>
      <c r="O1677">
        <f t="shared" si="213"/>
        <v>0</v>
      </c>
      <c r="P1677">
        <f t="shared" si="214"/>
        <v>0</v>
      </c>
      <c r="Q1677" t="s">
        <v>69</v>
      </c>
      <c r="R1677" s="2">
        <f t="shared" si="215"/>
        <v>1.0416666664241347E-2</v>
      </c>
      <c r="S1677" s="4">
        <f t="shared" si="209"/>
        <v>42665.947916666664</v>
      </c>
    </row>
    <row r="1678" spans="1:22" x14ac:dyDescent="0.35">
      <c r="A1678">
        <v>2016</v>
      </c>
      <c r="B1678" t="s">
        <v>63</v>
      </c>
      <c r="C1678" t="s">
        <v>64</v>
      </c>
      <c r="D1678">
        <v>1677</v>
      </c>
      <c r="E1678" s="4">
        <v>42665.954953703702</v>
      </c>
      <c r="F1678">
        <v>-888.88</v>
      </c>
      <c r="G1678">
        <v>-888.88</v>
      </c>
      <c r="H1678">
        <v>-888.88</v>
      </c>
      <c r="I1678">
        <v>-888.9</v>
      </c>
      <c r="J1678">
        <f t="shared" si="210"/>
        <v>2</v>
      </c>
      <c r="K1678">
        <f t="shared" si="211"/>
        <v>2</v>
      </c>
      <c r="L1678">
        <f t="shared" si="212"/>
        <v>0.01</v>
      </c>
      <c r="M1678">
        <f t="shared" si="208"/>
        <v>3</v>
      </c>
      <c r="N1678" s="35" t="s">
        <v>65</v>
      </c>
      <c r="O1678">
        <f t="shared" si="213"/>
        <v>0</v>
      </c>
      <c r="P1678">
        <f t="shared" si="214"/>
        <v>0</v>
      </c>
      <c r="Q1678" t="s">
        <v>69</v>
      </c>
      <c r="R1678" s="2">
        <f t="shared" si="215"/>
        <v>1.0416666664241347E-2</v>
      </c>
      <c r="S1678" s="4">
        <f t="shared" si="209"/>
        <v>42665.958333333328</v>
      </c>
    </row>
    <row r="1679" spans="1:22" x14ac:dyDescent="0.35">
      <c r="A1679">
        <v>2016</v>
      </c>
      <c r="B1679" t="s">
        <v>63</v>
      </c>
      <c r="C1679" t="s">
        <v>64</v>
      </c>
      <c r="D1679">
        <v>1678</v>
      </c>
      <c r="E1679" s="4">
        <v>42665.965370370373</v>
      </c>
      <c r="F1679">
        <v>-888.88</v>
      </c>
      <c r="G1679">
        <v>-888.88</v>
      </c>
      <c r="H1679">
        <v>-888.88</v>
      </c>
      <c r="I1679">
        <v>-888.9</v>
      </c>
      <c r="J1679">
        <f t="shared" si="210"/>
        <v>2</v>
      </c>
      <c r="K1679">
        <f t="shared" si="211"/>
        <v>2</v>
      </c>
      <c r="L1679">
        <f t="shared" si="212"/>
        <v>0.01</v>
      </c>
      <c r="M1679">
        <f t="shared" si="208"/>
        <v>3</v>
      </c>
      <c r="N1679" s="35" t="s">
        <v>65</v>
      </c>
      <c r="O1679">
        <f t="shared" si="213"/>
        <v>0</v>
      </c>
      <c r="P1679">
        <f t="shared" si="214"/>
        <v>0</v>
      </c>
      <c r="Q1679" t="s">
        <v>69</v>
      </c>
      <c r="R1679" s="2">
        <f t="shared" si="215"/>
        <v>1.0416666671517305E-2</v>
      </c>
      <c r="S1679" s="4">
        <f t="shared" si="209"/>
        <v>42665.96875</v>
      </c>
    </row>
    <row r="1680" spans="1:22" x14ac:dyDescent="0.35">
      <c r="A1680">
        <v>2016</v>
      </c>
      <c r="B1680" t="s">
        <v>63</v>
      </c>
      <c r="C1680" t="s">
        <v>64</v>
      </c>
      <c r="D1680">
        <v>1679</v>
      </c>
      <c r="E1680" s="4">
        <v>42665.975787037038</v>
      </c>
      <c r="F1680">
        <v>-888.88</v>
      </c>
      <c r="G1680">
        <v>-888.88</v>
      </c>
      <c r="H1680">
        <v>-888.88</v>
      </c>
      <c r="I1680">
        <v>-888.9</v>
      </c>
      <c r="J1680">
        <f t="shared" si="210"/>
        <v>2</v>
      </c>
      <c r="K1680">
        <f t="shared" si="211"/>
        <v>2</v>
      </c>
      <c r="L1680">
        <f t="shared" si="212"/>
        <v>0.01</v>
      </c>
      <c r="M1680">
        <f t="shared" si="208"/>
        <v>3</v>
      </c>
      <c r="N1680" s="35" t="s">
        <v>65</v>
      </c>
      <c r="O1680">
        <f t="shared" si="213"/>
        <v>0</v>
      </c>
      <c r="P1680">
        <f t="shared" si="214"/>
        <v>0</v>
      </c>
      <c r="Q1680" t="s">
        <v>69</v>
      </c>
      <c r="R1680" s="2">
        <f t="shared" si="215"/>
        <v>1.0416666664241347E-2</v>
      </c>
      <c r="S1680" s="4">
        <f t="shared" si="209"/>
        <v>42665.979166666664</v>
      </c>
    </row>
    <row r="1681" spans="1:19" x14ac:dyDescent="0.35">
      <c r="A1681">
        <v>2016</v>
      </c>
      <c r="B1681" t="s">
        <v>63</v>
      </c>
      <c r="C1681" t="s">
        <v>64</v>
      </c>
      <c r="D1681">
        <v>1680</v>
      </c>
      <c r="E1681" s="4">
        <v>42665.986203703702</v>
      </c>
      <c r="F1681">
        <v>-888.88</v>
      </c>
      <c r="G1681">
        <v>-888.88</v>
      </c>
      <c r="H1681">
        <v>-888.88</v>
      </c>
      <c r="I1681">
        <v>-888.9</v>
      </c>
      <c r="J1681">
        <f t="shared" si="210"/>
        <v>2</v>
      </c>
      <c r="K1681">
        <f t="shared" si="211"/>
        <v>2</v>
      </c>
      <c r="L1681">
        <f t="shared" si="212"/>
        <v>0.01</v>
      </c>
      <c r="M1681">
        <f t="shared" si="208"/>
        <v>3</v>
      </c>
      <c r="N1681" s="35" t="s">
        <v>65</v>
      </c>
      <c r="O1681">
        <f t="shared" si="213"/>
        <v>0</v>
      </c>
      <c r="P1681">
        <f t="shared" si="214"/>
        <v>0</v>
      </c>
      <c r="Q1681" t="s">
        <v>69</v>
      </c>
      <c r="R1681" s="2">
        <f t="shared" si="215"/>
        <v>1.0416666664241347E-2</v>
      </c>
      <c r="S1681" s="4">
        <f t="shared" si="209"/>
        <v>42665.989583333328</v>
      </c>
    </row>
    <row r="1682" spans="1:19" x14ac:dyDescent="0.35">
      <c r="A1682">
        <v>2016</v>
      </c>
      <c r="B1682" t="s">
        <v>63</v>
      </c>
      <c r="C1682" t="s">
        <v>64</v>
      </c>
      <c r="D1682">
        <v>1681</v>
      </c>
      <c r="E1682" s="4">
        <v>42665.996620370373</v>
      </c>
      <c r="F1682">
        <v>-888.88</v>
      </c>
      <c r="G1682">
        <v>-888.88</v>
      </c>
      <c r="H1682">
        <v>-888.88</v>
      </c>
      <c r="I1682">
        <v>-888.9</v>
      </c>
      <c r="J1682">
        <f t="shared" si="210"/>
        <v>2</v>
      </c>
      <c r="K1682">
        <f t="shared" si="211"/>
        <v>2</v>
      </c>
      <c r="L1682">
        <f t="shared" si="212"/>
        <v>0.01</v>
      </c>
      <c r="M1682">
        <f t="shared" si="208"/>
        <v>3</v>
      </c>
      <c r="N1682" s="35" t="s">
        <v>65</v>
      </c>
      <c r="O1682">
        <f t="shared" si="213"/>
        <v>0</v>
      </c>
      <c r="P1682">
        <f t="shared" si="214"/>
        <v>0</v>
      </c>
      <c r="Q1682" t="s">
        <v>69</v>
      </c>
      <c r="R1682" s="2">
        <f t="shared" si="215"/>
        <v>1.0416666671517305E-2</v>
      </c>
      <c r="S1682" s="4">
        <f t="shared" si="209"/>
        <v>42666</v>
      </c>
    </row>
    <row r="1683" spans="1:19" x14ac:dyDescent="0.35">
      <c r="A1683">
        <v>2016</v>
      </c>
      <c r="B1683" t="s">
        <v>63</v>
      </c>
      <c r="C1683" t="s">
        <v>64</v>
      </c>
      <c r="D1683">
        <v>1682</v>
      </c>
      <c r="E1683" s="4">
        <v>42666.007037037038</v>
      </c>
      <c r="F1683">
        <v>-888.88</v>
      </c>
      <c r="G1683">
        <v>-888.88</v>
      </c>
      <c r="H1683">
        <v>-888.88</v>
      </c>
      <c r="I1683">
        <v>-888.9</v>
      </c>
      <c r="J1683">
        <f t="shared" si="210"/>
        <v>2</v>
      </c>
      <c r="K1683">
        <f t="shared" si="211"/>
        <v>2</v>
      </c>
      <c r="L1683">
        <f t="shared" si="212"/>
        <v>0.01</v>
      </c>
      <c r="M1683">
        <f t="shared" si="208"/>
        <v>3</v>
      </c>
      <c r="N1683" s="35" t="s">
        <v>65</v>
      </c>
      <c r="O1683">
        <f t="shared" si="213"/>
        <v>0</v>
      </c>
      <c r="P1683">
        <f t="shared" si="214"/>
        <v>0</v>
      </c>
      <c r="Q1683" t="s">
        <v>69</v>
      </c>
      <c r="R1683" s="2">
        <f t="shared" si="215"/>
        <v>1.0416666664241347E-2</v>
      </c>
      <c r="S1683" s="4">
        <f t="shared" si="209"/>
        <v>42666.010416666664</v>
      </c>
    </row>
    <row r="1684" spans="1:19" x14ac:dyDescent="0.35">
      <c r="A1684">
        <v>2016</v>
      </c>
      <c r="B1684" t="s">
        <v>63</v>
      </c>
      <c r="C1684" t="s">
        <v>64</v>
      </c>
      <c r="D1684">
        <v>1683</v>
      </c>
      <c r="E1684" s="4">
        <v>42666.017453703702</v>
      </c>
      <c r="F1684">
        <v>-888.88</v>
      </c>
      <c r="G1684">
        <v>-888.88</v>
      </c>
      <c r="H1684">
        <v>-888.88</v>
      </c>
      <c r="I1684">
        <v>-888.9</v>
      </c>
      <c r="J1684">
        <f t="shared" si="210"/>
        <v>2</v>
      </c>
      <c r="K1684">
        <f t="shared" si="211"/>
        <v>2</v>
      </c>
      <c r="L1684">
        <f t="shared" si="212"/>
        <v>0.01</v>
      </c>
      <c r="M1684">
        <f t="shared" si="208"/>
        <v>3</v>
      </c>
      <c r="N1684" s="35" t="s">
        <v>65</v>
      </c>
      <c r="O1684">
        <f t="shared" si="213"/>
        <v>0</v>
      </c>
      <c r="P1684">
        <f t="shared" si="214"/>
        <v>0</v>
      </c>
      <c r="Q1684" t="s">
        <v>69</v>
      </c>
      <c r="R1684" s="2">
        <f t="shared" si="215"/>
        <v>1.0416666664241347E-2</v>
      </c>
      <c r="S1684" s="4">
        <f t="shared" si="209"/>
        <v>42666.020833333328</v>
      </c>
    </row>
    <row r="1685" spans="1:19" x14ac:dyDescent="0.35">
      <c r="A1685">
        <v>2016</v>
      </c>
      <c r="B1685" t="s">
        <v>63</v>
      </c>
      <c r="C1685" t="s">
        <v>64</v>
      </c>
      <c r="D1685">
        <v>1684</v>
      </c>
      <c r="E1685" s="4">
        <v>42666.027870370373</v>
      </c>
      <c r="F1685">
        <v>-888.88</v>
      </c>
      <c r="G1685">
        <v>-888.88</v>
      </c>
      <c r="H1685">
        <v>-888.88</v>
      </c>
      <c r="I1685">
        <v>-888.9</v>
      </c>
      <c r="J1685">
        <f t="shared" si="210"/>
        <v>2</v>
      </c>
      <c r="K1685">
        <f t="shared" si="211"/>
        <v>2</v>
      </c>
      <c r="L1685">
        <f t="shared" si="212"/>
        <v>0.01</v>
      </c>
      <c r="M1685">
        <f t="shared" si="208"/>
        <v>3</v>
      </c>
      <c r="N1685" s="35" t="s">
        <v>65</v>
      </c>
      <c r="O1685">
        <f t="shared" si="213"/>
        <v>0</v>
      </c>
      <c r="P1685">
        <f t="shared" si="214"/>
        <v>0</v>
      </c>
      <c r="Q1685" t="s">
        <v>69</v>
      </c>
      <c r="R1685" s="2">
        <f t="shared" si="215"/>
        <v>1.0416666671517305E-2</v>
      </c>
      <c r="S1685" s="4">
        <f t="shared" si="209"/>
        <v>42666.03125</v>
      </c>
    </row>
    <row r="1686" spans="1:19" x14ac:dyDescent="0.35">
      <c r="A1686">
        <v>2016</v>
      </c>
      <c r="B1686" t="s">
        <v>63</v>
      </c>
      <c r="C1686" t="s">
        <v>64</v>
      </c>
      <c r="D1686">
        <v>1685</v>
      </c>
      <c r="E1686" s="4">
        <v>42666.038287037038</v>
      </c>
      <c r="F1686">
        <v>-888.88</v>
      </c>
      <c r="G1686">
        <v>-888.88</v>
      </c>
      <c r="H1686">
        <v>-888.88</v>
      </c>
      <c r="I1686">
        <v>-888.9</v>
      </c>
      <c r="J1686">
        <f t="shared" si="210"/>
        <v>2</v>
      </c>
      <c r="K1686">
        <f t="shared" si="211"/>
        <v>2</v>
      </c>
      <c r="L1686">
        <f t="shared" si="212"/>
        <v>0.01</v>
      </c>
      <c r="M1686">
        <f t="shared" si="208"/>
        <v>3</v>
      </c>
      <c r="N1686" s="35" t="s">
        <v>65</v>
      </c>
      <c r="O1686">
        <f t="shared" si="213"/>
        <v>0</v>
      </c>
      <c r="P1686">
        <f t="shared" si="214"/>
        <v>0</v>
      </c>
      <c r="Q1686" t="s">
        <v>69</v>
      </c>
      <c r="R1686" s="2">
        <f t="shared" si="215"/>
        <v>1.0416666664241347E-2</v>
      </c>
      <c r="S1686" s="4">
        <f t="shared" si="209"/>
        <v>42666.041666666664</v>
      </c>
    </row>
    <row r="1687" spans="1:19" x14ac:dyDescent="0.35">
      <c r="A1687">
        <v>2016</v>
      </c>
      <c r="B1687" t="s">
        <v>63</v>
      </c>
      <c r="C1687" t="s">
        <v>64</v>
      </c>
      <c r="D1687">
        <v>1686</v>
      </c>
      <c r="E1687" s="4">
        <v>42666.048703703702</v>
      </c>
      <c r="F1687">
        <v>-888.88</v>
      </c>
      <c r="G1687">
        <v>-888.88</v>
      </c>
      <c r="H1687">
        <v>-888.88</v>
      </c>
      <c r="I1687">
        <v>-888.9</v>
      </c>
      <c r="J1687">
        <f t="shared" si="210"/>
        <v>2</v>
      </c>
      <c r="K1687">
        <f t="shared" si="211"/>
        <v>2</v>
      </c>
      <c r="L1687">
        <f t="shared" si="212"/>
        <v>0.01</v>
      </c>
      <c r="M1687">
        <f t="shared" si="208"/>
        <v>3</v>
      </c>
      <c r="N1687" s="35" t="s">
        <v>65</v>
      </c>
      <c r="O1687">
        <f t="shared" si="213"/>
        <v>0</v>
      </c>
      <c r="P1687">
        <f t="shared" si="214"/>
        <v>0</v>
      </c>
      <c r="Q1687" t="s">
        <v>69</v>
      </c>
      <c r="R1687" s="2">
        <f t="shared" si="215"/>
        <v>1.0416666664241347E-2</v>
      </c>
      <c r="S1687" s="4">
        <f t="shared" si="209"/>
        <v>42666.052083333328</v>
      </c>
    </row>
    <row r="1688" spans="1:19" x14ac:dyDescent="0.35">
      <c r="A1688">
        <v>2016</v>
      </c>
      <c r="B1688" t="s">
        <v>63</v>
      </c>
      <c r="C1688" t="s">
        <v>64</v>
      </c>
      <c r="D1688">
        <v>1687</v>
      </c>
      <c r="E1688" s="4">
        <v>42666.059120370373</v>
      </c>
      <c r="F1688">
        <v>-888.88</v>
      </c>
      <c r="G1688">
        <v>-888.88</v>
      </c>
      <c r="H1688">
        <v>-888.88</v>
      </c>
      <c r="I1688">
        <v>-888.9</v>
      </c>
      <c r="J1688">
        <f t="shared" si="210"/>
        <v>2</v>
      </c>
      <c r="K1688">
        <f t="shared" si="211"/>
        <v>2</v>
      </c>
      <c r="L1688">
        <f t="shared" si="212"/>
        <v>0.01</v>
      </c>
      <c r="M1688">
        <f t="shared" si="208"/>
        <v>3</v>
      </c>
      <c r="N1688" s="35" t="s">
        <v>65</v>
      </c>
      <c r="O1688">
        <f t="shared" si="213"/>
        <v>0</v>
      </c>
      <c r="P1688">
        <f t="shared" si="214"/>
        <v>0</v>
      </c>
      <c r="Q1688" t="s">
        <v>69</v>
      </c>
      <c r="R1688" s="2">
        <f t="shared" si="215"/>
        <v>1.0416666671517305E-2</v>
      </c>
      <c r="S1688" s="4">
        <f t="shared" si="209"/>
        <v>42666.0625</v>
      </c>
    </row>
    <row r="1689" spans="1:19" x14ac:dyDescent="0.35">
      <c r="A1689">
        <v>2016</v>
      </c>
      <c r="B1689" t="s">
        <v>63</v>
      </c>
      <c r="C1689" t="s">
        <v>64</v>
      </c>
      <c r="D1689">
        <v>1688</v>
      </c>
      <c r="E1689" s="4">
        <v>42666.069537037038</v>
      </c>
      <c r="F1689">
        <v>-888.88</v>
      </c>
      <c r="G1689">
        <v>-888.88</v>
      </c>
      <c r="H1689">
        <v>-888.88</v>
      </c>
      <c r="I1689">
        <v>-888.9</v>
      </c>
      <c r="J1689">
        <f t="shared" si="210"/>
        <v>2</v>
      </c>
      <c r="K1689">
        <f t="shared" si="211"/>
        <v>2</v>
      </c>
      <c r="L1689">
        <f t="shared" si="212"/>
        <v>0.01</v>
      </c>
      <c r="M1689">
        <f t="shared" si="208"/>
        <v>3</v>
      </c>
      <c r="N1689" s="35" t="s">
        <v>65</v>
      </c>
      <c r="O1689">
        <f t="shared" si="213"/>
        <v>0</v>
      </c>
      <c r="P1689">
        <f t="shared" si="214"/>
        <v>0</v>
      </c>
      <c r="Q1689" t="s">
        <v>69</v>
      </c>
      <c r="R1689" s="2">
        <f t="shared" si="215"/>
        <v>1.0416666664241347E-2</v>
      </c>
      <c r="S1689" s="4">
        <f t="shared" si="209"/>
        <v>42666.072916666664</v>
      </c>
    </row>
    <row r="1690" spans="1:19" x14ac:dyDescent="0.35">
      <c r="A1690">
        <v>2016</v>
      </c>
      <c r="B1690" t="s">
        <v>63</v>
      </c>
      <c r="C1690" t="s">
        <v>64</v>
      </c>
      <c r="D1690">
        <v>1689</v>
      </c>
      <c r="E1690" s="4">
        <v>42666.079953703702</v>
      </c>
      <c r="F1690">
        <v>-888.88</v>
      </c>
      <c r="G1690">
        <v>-888.88</v>
      </c>
      <c r="H1690">
        <v>-888.88</v>
      </c>
      <c r="I1690">
        <v>-888.9</v>
      </c>
      <c r="J1690">
        <f t="shared" si="210"/>
        <v>2</v>
      </c>
      <c r="K1690">
        <f t="shared" si="211"/>
        <v>2</v>
      </c>
      <c r="L1690">
        <f t="shared" si="212"/>
        <v>0.01</v>
      </c>
      <c r="M1690">
        <f t="shared" si="208"/>
        <v>3</v>
      </c>
      <c r="N1690" s="35" t="s">
        <v>65</v>
      </c>
      <c r="O1690">
        <f t="shared" si="213"/>
        <v>0</v>
      </c>
      <c r="P1690">
        <f t="shared" si="214"/>
        <v>0</v>
      </c>
      <c r="Q1690" t="s">
        <v>69</v>
      </c>
      <c r="R1690" s="2">
        <f t="shared" si="215"/>
        <v>1.0416666664241347E-2</v>
      </c>
      <c r="S1690" s="4">
        <f t="shared" si="209"/>
        <v>42666.083333333328</v>
      </c>
    </row>
    <row r="1691" spans="1:19" x14ac:dyDescent="0.35">
      <c r="A1691">
        <v>2016</v>
      </c>
      <c r="B1691" t="s">
        <v>63</v>
      </c>
      <c r="C1691" t="s">
        <v>64</v>
      </c>
      <c r="D1691">
        <v>1690</v>
      </c>
      <c r="E1691" s="4">
        <v>42666.090370370373</v>
      </c>
      <c r="F1691">
        <v>-888.88</v>
      </c>
      <c r="G1691">
        <v>-888.88</v>
      </c>
      <c r="H1691">
        <v>-888.88</v>
      </c>
      <c r="I1691">
        <v>-888.9</v>
      </c>
      <c r="J1691">
        <f t="shared" si="210"/>
        <v>2</v>
      </c>
      <c r="K1691">
        <f t="shared" si="211"/>
        <v>2</v>
      </c>
      <c r="L1691">
        <f t="shared" si="212"/>
        <v>0.01</v>
      </c>
      <c r="M1691">
        <f t="shared" si="208"/>
        <v>3</v>
      </c>
      <c r="N1691" s="35" t="s">
        <v>65</v>
      </c>
      <c r="O1691">
        <f t="shared" si="213"/>
        <v>0</v>
      </c>
      <c r="P1691">
        <f t="shared" si="214"/>
        <v>0</v>
      </c>
      <c r="Q1691" t="s">
        <v>69</v>
      </c>
      <c r="R1691" s="2">
        <f t="shared" si="215"/>
        <v>1.0416666671517305E-2</v>
      </c>
      <c r="S1691" s="4">
        <f t="shared" si="209"/>
        <v>42666.09375</v>
      </c>
    </row>
    <row r="1692" spans="1:19" x14ac:dyDescent="0.35">
      <c r="A1692">
        <v>2016</v>
      </c>
      <c r="B1692" t="s">
        <v>63</v>
      </c>
      <c r="C1692" t="s">
        <v>64</v>
      </c>
      <c r="D1692">
        <v>1691</v>
      </c>
      <c r="E1692" s="4">
        <v>42666.100787037038</v>
      </c>
      <c r="F1692">
        <v>-888.88</v>
      </c>
      <c r="G1692">
        <v>-888.88</v>
      </c>
      <c r="H1692">
        <v>-888.88</v>
      </c>
      <c r="I1692">
        <v>-888.9</v>
      </c>
      <c r="J1692">
        <f t="shared" si="210"/>
        <v>2</v>
      </c>
      <c r="K1692">
        <f t="shared" si="211"/>
        <v>2</v>
      </c>
      <c r="L1692">
        <f t="shared" si="212"/>
        <v>0.01</v>
      </c>
      <c r="M1692">
        <f t="shared" si="208"/>
        <v>3</v>
      </c>
      <c r="N1692" s="35" t="s">
        <v>65</v>
      </c>
      <c r="O1692">
        <f t="shared" si="213"/>
        <v>0</v>
      </c>
      <c r="P1692">
        <f t="shared" si="214"/>
        <v>0</v>
      </c>
      <c r="Q1692" t="s">
        <v>69</v>
      </c>
      <c r="R1692" s="2">
        <f t="shared" si="215"/>
        <v>1.0416666664241347E-2</v>
      </c>
      <c r="S1692" s="4">
        <f t="shared" si="209"/>
        <v>42666.104166666664</v>
      </c>
    </row>
    <row r="1693" spans="1:19" x14ac:dyDescent="0.35">
      <c r="A1693">
        <v>2016</v>
      </c>
      <c r="B1693" t="s">
        <v>63</v>
      </c>
      <c r="C1693" t="s">
        <v>64</v>
      </c>
      <c r="D1693">
        <v>1692</v>
      </c>
      <c r="E1693" s="4">
        <v>42666.111203703702</v>
      </c>
      <c r="F1693">
        <v>-888.88</v>
      </c>
      <c r="G1693">
        <v>-888.88</v>
      </c>
      <c r="H1693">
        <v>-888.88</v>
      </c>
      <c r="I1693">
        <v>-888.9</v>
      </c>
      <c r="J1693">
        <f t="shared" si="210"/>
        <v>2</v>
      </c>
      <c r="K1693">
        <f t="shared" si="211"/>
        <v>2</v>
      </c>
      <c r="L1693">
        <f t="shared" si="212"/>
        <v>0.01</v>
      </c>
      <c r="M1693">
        <f t="shared" si="208"/>
        <v>3</v>
      </c>
      <c r="N1693" s="35" t="s">
        <v>65</v>
      </c>
      <c r="O1693">
        <f t="shared" si="213"/>
        <v>0</v>
      </c>
      <c r="P1693">
        <f t="shared" si="214"/>
        <v>0</v>
      </c>
      <c r="Q1693" t="s">
        <v>69</v>
      </c>
      <c r="R1693" s="2">
        <f t="shared" si="215"/>
        <v>1.0416666664241347E-2</v>
      </c>
      <c r="S1693" s="4">
        <f t="shared" si="209"/>
        <v>42666.114583333328</v>
      </c>
    </row>
    <row r="1694" spans="1:19" x14ac:dyDescent="0.35">
      <c r="A1694">
        <v>2016</v>
      </c>
      <c r="B1694" t="s">
        <v>63</v>
      </c>
      <c r="C1694" t="s">
        <v>64</v>
      </c>
      <c r="D1694">
        <v>1693</v>
      </c>
      <c r="E1694" s="4">
        <v>42666.121620370373</v>
      </c>
      <c r="F1694">
        <v>-888.88</v>
      </c>
      <c r="G1694">
        <v>-888.88</v>
      </c>
      <c r="H1694">
        <v>-888.88</v>
      </c>
      <c r="I1694">
        <v>-888.9</v>
      </c>
      <c r="J1694">
        <f t="shared" si="210"/>
        <v>2</v>
      </c>
      <c r="K1694">
        <f t="shared" si="211"/>
        <v>2</v>
      </c>
      <c r="L1694">
        <f t="shared" si="212"/>
        <v>0.01</v>
      </c>
      <c r="M1694">
        <f t="shared" si="208"/>
        <v>3</v>
      </c>
      <c r="N1694" s="35" t="s">
        <v>65</v>
      </c>
      <c r="O1694">
        <f t="shared" si="213"/>
        <v>0</v>
      </c>
      <c r="P1694">
        <f t="shared" si="214"/>
        <v>0</v>
      </c>
      <c r="Q1694" t="s">
        <v>69</v>
      </c>
      <c r="R1694" s="2">
        <f t="shared" si="215"/>
        <v>1.0416666671517305E-2</v>
      </c>
      <c r="S1694" s="4">
        <f t="shared" si="209"/>
        <v>42666.125</v>
      </c>
    </row>
    <row r="1695" spans="1:19" x14ac:dyDescent="0.35">
      <c r="A1695">
        <v>2016</v>
      </c>
      <c r="B1695" t="s">
        <v>63</v>
      </c>
      <c r="C1695" t="s">
        <v>64</v>
      </c>
      <c r="D1695">
        <v>1694</v>
      </c>
      <c r="E1695" s="4">
        <v>42666.132037037038</v>
      </c>
      <c r="F1695">
        <v>-888.88</v>
      </c>
      <c r="G1695">
        <v>-888.88</v>
      </c>
      <c r="H1695">
        <v>-888.88</v>
      </c>
      <c r="I1695">
        <v>-888.9</v>
      </c>
      <c r="J1695">
        <f t="shared" si="210"/>
        <v>2</v>
      </c>
      <c r="K1695">
        <f t="shared" si="211"/>
        <v>2</v>
      </c>
      <c r="L1695">
        <f t="shared" si="212"/>
        <v>0.01</v>
      </c>
      <c r="M1695">
        <f t="shared" si="208"/>
        <v>3</v>
      </c>
      <c r="N1695" s="35" t="s">
        <v>65</v>
      </c>
      <c r="O1695">
        <f t="shared" si="213"/>
        <v>0</v>
      </c>
      <c r="P1695">
        <f t="shared" si="214"/>
        <v>0</v>
      </c>
      <c r="Q1695" t="s">
        <v>69</v>
      </c>
      <c r="R1695" s="2">
        <f t="shared" si="215"/>
        <v>1.0416666664241347E-2</v>
      </c>
      <c r="S1695" s="4">
        <f t="shared" si="209"/>
        <v>42666.135416666664</v>
      </c>
    </row>
    <row r="1696" spans="1:19" x14ac:dyDescent="0.35">
      <c r="A1696">
        <v>2016</v>
      </c>
      <c r="B1696" t="s">
        <v>63</v>
      </c>
      <c r="C1696" t="s">
        <v>64</v>
      </c>
      <c r="D1696">
        <v>1695</v>
      </c>
      <c r="E1696" s="4">
        <v>42666.142453703702</v>
      </c>
      <c r="F1696">
        <v>-888.88</v>
      </c>
      <c r="G1696">
        <v>-888.88</v>
      </c>
      <c r="H1696">
        <v>-888.88</v>
      </c>
      <c r="I1696">
        <v>-888.9</v>
      </c>
      <c r="J1696">
        <f t="shared" si="210"/>
        <v>2</v>
      </c>
      <c r="K1696">
        <f t="shared" si="211"/>
        <v>2</v>
      </c>
      <c r="L1696">
        <f t="shared" si="212"/>
        <v>0.01</v>
      </c>
      <c r="M1696">
        <f t="shared" si="208"/>
        <v>3</v>
      </c>
      <c r="N1696" s="35" t="s">
        <v>65</v>
      </c>
      <c r="O1696">
        <f t="shared" si="213"/>
        <v>0</v>
      </c>
      <c r="P1696">
        <f t="shared" si="214"/>
        <v>0</v>
      </c>
      <c r="Q1696" t="s">
        <v>69</v>
      </c>
      <c r="R1696" s="2">
        <f t="shared" si="215"/>
        <v>1.0416666664241347E-2</v>
      </c>
      <c r="S1696" s="4">
        <f t="shared" si="209"/>
        <v>42666.145833333328</v>
      </c>
    </row>
    <row r="1697" spans="1:19" x14ac:dyDescent="0.35">
      <c r="A1697">
        <v>2016</v>
      </c>
      <c r="B1697" t="s">
        <v>63</v>
      </c>
      <c r="C1697" t="s">
        <v>64</v>
      </c>
      <c r="D1697">
        <v>1696</v>
      </c>
      <c r="E1697" s="4">
        <v>42666.152870370373</v>
      </c>
      <c r="F1697">
        <v>-888.88</v>
      </c>
      <c r="G1697">
        <v>-888.88</v>
      </c>
      <c r="H1697">
        <v>-888.88</v>
      </c>
      <c r="I1697">
        <v>-888.9</v>
      </c>
      <c r="J1697">
        <f t="shared" si="210"/>
        <v>2</v>
      </c>
      <c r="K1697">
        <f t="shared" si="211"/>
        <v>2</v>
      </c>
      <c r="L1697">
        <f t="shared" si="212"/>
        <v>0.01</v>
      </c>
      <c r="M1697">
        <f t="shared" si="208"/>
        <v>3</v>
      </c>
      <c r="N1697" s="35" t="s">
        <v>65</v>
      </c>
      <c r="O1697">
        <f t="shared" si="213"/>
        <v>0</v>
      </c>
      <c r="P1697">
        <f t="shared" si="214"/>
        <v>0</v>
      </c>
      <c r="Q1697" t="s">
        <v>69</v>
      </c>
      <c r="R1697" s="2">
        <f t="shared" si="215"/>
        <v>1.0416666671517305E-2</v>
      </c>
      <c r="S1697" s="4">
        <f t="shared" si="209"/>
        <v>42666.15625</v>
      </c>
    </row>
    <row r="1698" spans="1:19" x14ac:dyDescent="0.35">
      <c r="A1698">
        <v>2016</v>
      </c>
      <c r="B1698" t="s">
        <v>63</v>
      </c>
      <c r="C1698" t="s">
        <v>64</v>
      </c>
      <c r="D1698">
        <v>1697</v>
      </c>
      <c r="E1698" s="4">
        <v>42666.163287037038</v>
      </c>
      <c r="F1698">
        <v>-888.88</v>
      </c>
      <c r="G1698">
        <v>-888.88</v>
      </c>
      <c r="H1698">
        <v>-888.88</v>
      </c>
      <c r="I1698">
        <v>-888.9</v>
      </c>
      <c r="J1698">
        <f t="shared" si="210"/>
        <v>2</v>
      </c>
      <c r="K1698">
        <f t="shared" si="211"/>
        <v>2</v>
      </c>
      <c r="L1698">
        <f t="shared" si="212"/>
        <v>0.01</v>
      </c>
      <c r="M1698">
        <f t="shared" si="208"/>
        <v>3</v>
      </c>
      <c r="N1698" s="35" t="s">
        <v>65</v>
      </c>
      <c r="O1698">
        <f t="shared" si="213"/>
        <v>0</v>
      </c>
      <c r="P1698">
        <f t="shared" si="214"/>
        <v>0</v>
      </c>
      <c r="Q1698" t="s">
        <v>69</v>
      </c>
      <c r="R1698" s="2">
        <f t="shared" si="215"/>
        <v>1.0416666664241347E-2</v>
      </c>
      <c r="S1698" s="4">
        <f t="shared" si="209"/>
        <v>42666.166666666664</v>
      </c>
    </row>
    <row r="1699" spans="1:19" x14ac:dyDescent="0.35">
      <c r="A1699">
        <v>2016</v>
      </c>
      <c r="B1699" t="s">
        <v>63</v>
      </c>
      <c r="C1699" t="s">
        <v>64</v>
      </c>
      <c r="D1699">
        <v>1698</v>
      </c>
      <c r="E1699" s="4">
        <v>42666.173703703702</v>
      </c>
      <c r="F1699">
        <v>-888.88</v>
      </c>
      <c r="G1699">
        <v>-888.88</v>
      </c>
      <c r="H1699">
        <v>-888.88</v>
      </c>
      <c r="I1699">
        <v>-888.9</v>
      </c>
      <c r="J1699">
        <f t="shared" si="210"/>
        <v>2</v>
      </c>
      <c r="K1699">
        <f t="shared" si="211"/>
        <v>2</v>
      </c>
      <c r="L1699">
        <f t="shared" si="212"/>
        <v>0.01</v>
      </c>
      <c r="M1699">
        <f t="shared" si="208"/>
        <v>3</v>
      </c>
      <c r="N1699" s="35" t="s">
        <v>65</v>
      </c>
      <c r="O1699">
        <f t="shared" si="213"/>
        <v>0</v>
      </c>
      <c r="P1699">
        <f t="shared" si="214"/>
        <v>0</v>
      </c>
      <c r="Q1699" t="s">
        <v>69</v>
      </c>
      <c r="R1699" s="2">
        <f t="shared" si="215"/>
        <v>1.0416666664241347E-2</v>
      </c>
      <c r="S1699" s="4">
        <f t="shared" si="209"/>
        <v>42666.177083333328</v>
      </c>
    </row>
    <row r="1700" spans="1:19" x14ac:dyDescent="0.35">
      <c r="A1700">
        <v>2016</v>
      </c>
      <c r="B1700" t="s">
        <v>63</v>
      </c>
      <c r="C1700" t="s">
        <v>64</v>
      </c>
      <c r="D1700">
        <v>1699</v>
      </c>
      <c r="E1700" s="4">
        <v>42666.184120370373</v>
      </c>
      <c r="F1700">
        <v>-888.88</v>
      </c>
      <c r="G1700">
        <v>-888.88</v>
      </c>
      <c r="H1700">
        <v>-888.88</v>
      </c>
      <c r="I1700">
        <v>-888.9</v>
      </c>
      <c r="J1700">
        <f t="shared" si="210"/>
        <v>2</v>
      </c>
      <c r="K1700">
        <f t="shared" si="211"/>
        <v>2</v>
      </c>
      <c r="L1700">
        <f t="shared" si="212"/>
        <v>0.01</v>
      </c>
      <c r="M1700">
        <f t="shared" si="208"/>
        <v>3</v>
      </c>
      <c r="N1700" s="35" t="s">
        <v>65</v>
      </c>
      <c r="O1700">
        <f t="shared" si="213"/>
        <v>0</v>
      </c>
      <c r="P1700">
        <f t="shared" si="214"/>
        <v>0</v>
      </c>
      <c r="Q1700" t="s">
        <v>69</v>
      </c>
      <c r="R1700" s="2">
        <f t="shared" si="215"/>
        <v>1.0416666671517305E-2</v>
      </c>
      <c r="S1700" s="4">
        <f t="shared" si="209"/>
        <v>42666.1875</v>
      </c>
    </row>
    <row r="1701" spans="1:19" x14ac:dyDescent="0.35">
      <c r="A1701">
        <v>2016</v>
      </c>
      <c r="B1701" t="s">
        <v>63</v>
      </c>
      <c r="C1701" t="s">
        <v>64</v>
      </c>
      <c r="D1701">
        <v>1700</v>
      </c>
      <c r="E1701" s="4">
        <v>42666.194537037038</v>
      </c>
      <c r="F1701">
        <v>-888.88</v>
      </c>
      <c r="G1701">
        <v>-888.88</v>
      </c>
      <c r="H1701">
        <v>-888.88</v>
      </c>
      <c r="I1701">
        <v>-888.9</v>
      </c>
      <c r="J1701">
        <f t="shared" si="210"/>
        <v>2</v>
      </c>
      <c r="K1701">
        <f t="shared" si="211"/>
        <v>2</v>
      </c>
      <c r="L1701">
        <f t="shared" si="212"/>
        <v>0.01</v>
      </c>
      <c r="M1701">
        <f t="shared" si="208"/>
        <v>3</v>
      </c>
      <c r="N1701" s="35" t="s">
        <v>65</v>
      </c>
      <c r="O1701">
        <f t="shared" si="213"/>
        <v>0</v>
      </c>
      <c r="P1701">
        <f t="shared" si="214"/>
        <v>0</v>
      </c>
      <c r="Q1701" t="s">
        <v>69</v>
      </c>
      <c r="R1701" s="2">
        <f t="shared" si="215"/>
        <v>1.0416666664241347E-2</v>
      </c>
      <c r="S1701" s="4">
        <f t="shared" si="209"/>
        <v>42666.197916666664</v>
      </c>
    </row>
    <row r="1702" spans="1:19" x14ac:dyDescent="0.35">
      <c r="A1702">
        <v>2016</v>
      </c>
      <c r="B1702" t="s">
        <v>63</v>
      </c>
      <c r="C1702" t="s">
        <v>64</v>
      </c>
      <c r="D1702">
        <v>1701</v>
      </c>
      <c r="E1702" s="4">
        <v>42666.204953703702</v>
      </c>
      <c r="F1702">
        <v>-888.88</v>
      </c>
      <c r="G1702">
        <v>-888.88</v>
      </c>
      <c r="H1702">
        <v>-888.88</v>
      </c>
      <c r="I1702">
        <v>-888.9</v>
      </c>
      <c r="J1702">
        <f t="shared" si="210"/>
        <v>2</v>
      </c>
      <c r="K1702">
        <f t="shared" si="211"/>
        <v>2</v>
      </c>
      <c r="L1702">
        <f t="shared" si="212"/>
        <v>0.01</v>
      </c>
      <c r="M1702">
        <f t="shared" si="208"/>
        <v>3</v>
      </c>
      <c r="N1702" s="35" t="s">
        <v>65</v>
      </c>
      <c r="O1702">
        <f t="shared" si="213"/>
        <v>0</v>
      </c>
      <c r="P1702">
        <f t="shared" si="214"/>
        <v>0</v>
      </c>
      <c r="Q1702" t="s">
        <v>69</v>
      </c>
      <c r="R1702" s="2">
        <f t="shared" si="215"/>
        <v>1.0416666664241347E-2</v>
      </c>
      <c r="S1702" s="4">
        <f t="shared" si="209"/>
        <v>42666.208333333328</v>
      </c>
    </row>
    <row r="1703" spans="1:19" x14ac:dyDescent="0.35">
      <c r="A1703">
        <v>2016</v>
      </c>
      <c r="B1703" t="s">
        <v>63</v>
      </c>
      <c r="C1703" t="s">
        <v>64</v>
      </c>
      <c r="D1703">
        <v>1702</v>
      </c>
      <c r="E1703" s="4">
        <v>42666.215370370373</v>
      </c>
      <c r="F1703">
        <v>-888.88</v>
      </c>
      <c r="G1703">
        <v>-888.88</v>
      </c>
      <c r="H1703">
        <v>-888.88</v>
      </c>
      <c r="I1703">
        <v>-888.9</v>
      </c>
      <c r="J1703">
        <f t="shared" si="210"/>
        <v>2</v>
      </c>
      <c r="K1703">
        <f t="shared" si="211"/>
        <v>2</v>
      </c>
      <c r="L1703">
        <f t="shared" si="212"/>
        <v>0.01</v>
      </c>
      <c r="M1703">
        <f t="shared" si="208"/>
        <v>3</v>
      </c>
      <c r="N1703" s="35" t="s">
        <v>65</v>
      </c>
      <c r="O1703">
        <f t="shared" si="213"/>
        <v>0</v>
      </c>
      <c r="P1703">
        <f t="shared" si="214"/>
        <v>0</v>
      </c>
      <c r="Q1703" t="s">
        <v>69</v>
      </c>
      <c r="R1703" s="2">
        <f t="shared" si="215"/>
        <v>1.0416666671517305E-2</v>
      </c>
      <c r="S1703" s="4">
        <f t="shared" si="209"/>
        <v>42666.21875</v>
      </c>
    </row>
    <row r="1704" spans="1:19" x14ac:dyDescent="0.35">
      <c r="A1704">
        <v>2016</v>
      </c>
      <c r="B1704" t="s">
        <v>63</v>
      </c>
      <c r="C1704" t="s">
        <v>64</v>
      </c>
      <c r="D1704">
        <v>1703</v>
      </c>
      <c r="E1704" s="4">
        <v>42666.225787037038</v>
      </c>
      <c r="F1704">
        <v>-888.88</v>
      </c>
      <c r="G1704">
        <v>-888.88</v>
      </c>
      <c r="H1704">
        <v>-888.88</v>
      </c>
      <c r="I1704">
        <v>-888.9</v>
      </c>
      <c r="J1704">
        <f t="shared" si="210"/>
        <v>2</v>
      </c>
      <c r="K1704">
        <f t="shared" si="211"/>
        <v>2</v>
      </c>
      <c r="L1704">
        <f t="shared" si="212"/>
        <v>0.01</v>
      </c>
      <c r="M1704">
        <f t="shared" si="208"/>
        <v>3</v>
      </c>
      <c r="N1704" s="35" t="s">
        <v>65</v>
      </c>
      <c r="O1704">
        <f t="shared" si="213"/>
        <v>0</v>
      </c>
      <c r="P1704">
        <f t="shared" si="214"/>
        <v>0</v>
      </c>
      <c r="Q1704" t="s">
        <v>69</v>
      </c>
      <c r="R1704" s="2">
        <f t="shared" si="215"/>
        <v>1.0416666664241347E-2</v>
      </c>
      <c r="S1704" s="4">
        <f t="shared" si="209"/>
        <v>42666.229166666664</v>
      </c>
    </row>
    <row r="1705" spans="1:19" x14ac:dyDescent="0.35">
      <c r="A1705">
        <v>2016</v>
      </c>
      <c r="B1705" t="s">
        <v>63</v>
      </c>
      <c r="C1705" t="s">
        <v>64</v>
      </c>
      <c r="D1705">
        <v>1704</v>
      </c>
      <c r="E1705" s="4">
        <v>42666.236203703702</v>
      </c>
      <c r="F1705">
        <v>-888.88</v>
      </c>
      <c r="G1705">
        <v>-888.88</v>
      </c>
      <c r="H1705">
        <v>-888.88</v>
      </c>
      <c r="I1705">
        <v>-888.9</v>
      </c>
      <c r="J1705">
        <f t="shared" si="210"/>
        <v>2</v>
      </c>
      <c r="K1705">
        <f t="shared" si="211"/>
        <v>2</v>
      </c>
      <c r="L1705">
        <f t="shared" si="212"/>
        <v>0.01</v>
      </c>
      <c r="M1705">
        <f t="shared" si="208"/>
        <v>3</v>
      </c>
      <c r="N1705" s="35" t="s">
        <v>65</v>
      </c>
      <c r="O1705">
        <f t="shared" si="213"/>
        <v>0</v>
      </c>
      <c r="P1705">
        <f t="shared" si="214"/>
        <v>0</v>
      </c>
      <c r="Q1705" t="s">
        <v>69</v>
      </c>
      <c r="R1705" s="2">
        <f t="shared" si="215"/>
        <v>1.0416666664241347E-2</v>
      </c>
      <c r="S1705" s="4">
        <f t="shared" si="209"/>
        <v>42666.239583333328</v>
      </c>
    </row>
    <row r="1706" spans="1:19" x14ac:dyDescent="0.35">
      <c r="A1706">
        <v>2016</v>
      </c>
      <c r="B1706" t="s">
        <v>63</v>
      </c>
      <c r="C1706" t="s">
        <v>64</v>
      </c>
      <c r="D1706">
        <v>1705</v>
      </c>
      <c r="E1706" s="4">
        <v>42666.246620370373</v>
      </c>
      <c r="F1706">
        <v>-888.88</v>
      </c>
      <c r="G1706">
        <v>-888.88</v>
      </c>
      <c r="H1706">
        <v>-888.88</v>
      </c>
      <c r="I1706">
        <v>-888.9</v>
      </c>
      <c r="J1706">
        <f t="shared" si="210"/>
        <v>2</v>
      </c>
      <c r="K1706">
        <f t="shared" si="211"/>
        <v>2</v>
      </c>
      <c r="L1706">
        <f t="shared" si="212"/>
        <v>0.01</v>
      </c>
      <c r="M1706">
        <f t="shared" si="208"/>
        <v>3</v>
      </c>
      <c r="N1706" s="35" t="s">
        <v>65</v>
      </c>
      <c r="O1706">
        <f t="shared" si="213"/>
        <v>0</v>
      </c>
      <c r="P1706">
        <f t="shared" si="214"/>
        <v>0</v>
      </c>
      <c r="Q1706" t="s">
        <v>69</v>
      </c>
      <c r="R1706" s="2">
        <f t="shared" si="215"/>
        <v>1.0416666671517305E-2</v>
      </c>
      <c r="S1706" s="4">
        <f t="shared" si="209"/>
        <v>42666.25</v>
      </c>
    </row>
    <row r="1707" spans="1:19" x14ac:dyDescent="0.35">
      <c r="A1707">
        <v>2016</v>
      </c>
      <c r="B1707" t="s">
        <v>63</v>
      </c>
      <c r="C1707" t="s">
        <v>64</v>
      </c>
      <c r="D1707">
        <v>1706</v>
      </c>
      <c r="E1707" s="4">
        <v>42666.257037037038</v>
      </c>
      <c r="F1707">
        <v>-888.88</v>
      </c>
      <c r="G1707">
        <v>-888.88</v>
      </c>
      <c r="H1707">
        <v>-888.88</v>
      </c>
      <c r="I1707">
        <v>-888.9</v>
      </c>
      <c r="J1707">
        <f t="shared" si="210"/>
        <v>2</v>
      </c>
      <c r="K1707">
        <f t="shared" si="211"/>
        <v>2</v>
      </c>
      <c r="L1707">
        <f t="shared" si="212"/>
        <v>0.01</v>
      </c>
      <c r="M1707">
        <f t="shared" si="208"/>
        <v>3</v>
      </c>
      <c r="N1707" s="35" t="s">
        <v>65</v>
      </c>
      <c r="O1707">
        <f t="shared" si="213"/>
        <v>0</v>
      </c>
      <c r="P1707">
        <f t="shared" si="214"/>
        <v>0</v>
      </c>
      <c r="Q1707" t="s">
        <v>69</v>
      </c>
      <c r="R1707" s="2">
        <f t="shared" si="215"/>
        <v>1.0416666664241347E-2</v>
      </c>
      <c r="S1707" s="4">
        <f t="shared" si="209"/>
        <v>42666.260416666664</v>
      </c>
    </row>
    <row r="1708" spans="1:19" x14ac:dyDescent="0.35">
      <c r="A1708">
        <v>2016</v>
      </c>
      <c r="B1708" t="s">
        <v>63</v>
      </c>
      <c r="C1708" t="s">
        <v>64</v>
      </c>
      <c r="D1708">
        <v>1707</v>
      </c>
      <c r="E1708" s="4">
        <v>42666.267453703702</v>
      </c>
      <c r="F1708">
        <v>-888.88</v>
      </c>
      <c r="G1708">
        <v>-888.88</v>
      </c>
      <c r="H1708">
        <v>-888.88</v>
      </c>
      <c r="I1708">
        <v>-888.9</v>
      </c>
      <c r="J1708">
        <f t="shared" si="210"/>
        <v>2</v>
      </c>
      <c r="K1708">
        <f t="shared" si="211"/>
        <v>2</v>
      </c>
      <c r="L1708">
        <f t="shared" si="212"/>
        <v>0.01</v>
      </c>
      <c r="M1708">
        <f t="shared" si="208"/>
        <v>3</v>
      </c>
      <c r="N1708" s="35" t="s">
        <v>65</v>
      </c>
      <c r="O1708">
        <f t="shared" si="213"/>
        <v>0</v>
      </c>
      <c r="P1708">
        <f t="shared" si="214"/>
        <v>0</v>
      </c>
      <c r="Q1708" t="s">
        <v>69</v>
      </c>
      <c r="R1708" s="2">
        <f t="shared" si="215"/>
        <v>1.0416666664241347E-2</v>
      </c>
      <c r="S1708" s="4">
        <f t="shared" si="209"/>
        <v>42666.270833333328</v>
      </c>
    </row>
    <row r="1709" spans="1:19" x14ac:dyDescent="0.35">
      <c r="A1709">
        <v>2016</v>
      </c>
      <c r="B1709" t="s">
        <v>63</v>
      </c>
      <c r="C1709" t="s">
        <v>64</v>
      </c>
      <c r="D1709">
        <v>1708</v>
      </c>
      <c r="E1709" s="4">
        <v>42666.277870370373</v>
      </c>
      <c r="F1709">
        <v>-888.88</v>
      </c>
      <c r="G1709">
        <v>-888.88</v>
      </c>
      <c r="H1709">
        <v>-888.88</v>
      </c>
      <c r="I1709">
        <v>-888.9</v>
      </c>
      <c r="J1709">
        <f t="shared" si="210"/>
        <v>2</v>
      </c>
      <c r="K1709">
        <f t="shared" si="211"/>
        <v>2</v>
      </c>
      <c r="L1709">
        <f t="shared" si="212"/>
        <v>0.01</v>
      </c>
      <c r="M1709">
        <f t="shared" si="208"/>
        <v>3</v>
      </c>
      <c r="N1709" s="35" t="s">
        <v>65</v>
      </c>
      <c r="O1709">
        <f t="shared" si="213"/>
        <v>0</v>
      </c>
      <c r="P1709">
        <f t="shared" si="214"/>
        <v>0</v>
      </c>
      <c r="Q1709" t="s">
        <v>69</v>
      </c>
      <c r="R1709" s="2">
        <f t="shared" si="215"/>
        <v>1.0416666671517305E-2</v>
      </c>
      <c r="S1709" s="4">
        <f t="shared" si="209"/>
        <v>42666.28125</v>
      </c>
    </row>
    <row r="1710" spans="1:19" x14ac:dyDescent="0.35">
      <c r="A1710">
        <v>2016</v>
      </c>
      <c r="B1710" t="s">
        <v>63</v>
      </c>
      <c r="C1710" t="s">
        <v>64</v>
      </c>
      <c r="D1710">
        <v>1709</v>
      </c>
      <c r="E1710" s="4">
        <v>42666.288287037038</v>
      </c>
      <c r="F1710">
        <v>-888.88</v>
      </c>
      <c r="G1710">
        <v>-888.88</v>
      </c>
      <c r="H1710">
        <v>-888.88</v>
      </c>
      <c r="I1710">
        <v>-888.9</v>
      </c>
      <c r="J1710">
        <f t="shared" si="210"/>
        <v>2</v>
      </c>
      <c r="K1710">
        <f t="shared" si="211"/>
        <v>2</v>
      </c>
      <c r="L1710">
        <f t="shared" si="212"/>
        <v>0.01</v>
      </c>
      <c r="M1710">
        <f t="shared" si="208"/>
        <v>3</v>
      </c>
      <c r="N1710" s="35" t="s">
        <v>65</v>
      </c>
      <c r="O1710">
        <f t="shared" si="213"/>
        <v>0</v>
      </c>
      <c r="P1710">
        <f t="shared" si="214"/>
        <v>0</v>
      </c>
      <c r="Q1710" t="s">
        <v>69</v>
      </c>
      <c r="R1710" s="2">
        <f t="shared" si="215"/>
        <v>1.0416666664241347E-2</v>
      </c>
      <c r="S1710" s="4">
        <f t="shared" si="209"/>
        <v>42666.291666666664</v>
      </c>
    </row>
    <row r="1711" spans="1:19" x14ac:dyDescent="0.35">
      <c r="A1711">
        <v>2016</v>
      </c>
      <c r="B1711" t="s">
        <v>63</v>
      </c>
      <c r="C1711" t="s">
        <v>64</v>
      </c>
      <c r="D1711">
        <v>1710</v>
      </c>
      <c r="E1711" s="4">
        <v>42666.298703703702</v>
      </c>
      <c r="F1711">
        <v>-888.88</v>
      </c>
      <c r="G1711">
        <v>-888.88</v>
      </c>
      <c r="H1711">
        <v>-888.88</v>
      </c>
      <c r="I1711">
        <v>-888.9</v>
      </c>
      <c r="J1711">
        <f t="shared" si="210"/>
        <v>2</v>
      </c>
      <c r="K1711">
        <f t="shared" si="211"/>
        <v>2</v>
      </c>
      <c r="L1711">
        <f t="shared" si="212"/>
        <v>0.01</v>
      </c>
      <c r="M1711">
        <f t="shared" si="208"/>
        <v>3</v>
      </c>
      <c r="N1711" s="35" t="s">
        <v>65</v>
      </c>
      <c r="O1711">
        <f t="shared" si="213"/>
        <v>0</v>
      </c>
      <c r="P1711">
        <f t="shared" si="214"/>
        <v>0</v>
      </c>
      <c r="Q1711" t="s">
        <v>69</v>
      </c>
      <c r="R1711" s="2">
        <f t="shared" si="215"/>
        <v>1.0416666664241347E-2</v>
      </c>
      <c r="S1711" s="4">
        <f t="shared" si="209"/>
        <v>42666.302083333328</v>
      </c>
    </row>
    <row r="1712" spans="1:19" x14ac:dyDescent="0.35">
      <c r="A1712">
        <v>2016</v>
      </c>
      <c r="B1712" t="s">
        <v>63</v>
      </c>
      <c r="C1712" t="s">
        <v>64</v>
      </c>
      <c r="D1712">
        <v>1711</v>
      </c>
      <c r="E1712" s="4">
        <v>42666.309120370373</v>
      </c>
      <c r="F1712">
        <v>-888.88</v>
      </c>
      <c r="G1712">
        <v>-888.88</v>
      </c>
      <c r="H1712">
        <v>-888.88</v>
      </c>
      <c r="I1712">
        <v>-888.9</v>
      </c>
      <c r="J1712">
        <f t="shared" si="210"/>
        <v>2</v>
      </c>
      <c r="K1712">
        <f t="shared" si="211"/>
        <v>2</v>
      </c>
      <c r="L1712">
        <f t="shared" si="212"/>
        <v>0.01</v>
      </c>
      <c r="M1712">
        <f t="shared" si="208"/>
        <v>3</v>
      </c>
      <c r="N1712" s="35" t="s">
        <v>65</v>
      </c>
      <c r="O1712">
        <f t="shared" si="213"/>
        <v>0</v>
      </c>
      <c r="P1712">
        <f t="shared" si="214"/>
        <v>0</v>
      </c>
      <c r="Q1712" t="s">
        <v>69</v>
      </c>
      <c r="R1712" s="2">
        <f t="shared" si="215"/>
        <v>1.0416666671517305E-2</v>
      </c>
      <c r="S1712" s="4">
        <f t="shared" si="209"/>
        <v>42666.3125</v>
      </c>
    </row>
    <row r="1713" spans="1:19" x14ac:dyDescent="0.35">
      <c r="A1713">
        <v>2016</v>
      </c>
      <c r="B1713" t="s">
        <v>63</v>
      </c>
      <c r="C1713" t="s">
        <v>64</v>
      </c>
      <c r="D1713">
        <v>1712</v>
      </c>
      <c r="E1713" s="4">
        <v>42666.319537037038</v>
      </c>
      <c r="F1713">
        <v>-888.88</v>
      </c>
      <c r="G1713">
        <v>-888.88</v>
      </c>
      <c r="H1713">
        <v>-888.88</v>
      </c>
      <c r="I1713">
        <v>-888.9</v>
      </c>
      <c r="J1713">
        <f t="shared" si="210"/>
        <v>2</v>
      </c>
      <c r="K1713">
        <f t="shared" si="211"/>
        <v>2</v>
      </c>
      <c r="L1713">
        <f t="shared" si="212"/>
        <v>0.01</v>
      </c>
      <c r="M1713">
        <f t="shared" si="208"/>
        <v>3</v>
      </c>
      <c r="N1713" s="35" t="s">
        <v>65</v>
      </c>
      <c r="O1713">
        <f t="shared" si="213"/>
        <v>0</v>
      </c>
      <c r="P1713">
        <f t="shared" si="214"/>
        <v>0</v>
      </c>
      <c r="Q1713" t="s">
        <v>69</v>
      </c>
      <c r="R1713" s="2">
        <f t="shared" si="215"/>
        <v>1.0416666664241347E-2</v>
      </c>
      <c r="S1713" s="4">
        <f t="shared" si="209"/>
        <v>42666.322916666664</v>
      </c>
    </row>
    <row r="1714" spans="1:19" x14ac:dyDescent="0.35">
      <c r="A1714">
        <v>2016</v>
      </c>
      <c r="B1714" t="s">
        <v>63</v>
      </c>
      <c r="C1714" t="s">
        <v>64</v>
      </c>
      <c r="D1714">
        <v>1713</v>
      </c>
      <c r="E1714" s="4">
        <v>42666.329953703702</v>
      </c>
      <c r="F1714">
        <v>-888.88</v>
      </c>
      <c r="G1714">
        <v>-888.88</v>
      </c>
      <c r="H1714">
        <v>-888.88</v>
      </c>
      <c r="I1714">
        <v>-888.9</v>
      </c>
      <c r="J1714">
        <f t="shared" si="210"/>
        <v>2</v>
      </c>
      <c r="K1714">
        <f t="shared" si="211"/>
        <v>2</v>
      </c>
      <c r="L1714">
        <f t="shared" si="212"/>
        <v>0.01</v>
      </c>
      <c r="M1714">
        <f t="shared" si="208"/>
        <v>3</v>
      </c>
      <c r="N1714" s="35" t="s">
        <v>65</v>
      </c>
      <c r="O1714">
        <f t="shared" si="213"/>
        <v>0</v>
      </c>
      <c r="P1714">
        <f t="shared" si="214"/>
        <v>0</v>
      </c>
      <c r="Q1714" t="s">
        <v>69</v>
      </c>
      <c r="R1714" s="2">
        <f t="shared" si="215"/>
        <v>1.0416666664241347E-2</v>
      </c>
      <c r="S1714" s="4">
        <f t="shared" si="209"/>
        <v>42666.333333333328</v>
      </c>
    </row>
    <row r="1715" spans="1:19" x14ac:dyDescent="0.35">
      <c r="A1715">
        <v>2016</v>
      </c>
      <c r="B1715" t="s">
        <v>63</v>
      </c>
      <c r="C1715" t="s">
        <v>64</v>
      </c>
      <c r="D1715">
        <v>1714</v>
      </c>
      <c r="E1715" s="4">
        <v>42666.340370370373</v>
      </c>
      <c r="F1715">
        <v>-888.88</v>
      </c>
      <c r="G1715">
        <v>-888.88</v>
      </c>
      <c r="H1715">
        <v>-888.88</v>
      </c>
      <c r="I1715">
        <v>-888.9</v>
      </c>
      <c r="J1715">
        <f t="shared" si="210"/>
        <v>2</v>
      </c>
      <c r="K1715">
        <f t="shared" si="211"/>
        <v>2</v>
      </c>
      <c r="L1715">
        <f t="shared" si="212"/>
        <v>0.01</v>
      </c>
      <c r="M1715">
        <f t="shared" si="208"/>
        <v>3</v>
      </c>
      <c r="N1715" s="35" t="s">
        <v>65</v>
      </c>
      <c r="O1715">
        <f t="shared" si="213"/>
        <v>0</v>
      </c>
      <c r="P1715">
        <f t="shared" si="214"/>
        <v>0</v>
      </c>
      <c r="Q1715" t="s">
        <v>69</v>
      </c>
      <c r="R1715" s="2">
        <f t="shared" si="215"/>
        <v>1.0416666671517305E-2</v>
      </c>
      <c r="S1715" s="4">
        <f t="shared" si="209"/>
        <v>42666.34375</v>
      </c>
    </row>
    <row r="1716" spans="1:19" x14ac:dyDescent="0.35">
      <c r="A1716">
        <v>2016</v>
      </c>
      <c r="B1716" t="s">
        <v>63</v>
      </c>
      <c r="C1716" t="s">
        <v>64</v>
      </c>
      <c r="D1716">
        <v>1715</v>
      </c>
      <c r="E1716" s="4">
        <v>42666.350787037038</v>
      </c>
      <c r="F1716">
        <v>-888.88</v>
      </c>
      <c r="G1716">
        <v>-888.88</v>
      </c>
      <c r="H1716">
        <v>-888.88</v>
      </c>
      <c r="I1716">
        <v>-888.9</v>
      </c>
      <c r="J1716">
        <f t="shared" si="210"/>
        <v>2</v>
      </c>
      <c r="K1716">
        <f t="shared" si="211"/>
        <v>2</v>
      </c>
      <c r="L1716">
        <f t="shared" si="212"/>
        <v>0.01</v>
      </c>
      <c r="M1716">
        <f t="shared" si="208"/>
        <v>3</v>
      </c>
      <c r="N1716" s="35" t="s">
        <v>65</v>
      </c>
      <c r="O1716">
        <f t="shared" si="213"/>
        <v>0</v>
      </c>
      <c r="P1716">
        <f t="shared" si="214"/>
        <v>0</v>
      </c>
      <c r="Q1716" t="s">
        <v>69</v>
      </c>
      <c r="R1716" s="2">
        <f t="shared" si="215"/>
        <v>1.0416666664241347E-2</v>
      </c>
      <c r="S1716" s="4">
        <f t="shared" si="209"/>
        <v>42666.354166666664</v>
      </c>
    </row>
    <row r="1717" spans="1:19" x14ac:dyDescent="0.35">
      <c r="A1717">
        <v>2016</v>
      </c>
      <c r="B1717" t="s">
        <v>63</v>
      </c>
      <c r="C1717" t="s">
        <v>64</v>
      </c>
      <c r="D1717">
        <v>1716</v>
      </c>
      <c r="E1717" s="4">
        <v>42666.361203703702</v>
      </c>
      <c r="F1717">
        <v>-888.88</v>
      </c>
      <c r="G1717">
        <v>-888.88</v>
      </c>
      <c r="H1717">
        <v>-888.88</v>
      </c>
      <c r="I1717">
        <v>-888.9</v>
      </c>
      <c r="J1717">
        <f t="shared" si="210"/>
        <v>2</v>
      </c>
      <c r="K1717">
        <f t="shared" si="211"/>
        <v>2</v>
      </c>
      <c r="L1717">
        <f t="shared" si="212"/>
        <v>0.01</v>
      </c>
      <c r="M1717">
        <f t="shared" si="208"/>
        <v>3</v>
      </c>
      <c r="N1717" s="35" t="s">
        <v>65</v>
      </c>
      <c r="O1717">
        <f t="shared" si="213"/>
        <v>0</v>
      </c>
      <c r="P1717">
        <f t="shared" si="214"/>
        <v>0</v>
      </c>
      <c r="Q1717" t="s">
        <v>69</v>
      </c>
      <c r="R1717" s="2">
        <f t="shared" si="215"/>
        <v>1.0416666664241347E-2</v>
      </c>
      <c r="S1717" s="4">
        <f t="shared" si="209"/>
        <v>42666.364583333328</v>
      </c>
    </row>
    <row r="1718" spans="1:19" x14ac:dyDescent="0.35">
      <c r="A1718">
        <v>2016</v>
      </c>
      <c r="B1718" t="s">
        <v>63</v>
      </c>
      <c r="C1718" t="s">
        <v>64</v>
      </c>
      <c r="D1718">
        <v>1717</v>
      </c>
      <c r="E1718" s="4">
        <v>42666.371620370373</v>
      </c>
      <c r="F1718">
        <v>-888.88</v>
      </c>
      <c r="G1718">
        <v>-888.88</v>
      </c>
      <c r="H1718">
        <v>-888.88</v>
      </c>
      <c r="I1718">
        <v>-888.9</v>
      </c>
      <c r="J1718">
        <f t="shared" si="210"/>
        <v>2</v>
      </c>
      <c r="K1718">
        <f t="shared" si="211"/>
        <v>2</v>
      </c>
      <c r="L1718">
        <f t="shared" si="212"/>
        <v>0.01</v>
      </c>
      <c r="M1718">
        <f t="shared" si="208"/>
        <v>3</v>
      </c>
      <c r="N1718" s="35" t="s">
        <v>65</v>
      </c>
      <c r="O1718">
        <f t="shared" si="213"/>
        <v>0</v>
      </c>
      <c r="P1718">
        <f t="shared" si="214"/>
        <v>0</v>
      </c>
      <c r="Q1718" t="s">
        <v>69</v>
      </c>
      <c r="R1718" s="2">
        <f t="shared" si="215"/>
        <v>1.0416666671517305E-2</v>
      </c>
      <c r="S1718" s="4">
        <f t="shared" si="209"/>
        <v>42666.375</v>
      </c>
    </row>
    <row r="1719" spans="1:19" x14ac:dyDescent="0.35">
      <c r="A1719">
        <v>2016</v>
      </c>
      <c r="B1719" t="s">
        <v>63</v>
      </c>
      <c r="C1719" t="s">
        <v>64</v>
      </c>
      <c r="D1719">
        <v>1718</v>
      </c>
      <c r="E1719" s="4">
        <v>42666.382037037038</v>
      </c>
      <c r="F1719">
        <v>-888.88</v>
      </c>
      <c r="G1719">
        <v>-888.88</v>
      </c>
      <c r="H1719">
        <v>-888.88</v>
      </c>
      <c r="I1719">
        <v>-888.9</v>
      </c>
      <c r="J1719">
        <f t="shared" si="210"/>
        <v>2</v>
      </c>
      <c r="K1719">
        <f t="shared" si="211"/>
        <v>2</v>
      </c>
      <c r="L1719">
        <f t="shared" si="212"/>
        <v>0.01</v>
      </c>
      <c r="M1719">
        <f t="shared" si="208"/>
        <v>3</v>
      </c>
      <c r="N1719" s="35" t="s">
        <v>65</v>
      </c>
      <c r="O1719">
        <f t="shared" si="213"/>
        <v>0</v>
      </c>
      <c r="P1719">
        <f t="shared" si="214"/>
        <v>0</v>
      </c>
      <c r="Q1719" t="s">
        <v>69</v>
      </c>
      <c r="R1719" s="2">
        <f t="shared" si="215"/>
        <v>1.0416666664241347E-2</v>
      </c>
      <c r="S1719" s="4">
        <f t="shared" si="209"/>
        <v>42666.385416666664</v>
      </c>
    </row>
    <row r="1720" spans="1:19" x14ac:dyDescent="0.35">
      <c r="A1720">
        <v>2016</v>
      </c>
      <c r="B1720" t="s">
        <v>63</v>
      </c>
      <c r="C1720" t="s">
        <v>64</v>
      </c>
      <c r="D1720">
        <v>1719</v>
      </c>
      <c r="E1720" s="4">
        <v>42666.392453703702</v>
      </c>
      <c r="F1720">
        <v>-888.88</v>
      </c>
      <c r="G1720">
        <v>-888.88</v>
      </c>
      <c r="H1720">
        <v>-888.88</v>
      </c>
      <c r="I1720">
        <v>-888.9</v>
      </c>
      <c r="J1720">
        <f t="shared" si="210"/>
        <v>2</v>
      </c>
      <c r="K1720">
        <f t="shared" si="211"/>
        <v>2</v>
      </c>
      <c r="L1720">
        <f t="shared" si="212"/>
        <v>0.01</v>
      </c>
      <c r="M1720">
        <f t="shared" si="208"/>
        <v>3</v>
      </c>
      <c r="N1720" s="35" t="s">
        <v>65</v>
      </c>
      <c r="O1720">
        <f t="shared" si="213"/>
        <v>0</v>
      </c>
      <c r="P1720">
        <f t="shared" si="214"/>
        <v>0</v>
      </c>
      <c r="Q1720" t="s">
        <v>69</v>
      </c>
      <c r="R1720" s="2">
        <f t="shared" si="215"/>
        <v>1.0416666664241347E-2</v>
      </c>
      <c r="S1720" s="4">
        <f t="shared" si="209"/>
        <v>42666.395833333328</v>
      </c>
    </row>
    <row r="1721" spans="1:19" x14ac:dyDescent="0.35">
      <c r="A1721">
        <v>2016</v>
      </c>
      <c r="B1721" t="s">
        <v>63</v>
      </c>
      <c r="C1721" t="s">
        <v>64</v>
      </c>
      <c r="D1721">
        <v>1720</v>
      </c>
      <c r="E1721" s="4">
        <v>42666.402870370373</v>
      </c>
      <c r="F1721">
        <v>-888.88</v>
      </c>
      <c r="G1721">
        <v>-888.88</v>
      </c>
      <c r="H1721">
        <v>-888.88</v>
      </c>
      <c r="I1721">
        <v>-888.9</v>
      </c>
      <c r="J1721">
        <f t="shared" si="210"/>
        <v>2</v>
      </c>
      <c r="K1721">
        <f t="shared" si="211"/>
        <v>2</v>
      </c>
      <c r="L1721">
        <f t="shared" si="212"/>
        <v>0.01</v>
      </c>
      <c r="M1721">
        <f t="shared" si="208"/>
        <v>3</v>
      </c>
      <c r="N1721" s="35" t="s">
        <v>65</v>
      </c>
      <c r="O1721">
        <f t="shared" si="213"/>
        <v>0</v>
      </c>
      <c r="P1721">
        <f t="shared" si="214"/>
        <v>0</v>
      </c>
      <c r="Q1721" t="s">
        <v>69</v>
      </c>
      <c r="R1721" s="2">
        <f t="shared" si="215"/>
        <v>1.0416666671517305E-2</v>
      </c>
      <c r="S1721" s="4">
        <f t="shared" si="209"/>
        <v>42666.40625</v>
      </c>
    </row>
    <row r="1722" spans="1:19" x14ac:dyDescent="0.35">
      <c r="A1722">
        <v>2016</v>
      </c>
      <c r="B1722" t="s">
        <v>63</v>
      </c>
      <c r="C1722" t="s">
        <v>64</v>
      </c>
      <c r="D1722">
        <v>1721</v>
      </c>
      <c r="E1722" s="4">
        <v>42666.413287037038</v>
      </c>
      <c r="F1722">
        <v>-888.88</v>
      </c>
      <c r="G1722">
        <v>-888.88</v>
      </c>
      <c r="H1722">
        <v>-888.88</v>
      </c>
      <c r="I1722">
        <v>-888.9</v>
      </c>
      <c r="J1722">
        <f t="shared" si="210"/>
        <v>2</v>
      </c>
      <c r="K1722">
        <f t="shared" si="211"/>
        <v>2</v>
      </c>
      <c r="L1722">
        <f t="shared" si="212"/>
        <v>0.01</v>
      </c>
      <c r="M1722">
        <f t="shared" si="208"/>
        <v>3</v>
      </c>
      <c r="N1722" s="35" t="s">
        <v>65</v>
      </c>
      <c r="O1722">
        <f t="shared" si="213"/>
        <v>0</v>
      </c>
      <c r="P1722">
        <f t="shared" si="214"/>
        <v>0</v>
      </c>
      <c r="Q1722" t="s">
        <v>69</v>
      </c>
      <c r="R1722" s="2">
        <f t="shared" si="215"/>
        <v>1.0416666664241347E-2</v>
      </c>
      <c r="S1722" s="4">
        <f t="shared" si="209"/>
        <v>42666.416666666664</v>
      </c>
    </row>
    <row r="1723" spans="1:19" x14ac:dyDescent="0.35">
      <c r="A1723">
        <v>2016</v>
      </c>
      <c r="B1723" t="s">
        <v>63</v>
      </c>
      <c r="C1723" t="s">
        <v>64</v>
      </c>
      <c r="D1723">
        <v>1722</v>
      </c>
      <c r="E1723" s="4">
        <v>42666.423703703702</v>
      </c>
      <c r="F1723">
        <v>-888.88</v>
      </c>
      <c r="G1723">
        <v>-888.88</v>
      </c>
      <c r="H1723">
        <v>-888.88</v>
      </c>
      <c r="I1723">
        <v>-888.9</v>
      </c>
      <c r="J1723">
        <f t="shared" si="210"/>
        <v>2</v>
      </c>
      <c r="K1723">
        <f t="shared" si="211"/>
        <v>2</v>
      </c>
      <c r="L1723">
        <f t="shared" si="212"/>
        <v>0.01</v>
      </c>
      <c r="M1723">
        <f t="shared" si="208"/>
        <v>3</v>
      </c>
      <c r="N1723" s="35" t="s">
        <v>65</v>
      </c>
      <c r="O1723">
        <f t="shared" si="213"/>
        <v>0</v>
      </c>
      <c r="P1723">
        <f t="shared" si="214"/>
        <v>0</v>
      </c>
      <c r="Q1723" t="s">
        <v>69</v>
      </c>
      <c r="R1723" s="2">
        <f t="shared" si="215"/>
        <v>1.0416666664241347E-2</v>
      </c>
      <c r="S1723" s="4">
        <f t="shared" si="209"/>
        <v>42666.427083333328</v>
      </c>
    </row>
    <row r="1724" spans="1:19" x14ac:dyDescent="0.35">
      <c r="A1724">
        <v>2016</v>
      </c>
      <c r="B1724" t="s">
        <v>63</v>
      </c>
      <c r="C1724" t="s">
        <v>64</v>
      </c>
      <c r="D1724">
        <v>1723</v>
      </c>
      <c r="E1724" s="4">
        <v>42666.434120370373</v>
      </c>
      <c r="F1724">
        <v>-888.88</v>
      </c>
      <c r="G1724">
        <v>-888.88</v>
      </c>
      <c r="H1724">
        <v>-888.88</v>
      </c>
      <c r="I1724">
        <v>-888.9</v>
      </c>
      <c r="J1724">
        <f t="shared" si="210"/>
        <v>2</v>
      </c>
      <c r="K1724">
        <f t="shared" si="211"/>
        <v>2</v>
      </c>
      <c r="L1724">
        <f t="shared" si="212"/>
        <v>0.01</v>
      </c>
      <c r="M1724">
        <f t="shared" si="208"/>
        <v>3</v>
      </c>
      <c r="N1724" s="35" t="s">
        <v>65</v>
      </c>
      <c r="O1724">
        <f t="shared" si="213"/>
        <v>0</v>
      </c>
      <c r="P1724">
        <f t="shared" si="214"/>
        <v>0</v>
      </c>
      <c r="Q1724" t="s">
        <v>69</v>
      </c>
      <c r="R1724" s="2">
        <f t="shared" si="215"/>
        <v>1.0416666671517305E-2</v>
      </c>
      <c r="S1724" s="4">
        <f t="shared" si="209"/>
        <v>42666.4375</v>
      </c>
    </row>
    <row r="1725" spans="1:19" x14ac:dyDescent="0.35">
      <c r="A1725">
        <v>2016</v>
      </c>
      <c r="B1725" t="s">
        <v>63</v>
      </c>
      <c r="C1725" t="s">
        <v>64</v>
      </c>
      <c r="D1725">
        <v>1724</v>
      </c>
      <c r="E1725" s="4">
        <v>42666.444537037038</v>
      </c>
      <c r="F1725">
        <v>-888.88</v>
      </c>
      <c r="G1725">
        <v>-888.88</v>
      </c>
      <c r="H1725">
        <v>-888.88</v>
      </c>
      <c r="I1725">
        <v>-888.9</v>
      </c>
      <c r="J1725">
        <f t="shared" si="210"/>
        <v>2</v>
      </c>
      <c r="K1725">
        <f t="shared" si="211"/>
        <v>2</v>
      </c>
      <c r="L1725">
        <f t="shared" si="212"/>
        <v>0.01</v>
      </c>
      <c r="M1725">
        <f t="shared" si="208"/>
        <v>3</v>
      </c>
      <c r="N1725" s="35" t="s">
        <v>65</v>
      </c>
      <c r="O1725">
        <f t="shared" si="213"/>
        <v>0</v>
      </c>
      <c r="P1725">
        <f t="shared" si="214"/>
        <v>0</v>
      </c>
      <c r="Q1725" t="s">
        <v>69</v>
      </c>
      <c r="R1725" s="2">
        <f t="shared" si="215"/>
        <v>1.0416666664241347E-2</v>
      </c>
      <c r="S1725" s="4">
        <f t="shared" si="209"/>
        <v>42666.447916666664</v>
      </c>
    </row>
    <row r="1726" spans="1:19" x14ac:dyDescent="0.35">
      <c r="A1726">
        <v>2016</v>
      </c>
      <c r="B1726" t="s">
        <v>63</v>
      </c>
      <c r="C1726" t="s">
        <v>64</v>
      </c>
      <c r="D1726">
        <v>1725</v>
      </c>
      <c r="E1726" s="4">
        <v>42666.454953703702</v>
      </c>
      <c r="F1726">
        <v>-888.88</v>
      </c>
      <c r="G1726">
        <v>-888.88</v>
      </c>
      <c r="H1726">
        <v>-888.88</v>
      </c>
      <c r="I1726">
        <v>-888.9</v>
      </c>
      <c r="J1726">
        <f t="shared" si="210"/>
        <v>2</v>
      </c>
      <c r="K1726">
        <f t="shared" si="211"/>
        <v>2</v>
      </c>
      <c r="L1726">
        <f t="shared" si="212"/>
        <v>0.01</v>
      </c>
      <c r="M1726">
        <f t="shared" si="208"/>
        <v>3</v>
      </c>
      <c r="N1726" s="35" t="s">
        <v>65</v>
      </c>
      <c r="O1726">
        <f t="shared" si="213"/>
        <v>0</v>
      </c>
      <c r="P1726">
        <f t="shared" si="214"/>
        <v>0</v>
      </c>
      <c r="Q1726" t="s">
        <v>69</v>
      </c>
      <c r="R1726" s="2">
        <f t="shared" si="215"/>
        <v>1.0416666664241347E-2</v>
      </c>
      <c r="S1726" s="4">
        <f t="shared" si="209"/>
        <v>42666.458333333328</v>
      </c>
    </row>
    <row r="1727" spans="1:19" x14ac:dyDescent="0.35">
      <c r="A1727">
        <v>2016</v>
      </c>
      <c r="B1727" t="s">
        <v>63</v>
      </c>
      <c r="C1727" t="s">
        <v>64</v>
      </c>
      <c r="D1727">
        <v>1726</v>
      </c>
      <c r="E1727" s="4">
        <v>42666.465370370373</v>
      </c>
      <c r="F1727">
        <v>-888.88</v>
      </c>
      <c r="G1727">
        <v>-888.88</v>
      </c>
      <c r="H1727">
        <v>-888.88</v>
      </c>
      <c r="I1727">
        <v>-888.9</v>
      </c>
      <c r="J1727">
        <f t="shared" si="210"/>
        <v>2</v>
      </c>
      <c r="K1727">
        <f t="shared" si="211"/>
        <v>2</v>
      </c>
      <c r="L1727">
        <f t="shared" si="212"/>
        <v>0.01</v>
      </c>
      <c r="M1727">
        <f t="shared" ref="M1727:M1790" si="216">COUNTIF(J1727:L1727,"&gt;0")</f>
        <v>3</v>
      </c>
      <c r="N1727" s="35" t="s">
        <v>65</v>
      </c>
      <c r="O1727">
        <f t="shared" si="213"/>
        <v>0</v>
      </c>
      <c r="P1727">
        <f t="shared" si="214"/>
        <v>0</v>
      </c>
      <c r="Q1727" t="s">
        <v>69</v>
      </c>
      <c r="R1727" s="2">
        <f t="shared" si="215"/>
        <v>1.0416666671517305E-2</v>
      </c>
      <c r="S1727" s="4">
        <f t="shared" si="209"/>
        <v>42666.46875</v>
      </c>
    </row>
    <row r="1728" spans="1:19" x14ac:dyDescent="0.35">
      <c r="A1728">
        <v>2016</v>
      </c>
      <c r="B1728" t="s">
        <v>63</v>
      </c>
      <c r="C1728" t="s">
        <v>64</v>
      </c>
      <c r="D1728">
        <v>1727</v>
      </c>
      <c r="E1728" s="4">
        <v>42666.475787037038</v>
      </c>
      <c r="F1728">
        <v>-888.88</v>
      </c>
      <c r="G1728">
        <v>-888.88</v>
      </c>
      <c r="H1728">
        <v>-888.88</v>
      </c>
      <c r="I1728">
        <v>-888.9</v>
      </c>
      <c r="J1728">
        <f t="shared" si="210"/>
        <v>2</v>
      </c>
      <c r="K1728">
        <f t="shared" si="211"/>
        <v>2</v>
      </c>
      <c r="L1728">
        <f t="shared" si="212"/>
        <v>0.01</v>
      </c>
      <c r="M1728">
        <f t="shared" si="216"/>
        <v>3</v>
      </c>
      <c r="N1728" s="35" t="s">
        <v>65</v>
      </c>
      <c r="O1728">
        <f t="shared" si="213"/>
        <v>0</v>
      </c>
      <c r="P1728">
        <f t="shared" si="214"/>
        <v>0</v>
      </c>
      <c r="Q1728" t="s">
        <v>69</v>
      </c>
      <c r="R1728" s="2">
        <f t="shared" si="215"/>
        <v>1.0416666664241347E-2</v>
      </c>
      <c r="S1728" s="4">
        <f t="shared" si="209"/>
        <v>42666.479166666664</v>
      </c>
    </row>
    <row r="1729" spans="1:19" x14ac:dyDescent="0.35">
      <c r="A1729">
        <v>2016</v>
      </c>
      <c r="B1729" t="s">
        <v>63</v>
      </c>
      <c r="C1729" t="s">
        <v>64</v>
      </c>
      <c r="D1729">
        <v>1728</v>
      </c>
      <c r="E1729" s="4">
        <v>42666.486203703702</v>
      </c>
      <c r="F1729">
        <v>-888.88</v>
      </c>
      <c r="G1729">
        <v>-888.88</v>
      </c>
      <c r="H1729">
        <v>-888.88</v>
      </c>
      <c r="I1729">
        <v>-888.9</v>
      </c>
      <c r="J1729">
        <f t="shared" si="210"/>
        <v>2</v>
      </c>
      <c r="K1729">
        <f t="shared" si="211"/>
        <v>2</v>
      </c>
      <c r="L1729">
        <f t="shared" si="212"/>
        <v>0.01</v>
      </c>
      <c r="M1729">
        <f t="shared" si="216"/>
        <v>3</v>
      </c>
      <c r="N1729" s="35" t="s">
        <v>65</v>
      </c>
      <c r="O1729">
        <f t="shared" si="213"/>
        <v>0</v>
      </c>
      <c r="P1729">
        <f t="shared" si="214"/>
        <v>0</v>
      </c>
      <c r="Q1729" t="s">
        <v>69</v>
      </c>
      <c r="R1729" s="2">
        <f t="shared" si="215"/>
        <v>1.0416666664241347E-2</v>
      </c>
      <c r="S1729" s="4">
        <f t="shared" si="209"/>
        <v>42666.489583333328</v>
      </c>
    </row>
    <row r="1730" spans="1:19" x14ac:dyDescent="0.35">
      <c r="A1730">
        <v>2016</v>
      </c>
      <c r="B1730" t="s">
        <v>63</v>
      </c>
      <c r="C1730" t="s">
        <v>64</v>
      </c>
      <c r="D1730">
        <v>1729</v>
      </c>
      <c r="E1730" s="4">
        <v>42666.496620370373</v>
      </c>
      <c r="F1730">
        <v>-888.88</v>
      </c>
      <c r="G1730">
        <v>-888.88</v>
      </c>
      <c r="H1730">
        <v>-888.88</v>
      </c>
      <c r="I1730">
        <v>-888.9</v>
      </c>
      <c r="J1730">
        <f t="shared" si="210"/>
        <v>2</v>
      </c>
      <c r="K1730">
        <f t="shared" si="211"/>
        <v>2</v>
      </c>
      <c r="L1730">
        <f t="shared" si="212"/>
        <v>0.01</v>
      </c>
      <c r="M1730">
        <f t="shared" si="216"/>
        <v>3</v>
      </c>
      <c r="N1730" s="35" t="s">
        <v>65</v>
      </c>
      <c r="O1730">
        <f t="shared" si="213"/>
        <v>0</v>
      </c>
      <c r="P1730">
        <f t="shared" si="214"/>
        <v>0</v>
      </c>
      <c r="Q1730" t="s">
        <v>69</v>
      </c>
      <c r="R1730" s="2">
        <f t="shared" si="215"/>
        <v>1.0416666671517305E-2</v>
      </c>
      <c r="S1730" s="4">
        <f t="shared" ref="S1730:S1793" si="217">MROUND(E1730,"0:15")</f>
        <v>42666.5</v>
      </c>
    </row>
    <row r="1731" spans="1:19" x14ac:dyDescent="0.35">
      <c r="A1731">
        <v>2016</v>
      </c>
      <c r="B1731" t="s">
        <v>63</v>
      </c>
      <c r="C1731" t="s">
        <v>64</v>
      </c>
      <c r="D1731">
        <v>1730</v>
      </c>
      <c r="E1731" s="4">
        <v>42666.507037037038</v>
      </c>
      <c r="F1731">
        <v>-888.88</v>
      </c>
      <c r="G1731">
        <v>-888.88</v>
      </c>
      <c r="H1731">
        <v>-888.88</v>
      </c>
      <c r="I1731">
        <v>-888.9</v>
      </c>
      <c r="J1731">
        <f t="shared" ref="J1731:J1794" si="218">IF(G1731="",0.5,IF(G1731&lt;=0,2,IF(G1731&gt;=40,2, IF(AND(G1731&gt;0,G1731&lt;1),5,IF(AND(G1731&gt;35,G1731&lt;40),5,IF(O1731&gt;=1.5,1.5,0))))))</f>
        <v>2</v>
      </c>
      <c r="K1731">
        <f t="shared" ref="K1731:K1794" si="219">IF(H1731="",0.5,IF(H1731&lt;=0.1,2,IF(H1731&gt;=20,2, IF(AND(H1731&gt;0.1,H1731&lt;0.2),5,IF(AND(H1731&gt;16,H1731&lt;20),5,IF(P1731&gt;=2,1.5,0))))))</f>
        <v>2</v>
      </c>
      <c r="L1731">
        <f t="shared" ref="L1731:L1794" si="220">IF(A1731="",0.5,IF(B1731="",0.5,IF(C1731="",0.5,IF(E1731="",0.5,IF(Q1731="Y",0.01,0)))))</f>
        <v>0.01</v>
      </c>
      <c r="M1731">
        <f t="shared" si="216"/>
        <v>3</v>
      </c>
      <c r="N1731" s="35" t="s">
        <v>65</v>
      </c>
      <c r="O1731">
        <f t="shared" ref="O1731:O1794" si="221">IF(G1731="","",ABS(G1732-G1731))</f>
        <v>0</v>
      </c>
      <c r="P1731">
        <f t="shared" ref="P1731:P1794" si="222">IF(H1731="","",ABS(H1732-H1731))</f>
        <v>0</v>
      </c>
      <c r="Q1731" t="s">
        <v>69</v>
      </c>
      <c r="R1731" s="2">
        <f t="shared" ref="R1731:R1794" si="223">E1731-E1730</f>
        <v>1.0416666664241347E-2</v>
      </c>
      <c r="S1731" s="4">
        <f t="shared" si="217"/>
        <v>42666.510416666664</v>
      </c>
    </row>
    <row r="1732" spans="1:19" x14ac:dyDescent="0.35">
      <c r="A1732">
        <v>2016</v>
      </c>
      <c r="B1732" t="s">
        <v>63</v>
      </c>
      <c r="C1732" t="s">
        <v>64</v>
      </c>
      <c r="D1732">
        <v>1731</v>
      </c>
      <c r="E1732" s="4">
        <v>42666.517453703702</v>
      </c>
      <c r="F1732">
        <v>-888.88</v>
      </c>
      <c r="G1732">
        <v>-888.88</v>
      </c>
      <c r="H1732">
        <v>-888.88</v>
      </c>
      <c r="I1732">
        <v>-888.9</v>
      </c>
      <c r="J1732">
        <f t="shared" si="218"/>
        <v>2</v>
      </c>
      <c r="K1732">
        <f t="shared" si="219"/>
        <v>2</v>
      </c>
      <c r="L1732">
        <f t="shared" si="220"/>
        <v>0.01</v>
      </c>
      <c r="M1732">
        <f t="shared" si="216"/>
        <v>3</v>
      </c>
      <c r="N1732" s="35" t="s">
        <v>65</v>
      </c>
      <c r="O1732">
        <f t="shared" si="221"/>
        <v>0</v>
      </c>
      <c r="P1732">
        <f t="shared" si="222"/>
        <v>0</v>
      </c>
      <c r="Q1732" t="s">
        <v>69</v>
      </c>
      <c r="R1732" s="2">
        <f t="shared" si="223"/>
        <v>1.0416666664241347E-2</v>
      </c>
      <c r="S1732" s="4">
        <f t="shared" si="217"/>
        <v>42666.520833333328</v>
      </c>
    </row>
    <row r="1733" spans="1:19" x14ac:dyDescent="0.35">
      <c r="A1733">
        <v>2016</v>
      </c>
      <c r="B1733" t="s">
        <v>63</v>
      </c>
      <c r="C1733" t="s">
        <v>64</v>
      </c>
      <c r="D1733">
        <v>1732</v>
      </c>
      <c r="E1733" s="4">
        <v>42666.527870370373</v>
      </c>
      <c r="F1733">
        <v>-888.88</v>
      </c>
      <c r="G1733">
        <v>-888.88</v>
      </c>
      <c r="H1733">
        <v>-888.88</v>
      </c>
      <c r="I1733">
        <v>-888.9</v>
      </c>
      <c r="J1733">
        <f t="shared" si="218"/>
        <v>2</v>
      </c>
      <c r="K1733">
        <f t="shared" si="219"/>
        <v>2</v>
      </c>
      <c r="L1733">
        <f t="shared" si="220"/>
        <v>0.01</v>
      </c>
      <c r="M1733">
        <f t="shared" si="216"/>
        <v>3</v>
      </c>
      <c r="N1733" s="35" t="s">
        <v>65</v>
      </c>
      <c r="O1733">
        <f t="shared" si="221"/>
        <v>0</v>
      </c>
      <c r="P1733">
        <f t="shared" si="222"/>
        <v>0</v>
      </c>
      <c r="Q1733" t="s">
        <v>69</v>
      </c>
      <c r="R1733" s="2">
        <f t="shared" si="223"/>
        <v>1.0416666671517305E-2</v>
      </c>
      <c r="S1733" s="4">
        <f t="shared" si="217"/>
        <v>42666.53125</v>
      </c>
    </row>
    <row r="1734" spans="1:19" x14ac:dyDescent="0.35">
      <c r="A1734">
        <v>2016</v>
      </c>
      <c r="B1734" t="s">
        <v>63</v>
      </c>
      <c r="C1734" t="s">
        <v>64</v>
      </c>
      <c r="D1734">
        <v>1733</v>
      </c>
      <c r="E1734" s="4">
        <v>42666.538287037038</v>
      </c>
      <c r="F1734">
        <v>-888.88</v>
      </c>
      <c r="G1734">
        <v>-888.88</v>
      </c>
      <c r="H1734">
        <v>-888.88</v>
      </c>
      <c r="I1734">
        <v>-888.9</v>
      </c>
      <c r="J1734">
        <f t="shared" si="218"/>
        <v>2</v>
      </c>
      <c r="K1734">
        <f t="shared" si="219"/>
        <v>2</v>
      </c>
      <c r="L1734">
        <f t="shared" si="220"/>
        <v>0.01</v>
      </c>
      <c r="M1734">
        <f t="shared" si="216"/>
        <v>3</v>
      </c>
      <c r="N1734" s="35" t="s">
        <v>65</v>
      </c>
      <c r="O1734">
        <f t="shared" si="221"/>
        <v>0</v>
      </c>
      <c r="P1734">
        <f t="shared" si="222"/>
        <v>0</v>
      </c>
      <c r="Q1734" t="s">
        <v>69</v>
      </c>
      <c r="R1734" s="2">
        <f t="shared" si="223"/>
        <v>1.0416666664241347E-2</v>
      </c>
      <c r="S1734" s="4">
        <f t="shared" si="217"/>
        <v>42666.541666666664</v>
      </c>
    </row>
    <row r="1735" spans="1:19" x14ac:dyDescent="0.35">
      <c r="A1735">
        <v>2016</v>
      </c>
      <c r="B1735" t="s">
        <v>63</v>
      </c>
      <c r="C1735" t="s">
        <v>64</v>
      </c>
      <c r="D1735">
        <v>1734</v>
      </c>
      <c r="E1735" s="4">
        <v>42666.548703703702</v>
      </c>
      <c r="F1735">
        <v>-888.88</v>
      </c>
      <c r="G1735">
        <v>-888.88</v>
      </c>
      <c r="H1735">
        <v>-888.88</v>
      </c>
      <c r="I1735">
        <v>-888.9</v>
      </c>
      <c r="J1735">
        <f t="shared" si="218"/>
        <v>2</v>
      </c>
      <c r="K1735">
        <f t="shared" si="219"/>
        <v>2</v>
      </c>
      <c r="L1735">
        <f t="shared" si="220"/>
        <v>0.01</v>
      </c>
      <c r="M1735">
        <f t="shared" si="216"/>
        <v>3</v>
      </c>
      <c r="N1735" s="35" t="s">
        <v>65</v>
      </c>
      <c r="O1735">
        <f t="shared" si="221"/>
        <v>0</v>
      </c>
      <c r="P1735">
        <f t="shared" si="222"/>
        <v>0</v>
      </c>
      <c r="Q1735" t="s">
        <v>69</v>
      </c>
      <c r="R1735" s="2">
        <f t="shared" si="223"/>
        <v>1.0416666664241347E-2</v>
      </c>
      <c r="S1735" s="4">
        <f t="shared" si="217"/>
        <v>42666.552083333328</v>
      </c>
    </row>
    <row r="1736" spans="1:19" x14ac:dyDescent="0.35">
      <c r="A1736">
        <v>2016</v>
      </c>
      <c r="B1736" t="s">
        <v>63</v>
      </c>
      <c r="C1736" t="s">
        <v>64</v>
      </c>
      <c r="D1736">
        <v>1735</v>
      </c>
      <c r="E1736" s="4">
        <v>42666.559120370373</v>
      </c>
      <c r="F1736">
        <v>-888.88</v>
      </c>
      <c r="G1736">
        <v>-888.88</v>
      </c>
      <c r="H1736">
        <v>-888.88</v>
      </c>
      <c r="I1736">
        <v>-888.9</v>
      </c>
      <c r="J1736">
        <f t="shared" si="218"/>
        <v>2</v>
      </c>
      <c r="K1736">
        <f t="shared" si="219"/>
        <v>2</v>
      </c>
      <c r="L1736">
        <f t="shared" si="220"/>
        <v>0.01</v>
      </c>
      <c r="M1736">
        <f t="shared" si="216"/>
        <v>3</v>
      </c>
      <c r="N1736" s="35" t="s">
        <v>65</v>
      </c>
      <c r="O1736">
        <f t="shared" si="221"/>
        <v>0</v>
      </c>
      <c r="P1736">
        <f t="shared" si="222"/>
        <v>0</v>
      </c>
      <c r="Q1736" t="s">
        <v>69</v>
      </c>
      <c r="R1736" s="2">
        <f t="shared" si="223"/>
        <v>1.0416666671517305E-2</v>
      </c>
      <c r="S1736" s="4">
        <f t="shared" si="217"/>
        <v>42666.5625</v>
      </c>
    </row>
    <row r="1737" spans="1:19" x14ac:dyDescent="0.35">
      <c r="A1737">
        <v>2016</v>
      </c>
      <c r="B1737" t="s">
        <v>63</v>
      </c>
      <c r="C1737" t="s">
        <v>64</v>
      </c>
      <c r="D1737">
        <v>1736</v>
      </c>
      <c r="E1737" s="4">
        <v>42666.569537037038</v>
      </c>
      <c r="F1737">
        <v>-888.88</v>
      </c>
      <c r="G1737">
        <v>-888.88</v>
      </c>
      <c r="H1737">
        <v>-888.88</v>
      </c>
      <c r="I1737">
        <v>-888.9</v>
      </c>
      <c r="J1737">
        <f t="shared" si="218"/>
        <v>2</v>
      </c>
      <c r="K1737">
        <f t="shared" si="219"/>
        <v>2</v>
      </c>
      <c r="L1737">
        <f t="shared" si="220"/>
        <v>0.01</v>
      </c>
      <c r="M1737">
        <f t="shared" si="216"/>
        <v>3</v>
      </c>
      <c r="N1737" s="35" t="s">
        <v>65</v>
      </c>
      <c r="O1737">
        <f t="shared" si="221"/>
        <v>0</v>
      </c>
      <c r="P1737">
        <f t="shared" si="222"/>
        <v>0</v>
      </c>
      <c r="Q1737" t="s">
        <v>69</v>
      </c>
      <c r="R1737" s="2">
        <f t="shared" si="223"/>
        <v>1.0416666664241347E-2</v>
      </c>
      <c r="S1737" s="4">
        <f t="shared" si="217"/>
        <v>42666.572916666664</v>
      </c>
    </row>
    <row r="1738" spans="1:19" x14ac:dyDescent="0.35">
      <c r="A1738">
        <v>2016</v>
      </c>
      <c r="B1738" t="s">
        <v>63</v>
      </c>
      <c r="C1738" t="s">
        <v>64</v>
      </c>
      <c r="D1738">
        <v>1737</v>
      </c>
      <c r="E1738" s="4">
        <v>42666.579953703702</v>
      </c>
      <c r="F1738">
        <v>-888.88</v>
      </c>
      <c r="G1738">
        <v>-888.88</v>
      </c>
      <c r="H1738">
        <v>-888.88</v>
      </c>
      <c r="I1738">
        <v>-888.9</v>
      </c>
      <c r="J1738">
        <f t="shared" si="218"/>
        <v>2</v>
      </c>
      <c r="K1738">
        <f t="shared" si="219"/>
        <v>2</v>
      </c>
      <c r="L1738">
        <f t="shared" si="220"/>
        <v>0.01</v>
      </c>
      <c r="M1738">
        <f t="shared" si="216"/>
        <v>3</v>
      </c>
      <c r="N1738" s="35" t="s">
        <v>65</v>
      </c>
      <c r="O1738">
        <f t="shared" si="221"/>
        <v>0</v>
      </c>
      <c r="P1738">
        <f t="shared" si="222"/>
        <v>0</v>
      </c>
      <c r="Q1738" t="s">
        <v>69</v>
      </c>
      <c r="R1738" s="2">
        <f t="shared" si="223"/>
        <v>1.0416666664241347E-2</v>
      </c>
      <c r="S1738" s="4">
        <f t="shared" si="217"/>
        <v>42666.583333333328</v>
      </c>
    </row>
    <row r="1739" spans="1:19" x14ac:dyDescent="0.35">
      <c r="A1739">
        <v>2016</v>
      </c>
      <c r="B1739" t="s">
        <v>63</v>
      </c>
      <c r="C1739" t="s">
        <v>64</v>
      </c>
      <c r="D1739">
        <v>1738</v>
      </c>
      <c r="E1739" s="4">
        <v>42666.590370370373</v>
      </c>
      <c r="F1739">
        <v>-888.88</v>
      </c>
      <c r="G1739">
        <v>-888.88</v>
      </c>
      <c r="H1739">
        <v>-888.88</v>
      </c>
      <c r="I1739">
        <v>-888.9</v>
      </c>
      <c r="J1739">
        <f t="shared" si="218"/>
        <v>2</v>
      </c>
      <c r="K1739">
        <f t="shared" si="219"/>
        <v>2</v>
      </c>
      <c r="L1739">
        <f t="shared" si="220"/>
        <v>0.01</v>
      </c>
      <c r="M1739">
        <f t="shared" si="216"/>
        <v>3</v>
      </c>
      <c r="N1739" s="35" t="s">
        <v>65</v>
      </c>
      <c r="O1739">
        <f t="shared" si="221"/>
        <v>0</v>
      </c>
      <c r="P1739">
        <f t="shared" si="222"/>
        <v>0</v>
      </c>
      <c r="Q1739" t="s">
        <v>69</v>
      </c>
      <c r="R1739" s="2">
        <f t="shared" si="223"/>
        <v>1.0416666671517305E-2</v>
      </c>
      <c r="S1739" s="4">
        <f t="shared" si="217"/>
        <v>42666.59375</v>
      </c>
    </row>
    <row r="1740" spans="1:19" x14ac:dyDescent="0.35">
      <c r="A1740">
        <v>2016</v>
      </c>
      <c r="B1740" t="s">
        <v>63</v>
      </c>
      <c r="C1740" t="s">
        <v>64</v>
      </c>
      <c r="D1740">
        <v>1739</v>
      </c>
      <c r="E1740" s="4">
        <v>42666.600787037038</v>
      </c>
      <c r="F1740">
        <v>-888.88</v>
      </c>
      <c r="G1740">
        <v>-888.88</v>
      </c>
      <c r="H1740">
        <v>-888.88</v>
      </c>
      <c r="I1740">
        <v>-888.9</v>
      </c>
      <c r="J1740">
        <f t="shared" si="218"/>
        <v>2</v>
      </c>
      <c r="K1740">
        <f t="shared" si="219"/>
        <v>2</v>
      </c>
      <c r="L1740">
        <f t="shared" si="220"/>
        <v>0.01</v>
      </c>
      <c r="M1740">
        <f t="shared" si="216"/>
        <v>3</v>
      </c>
      <c r="N1740" s="35" t="s">
        <v>65</v>
      </c>
      <c r="O1740">
        <f t="shared" si="221"/>
        <v>0</v>
      </c>
      <c r="P1740">
        <f t="shared" si="222"/>
        <v>0</v>
      </c>
      <c r="Q1740" t="s">
        <v>69</v>
      </c>
      <c r="R1740" s="2">
        <f t="shared" si="223"/>
        <v>1.0416666664241347E-2</v>
      </c>
      <c r="S1740" s="4">
        <f t="shared" si="217"/>
        <v>42666.604166666664</v>
      </c>
    </row>
    <row r="1741" spans="1:19" x14ac:dyDescent="0.35">
      <c r="A1741">
        <v>2016</v>
      </c>
      <c r="B1741" t="s">
        <v>63</v>
      </c>
      <c r="C1741" t="s">
        <v>64</v>
      </c>
      <c r="D1741">
        <v>1740</v>
      </c>
      <c r="E1741" s="4">
        <v>42666.611203703702</v>
      </c>
      <c r="F1741">
        <v>-888.88</v>
      </c>
      <c r="G1741">
        <v>-888.88</v>
      </c>
      <c r="H1741">
        <v>-888.88</v>
      </c>
      <c r="I1741">
        <v>-888.9</v>
      </c>
      <c r="J1741">
        <f t="shared" si="218"/>
        <v>2</v>
      </c>
      <c r="K1741">
        <f t="shared" si="219"/>
        <v>2</v>
      </c>
      <c r="L1741">
        <f t="shared" si="220"/>
        <v>0.01</v>
      </c>
      <c r="M1741">
        <f t="shared" si="216"/>
        <v>3</v>
      </c>
      <c r="N1741" s="35" t="s">
        <v>65</v>
      </c>
      <c r="O1741">
        <f t="shared" si="221"/>
        <v>0</v>
      </c>
      <c r="P1741">
        <f t="shared" si="222"/>
        <v>0</v>
      </c>
      <c r="Q1741" t="s">
        <v>69</v>
      </c>
      <c r="R1741" s="2">
        <f t="shared" si="223"/>
        <v>1.0416666664241347E-2</v>
      </c>
      <c r="S1741" s="4">
        <f t="shared" si="217"/>
        <v>42666.614583333328</v>
      </c>
    </row>
    <row r="1742" spans="1:19" x14ac:dyDescent="0.35">
      <c r="A1742">
        <v>2016</v>
      </c>
      <c r="B1742" t="s">
        <v>63</v>
      </c>
      <c r="C1742" t="s">
        <v>64</v>
      </c>
      <c r="D1742">
        <v>1741</v>
      </c>
      <c r="E1742" s="4">
        <v>42666.621620370373</v>
      </c>
      <c r="F1742">
        <v>-888.88</v>
      </c>
      <c r="G1742">
        <v>-888.88</v>
      </c>
      <c r="H1742">
        <v>-888.88</v>
      </c>
      <c r="I1742">
        <v>-888.9</v>
      </c>
      <c r="J1742">
        <f t="shared" si="218"/>
        <v>2</v>
      </c>
      <c r="K1742">
        <f t="shared" si="219"/>
        <v>2</v>
      </c>
      <c r="L1742">
        <f t="shared" si="220"/>
        <v>0.01</v>
      </c>
      <c r="M1742">
        <f t="shared" si="216"/>
        <v>3</v>
      </c>
      <c r="N1742" s="35" t="s">
        <v>65</v>
      </c>
      <c r="O1742">
        <f t="shared" si="221"/>
        <v>0</v>
      </c>
      <c r="P1742">
        <f t="shared" si="222"/>
        <v>0</v>
      </c>
      <c r="Q1742" t="s">
        <v>69</v>
      </c>
      <c r="R1742" s="2">
        <f t="shared" si="223"/>
        <v>1.0416666671517305E-2</v>
      </c>
      <c r="S1742" s="4">
        <f t="shared" si="217"/>
        <v>42666.625</v>
      </c>
    </row>
    <row r="1743" spans="1:19" x14ac:dyDescent="0.35">
      <c r="A1743">
        <v>2016</v>
      </c>
      <c r="B1743" t="s">
        <v>63</v>
      </c>
      <c r="C1743" t="s">
        <v>64</v>
      </c>
      <c r="D1743">
        <v>1742</v>
      </c>
      <c r="E1743" s="4">
        <v>42666.632037037038</v>
      </c>
      <c r="F1743">
        <v>-888.88</v>
      </c>
      <c r="G1743">
        <v>-888.88</v>
      </c>
      <c r="H1743">
        <v>-888.88</v>
      </c>
      <c r="I1743">
        <v>-888.9</v>
      </c>
      <c r="J1743">
        <f t="shared" si="218"/>
        <v>2</v>
      </c>
      <c r="K1743">
        <f t="shared" si="219"/>
        <v>2</v>
      </c>
      <c r="L1743">
        <f t="shared" si="220"/>
        <v>0.01</v>
      </c>
      <c r="M1743">
        <f t="shared" si="216"/>
        <v>3</v>
      </c>
      <c r="N1743" s="35" t="s">
        <v>65</v>
      </c>
      <c r="O1743">
        <f t="shared" si="221"/>
        <v>0</v>
      </c>
      <c r="P1743">
        <f t="shared" si="222"/>
        <v>0</v>
      </c>
      <c r="Q1743" t="s">
        <v>69</v>
      </c>
      <c r="R1743" s="2">
        <f t="shared" si="223"/>
        <v>1.0416666664241347E-2</v>
      </c>
      <c r="S1743" s="4">
        <f t="shared" si="217"/>
        <v>42666.635416666664</v>
      </c>
    </row>
    <row r="1744" spans="1:19" x14ac:dyDescent="0.35">
      <c r="A1744">
        <v>2016</v>
      </c>
      <c r="B1744" t="s">
        <v>63</v>
      </c>
      <c r="C1744" t="s">
        <v>64</v>
      </c>
      <c r="D1744">
        <v>1743</v>
      </c>
      <c r="E1744" s="4">
        <v>42666.642453703702</v>
      </c>
      <c r="F1744">
        <v>-888.88</v>
      </c>
      <c r="G1744">
        <v>-888.88</v>
      </c>
      <c r="H1744">
        <v>-888.88</v>
      </c>
      <c r="I1744">
        <v>-888.9</v>
      </c>
      <c r="J1744">
        <f t="shared" si="218"/>
        <v>2</v>
      </c>
      <c r="K1744">
        <f t="shared" si="219"/>
        <v>2</v>
      </c>
      <c r="L1744">
        <f t="shared" si="220"/>
        <v>0.01</v>
      </c>
      <c r="M1744">
        <f t="shared" si="216"/>
        <v>3</v>
      </c>
      <c r="N1744" s="35" t="s">
        <v>65</v>
      </c>
      <c r="O1744">
        <f t="shared" si="221"/>
        <v>0</v>
      </c>
      <c r="P1744">
        <f t="shared" si="222"/>
        <v>0</v>
      </c>
      <c r="Q1744" t="s">
        <v>69</v>
      </c>
      <c r="R1744" s="2">
        <f t="shared" si="223"/>
        <v>1.0416666664241347E-2</v>
      </c>
      <c r="S1744" s="4">
        <f t="shared" si="217"/>
        <v>42666.645833333328</v>
      </c>
    </row>
    <row r="1745" spans="1:19" x14ac:dyDescent="0.35">
      <c r="A1745">
        <v>2016</v>
      </c>
      <c r="B1745" t="s">
        <v>63</v>
      </c>
      <c r="C1745" t="s">
        <v>64</v>
      </c>
      <c r="D1745">
        <v>1744</v>
      </c>
      <c r="E1745" s="4">
        <v>42666.652870370373</v>
      </c>
      <c r="F1745">
        <v>-888.88</v>
      </c>
      <c r="G1745">
        <v>-888.88</v>
      </c>
      <c r="H1745">
        <v>-888.88</v>
      </c>
      <c r="I1745">
        <v>-888.9</v>
      </c>
      <c r="J1745">
        <f t="shared" si="218"/>
        <v>2</v>
      </c>
      <c r="K1745">
        <f t="shared" si="219"/>
        <v>2</v>
      </c>
      <c r="L1745">
        <f t="shared" si="220"/>
        <v>0.01</v>
      </c>
      <c r="M1745">
        <f t="shared" si="216"/>
        <v>3</v>
      </c>
      <c r="N1745" s="35" t="s">
        <v>65</v>
      </c>
      <c r="O1745">
        <f t="shared" si="221"/>
        <v>0</v>
      </c>
      <c r="P1745">
        <f t="shared" si="222"/>
        <v>0</v>
      </c>
      <c r="Q1745" t="s">
        <v>69</v>
      </c>
      <c r="R1745" s="2">
        <f t="shared" si="223"/>
        <v>1.0416666671517305E-2</v>
      </c>
      <c r="S1745" s="4">
        <f t="shared" si="217"/>
        <v>42666.65625</v>
      </c>
    </row>
    <row r="1746" spans="1:19" x14ac:dyDescent="0.35">
      <c r="A1746">
        <v>2016</v>
      </c>
      <c r="B1746" t="s">
        <v>63</v>
      </c>
      <c r="C1746" t="s">
        <v>64</v>
      </c>
      <c r="D1746">
        <v>1745</v>
      </c>
      <c r="E1746" s="4">
        <v>42666.663287037038</v>
      </c>
      <c r="F1746">
        <v>-888.88</v>
      </c>
      <c r="G1746">
        <v>-888.88</v>
      </c>
      <c r="H1746">
        <v>-888.88</v>
      </c>
      <c r="I1746">
        <v>-888.9</v>
      </c>
      <c r="J1746">
        <f t="shared" si="218"/>
        <v>2</v>
      </c>
      <c r="K1746">
        <f t="shared" si="219"/>
        <v>2</v>
      </c>
      <c r="L1746">
        <f t="shared" si="220"/>
        <v>0.01</v>
      </c>
      <c r="M1746">
        <f t="shared" si="216"/>
        <v>3</v>
      </c>
      <c r="N1746" s="35" t="s">
        <v>65</v>
      </c>
      <c r="O1746">
        <f t="shared" si="221"/>
        <v>0</v>
      </c>
      <c r="P1746">
        <f t="shared" si="222"/>
        <v>0</v>
      </c>
      <c r="Q1746" t="s">
        <v>69</v>
      </c>
      <c r="R1746" s="2">
        <f t="shared" si="223"/>
        <v>1.0416666664241347E-2</v>
      </c>
      <c r="S1746" s="4">
        <f t="shared" si="217"/>
        <v>42666.666666666664</v>
      </c>
    </row>
    <row r="1747" spans="1:19" x14ac:dyDescent="0.35">
      <c r="A1747">
        <v>2016</v>
      </c>
      <c r="B1747" t="s">
        <v>63</v>
      </c>
      <c r="C1747" t="s">
        <v>64</v>
      </c>
      <c r="D1747">
        <v>1746</v>
      </c>
      <c r="E1747" s="4">
        <v>42666.673703703702</v>
      </c>
      <c r="F1747">
        <v>-888.88</v>
      </c>
      <c r="G1747">
        <v>-888.88</v>
      </c>
      <c r="H1747">
        <v>-888.88</v>
      </c>
      <c r="I1747">
        <v>-888.9</v>
      </c>
      <c r="J1747">
        <f t="shared" si="218"/>
        <v>2</v>
      </c>
      <c r="K1747">
        <f t="shared" si="219"/>
        <v>2</v>
      </c>
      <c r="L1747">
        <f t="shared" si="220"/>
        <v>0.01</v>
      </c>
      <c r="M1747">
        <f t="shared" si="216"/>
        <v>3</v>
      </c>
      <c r="N1747" s="35" t="s">
        <v>65</v>
      </c>
      <c r="O1747">
        <f t="shared" si="221"/>
        <v>0</v>
      </c>
      <c r="P1747">
        <f t="shared" si="222"/>
        <v>0</v>
      </c>
      <c r="Q1747" t="s">
        <v>69</v>
      </c>
      <c r="R1747" s="2">
        <f t="shared" si="223"/>
        <v>1.0416666664241347E-2</v>
      </c>
      <c r="S1747" s="4">
        <f t="shared" si="217"/>
        <v>42666.677083333328</v>
      </c>
    </row>
    <row r="1748" spans="1:19" x14ac:dyDescent="0.35">
      <c r="A1748">
        <v>2016</v>
      </c>
      <c r="B1748" t="s">
        <v>63</v>
      </c>
      <c r="C1748" t="s">
        <v>64</v>
      </c>
      <c r="D1748">
        <v>1747</v>
      </c>
      <c r="E1748" s="4">
        <v>42666.684120370373</v>
      </c>
      <c r="F1748">
        <v>-888.88</v>
      </c>
      <c r="G1748">
        <v>-888.88</v>
      </c>
      <c r="H1748">
        <v>-888.88</v>
      </c>
      <c r="I1748">
        <v>-888.9</v>
      </c>
      <c r="J1748">
        <f t="shared" si="218"/>
        <v>2</v>
      </c>
      <c r="K1748">
        <f t="shared" si="219"/>
        <v>2</v>
      </c>
      <c r="L1748">
        <f t="shared" si="220"/>
        <v>0.01</v>
      </c>
      <c r="M1748">
        <f t="shared" si="216"/>
        <v>3</v>
      </c>
      <c r="N1748" s="35" t="s">
        <v>65</v>
      </c>
      <c r="O1748">
        <f t="shared" si="221"/>
        <v>0</v>
      </c>
      <c r="P1748">
        <f t="shared" si="222"/>
        <v>0</v>
      </c>
      <c r="Q1748" t="s">
        <v>69</v>
      </c>
      <c r="R1748" s="2">
        <f t="shared" si="223"/>
        <v>1.0416666671517305E-2</v>
      </c>
      <c r="S1748" s="4">
        <f t="shared" si="217"/>
        <v>42666.6875</v>
      </c>
    </row>
    <row r="1749" spans="1:19" x14ac:dyDescent="0.35">
      <c r="A1749">
        <v>2016</v>
      </c>
      <c r="B1749" t="s">
        <v>63</v>
      </c>
      <c r="C1749" t="s">
        <v>64</v>
      </c>
      <c r="D1749">
        <v>1748</v>
      </c>
      <c r="E1749" s="4">
        <v>42666.694537037038</v>
      </c>
      <c r="F1749">
        <v>-888.88</v>
      </c>
      <c r="G1749">
        <v>-888.88</v>
      </c>
      <c r="H1749">
        <v>-888.88</v>
      </c>
      <c r="I1749">
        <v>-888.9</v>
      </c>
      <c r="J1749">
        <f t="shared" si="218"/>
        <v>2</v>
      </c>
      <c r="K1749">
        <f t="shared" si="219"/>
        <v>2</v>
      </c>
      <c r="L1749">
        <f t="shared" si="220"/>
        <v>0.01</v>
      </c>
      <c r="M1749">
        <f t="shared" si="216"/>
        <v>3</v>
      </c>
      <c r="N1749" s="35" t="s">
        <v>65</v>
      </c>
      <c r="O1749">
        <f t="shared" si="221"/>
        <v>0</v>
      </c>
      <c r="P1749">
        <f t="shared" si="222"/>
        <v>0</v>
      </c>
      <c r="Q1749" t="s">
        <v>69</v>
      </c>
      <c r="R1749" s="2">
        <f t="shared" si="223"/>
        <v>1.0416666664241347E-2</v>
      </c>
      <c r="S1749" s="4">
        <f t="shared" si="217"/>
        <v>42666.697916666664</v>
      </c>
    </row>
    <row r="1750" spans="1:19" x14ac:dyDescent="0.35">
      <c r="A1750">
        <v>2016</v>
      </c>
      <c r="B1750" t="s">
        <v>63</v>
      </c>
      <c r="C1750" t="s">
        <v>64</v>
      </c>
      <c r="D1750">
        <v>1749</v>
      </c>
      <c r="E1750" s="4">
        <v>42666.704953703702</v>
      </c>
      <c r="F1750">
        <v>-888.88</v>
      </c>
      <c r="G1750">
        <v>-888.88</v>
      </c>
      <c r="H1750">
        <v>-888.88</v>
      </c>
      <c r="I1750">
        <v>-888.9</v>
      </c>
      <c r="J1750">
        <f t="shared" si="218"/>
        <v>2</v>
      </c>
      <c r="K1750">
        <f t="shared" si="219"/>
        <v>2</v>
      </c>
      <c r="L1750">
        <f t="shared" si="220"/>
        <v>0.01</v>
      </c>
      <c r="M1750">
        <f t="shared" si="216"/>
        <v>3</v>
      </c>
      <c r="N1750" s="35" t="s">
        <v>65</v>
      </c>
      <c r="O1750">
        <f t="shared" si="221"/>
        <v>0</v>
      </c>
      <c r="P1750">
        <f t="shared" si="222"/>
        <v>0</v>
      </c>
      <c r="Q1750" t="s">
        <v>69</v>
      </c>
      <c r="R1750" s="2">
        <f t="shared" si="223"/>
        <v>1.0416666664241347E-2</v>
      </c>
      <c r="S1750" s="4">
        <f t="shared" si="217"/>
        <v>42666.708333333328</v>
      </c>
    </row>
    <row r="1751" spans="1:19" x14ac:dyDescent="0.35">
      <c r="A1751">
        <v>2016</v>
      </c>
      <c r="B1751" t="s">
        <v>63</v>
      </c>
      <c r="C1751" t="s">
        <v>64</v>
      </c>
      <c r="D1751">
        <v>1750</v>
      </c>
      <c r="E1751" s="4">
        <v>42666.715370370373</v>
      </c>
      <c r="F1751">
        <v>-888.88</v>
      </c>
      <c r="G1751">
        <v>-888.88</v>
      </c>
      <c r="H1751">
        <v>-888.88</v>
      </c>
      <c r="I1751">
        <v>-888.9</v>
      </c>
      <c r="J1751">
        <f t="shared" si="218"/>
        <v>2</v>
      </c>
      <c r="K1751">
        <f t="shared" si="219"/>
        <v>2</v>
      </c>
      <c r="L1751">
        <f t="shared" si="220"/>
        <v>0.01</v>
      </c>
      <c r="M1751">
        <f t="shared" si="216"/>
        <v>3</v>
      </c>
      <c r="N1751" s="35" t="s">
        <v>65</v>
      </c>
      <c r="O1751">
        <f t="shared" si="221"/>
        <v>0</v>
      </c>
      <c r="P1751">
        <f t="shared" si="222"/>
        <v>0</v>
      </c>
      <c r="Q1751" t="s">
        <v>69</v>
      </c>
      <c r="R1751" s="2">
        <f t="shared" si="223"/>
        <v>1.0416666671517305E-2</v>
      </c>
      <c r="S1751" s="4">
        <f t="shared" si="217"/>
        <v>42666.71875</v>
      </c>
    </row>
    <row r="1752" spans="1:19" x14ac:dyDescent="0.35">
      <c r="A1752">
        <v>2016</v>
      </c>
      <c r="B1752" t="s">
        <v>63</v>
      </c>
      <c r="C1752" t="s">
        <v>64</v>
      </c>
      <c r="D1752">
        <v>1751</v>
      </c>
      <c r="E1752" s="4">
        <v>42666.725787037038</v>
      </c>
      <c r="F1752">
        <v>-888.88</v>
      </c>
      <c r="G1752">
        <v>-888.88</v>
      </c>
      <c r="H1752">
        <v>-888.88</v>
      </c>
      <c r="I1752">
        <v>-888.9</v>
      </c>
      <c r="J1752">
        <f t="shared" si="218"/>
        <v>2</v>
      </c>
      <c r="K1752">
        <f t="shared" si="219"/>
        <v>2</v>
      </c>
      <c r="L1752">
        <f t="shared" si="220"/>
        <v>0.01</v>
      </c>
      <c r="M1752">
        <f t="shared" si="216"/>
        <v>3</v>
      </c>
      <c r="N1752" s="35" t="s">
        <v>65</v>
      </c>
      <c r="O1752">
        <f t="shared" si="221"/>
        <v>0</v>
      </c>
      <c r="P1752">
        <f t="shared" si="222"/>
        <v>0</v>
      </c>
      <c r="Q1752" t="s">
        <v>69</v>
      </c>
      <c r="R1752" s="2">
        <f t="shared" si="223"/>
        <v>1.0416666664241347E-2</v>
      </c>
      <c r="S1752" s="4">
        <f t="shared" si="217"/>
        <v>42666.729166666664</v>
      </c>
    </row>
    <row r="1753" spans="1:19" x14ac:dyDescent="0.35">
      <c r="A1753">
        <v>2016</v>
      </c>
      <c r="B1753" t="s">
        <v>63</v>
      </c>
      <c r="C1753" t="s">
        <v>64</v>
      </c>
      <c r="D1753">
        <v>1752</v>
      </c>
      <c r="E1753" s="4">
        <v>42666.736203703702</v>
      </c>
      <c r="F1753">
        <v>-888.88</v>
      </c>
      <c r="G1753">
        <v>-888.88</v>
      </c>
      <c r="H1753">
        <v>-888.88</v>
      </c>
      <c r="I1753">
        <v>-888.9</v>
      </c>
      <c r="J1753">
        <f t="shared" si="218"/>
        <v>2</v>
      </c>
      <c r="K1753">
        <f t="shared" si="219"/>
        <v>2</v>
      </c>
      <c r="L1753">
        <f t="shared" si="220"/>
        <v>0.01</v>
      </c>
      <c r="M1753">
        <f t="shared" si="216"/>
        <v>3</v>
      </c>
      <c r="N1753" s="35" t="s">
        <v>65</v>
      </c>
      <c r="O1753">
        <f t="shared" si="221"/>
        <v>0</v>
      </c>
      <c r="P1753">
        <f t="shared" si="222"/>
        <v>0</v>
      </c>
      <c r="Q1753" t="s">
        <v>69</v>
      </c>
      <c r="R1753" s="2">
        <f t="shared" si="223"/>
        <v>1.0416666664241347E-2</v>
      </c>
      <c r="S1753" s="4">
        <f t="shared" si="217"/>
        <v>42666.739583333328</v>
      </c>
    </row>
    <row r="1754" spans="1:19" x14ac:dyDescent="0.35">
      <c r="A1754">
        <v>2016</v>
      </c>
      <c r="B1754" t="s">
        <v>63</v>
      </c>
      <c r="C1754" t="s">
        <v>64</v>
      </c>
      <c r="D1754">
        <v>1753</v>
      </c>
      <c r="E1754" s="4">
        <v>42666.746620370373</v>
      </c>
      <c r="F1754">
        <v>-888.88</v>
      </c>
      <c r="G1754">
        <v>-888.88</v>
      </c>
      <c r="H1754">
        <v>-888.88</v>
      </c>
      <c r="I1754">
        <v>-888.9</v>
      </c>
      <c r="J1754">
        <f t="shared" si="218"/>
        <v>2</v>
      </c>
      <c r="K1754">
        <f t="shared" si="219"/>
        <v>2</v>
      </c>
      <c r="L1754">
        <f t="shared" si="220"/>
        <v>0.01</v>
      </c>
      <c r="M1754">
        <f t="shared" si="216"/>
        <v>3</v>
      </c>
      <c r="N1754" s="35" t="s">
        <v>65</v>
      </c>
      <c r="O1754">
        <f t="shared" si="221"/>
        <v>0</v>
      </c>
      <c r="P1754">
        <f t="shared" si="222"/>
        <v>0</v>
      </c>
      <c r="Q1754" t="s">
        <v>69</v>
      </c>
      <c r="R1754" s="2">
        <f t="shared" si="223"/>
        <v>1.0416666671517305E-2</v>
      </c>
      <c r="S1754" s="4">
        <f t="shared" si="217"/>
        <v>42666.75</v>
      </c>
    </row>
    <row r="1755" spans="1:19" x14ac:dyDescent="0.35">
      <c r="A1755">
        <v>2016</v>
      </c>
      <c r="B1755" t="s">
        <v>63</v>
      </c>
      <c r="C1755" t="s">
        <v>64</v>
      </c>
      <c r="D1755">
        <v>1754</v>
      </c>
      <c r="E1755" s="4">
        <v>42666.757037037038</v>
      </c>
      <c r="F1755">
        <v>-888.88</v>
      </c>
      <c r="G1755">
        <v>-888.88</v>
      </c>
      <c r="H1755">
        <v>-888.88</v>
      </c>
      <c r="I1755">
        <v>-888.9</v>
      </c>
      <c r="J1755">
        <f t="shared" si="218"/>
        <v>2</v>
      </c>
      <c r="K1755">
        <f t="shared" si="219"/>
        <v>2</v>
      </c>
      <c r="L1755">
        <f t="shared" si="220"/>
        <v>0.01</v>
      </c>
      <c r="M1755">
        <f t="shared" si="216"/>
        <v>3</v>
      </c>
      <c r="N1755" s="35" t="s">
        <v>65</v>
      </c>
      <c r="O1755">
        <f t="shared" si="221"/>
        <v>0</v>
      </c>
      <c r="P1755">
        <f t="shared" si="222"/>
        <v>0</v>
      </c>
      <c r="Q1755" t="s">
        <v>69</v>
      </c>
      <c r="R1755" s="2">
        <f t="shared" si="223"/>
        <v>1.0416666664241347E-2</v>
      </c>
      <c r="S1755" s="4">
        <f t="shared" si="217"/>
        <v>42666.760416666664</v>
      </c>
    </row>
    <row r="1756" spans="1:19" x14ac:dyDescent="0.35">
      <c r="A1756">
        <v>2016</v>
      </c>
      <c r="B1756" t="s">
        <v>63</v>
      </c>
      <c r="C1756" t="s">
        <v>64</v>
      </c>
      <c r="D1756">
        <v>1755</v>
      </c>
      <c r="E1756" s="4">
        <v>42666.767453703702</v>
      </c>
      <c r="F1756">
        <v>-888.88</v>
      </c>
      <c r="G1756">
        <v>-888.88</v>
      </c>
      <c r="H1756">
        <v>-888.88</v>
      </c>
      <c r="I1756">
        <v>-888.9</v>
      </c>
      <c r="J1756">
        <f t="shared" si="218"/>
        <v>2</v>
      </c>
      <c r="K1756">
        <f t="shared" si="219"/>
        <v>2</v>
      </c>
      <c r="L1756">
        <f t="shared" si="220"/>
        <v>0.01</v>
      </c>
      <c r="M1756">
        <f t="shared" si="216"/>
        <v>3</v>
      </c>
      <c r="N1756" s="35" t="s">
        <v>65</v>
      </c>
      <c r="O1756">
        <f t="shared" si="221"/>
        <v>0</v>
      </c>
      <c r="P1756">
        <f t="shared" si="222"/>
        <v>0</v>
      </c>
      <c r="Q1756" t="s">
        <v>69</v>
      </c>
      <c r="R1756" s="2">
        <f t="shared" si="223"/>
        <v>1.0416666664241347E-2</v>
      </c>
      <c r="S1756" s="4">
        <f t="shared" si="217"/>
        <v>42666.770833333328</v>
      </c>
    </row>
    <row r="1757" spans="1:19" x14ac:dyDescent="0.35">
      <c r="A1757">
        <v>2016</v>
      </c>
      <c r="B1757" t="s">
        <v>63</v>
      </c>
      <c r="C1757" t="s">
        <v>64</v>
      </c>
      <c r="D1757">
        <v>1756</v>
      </c>
      <c r="E1757" s="4">
        <v>42666.777870370373</v>
      </c>
      <c r="F1757">
        <v>-888.88</v>
      </c>
      <c r="G1757">
        <v>-888.88</v>
      </c>
      <c r="H1757">
        <v>-888.88</v>
      </c>
      <c r="I1757">
        <v>-888.9</v>
      </c>
      <c r="J1757">
        <f t="shared" si="218"/>
        <v>2</v>
      </c>
      <c r="K1757">
        <f t="shared" si="219"/>
        <v>2</v>
      </c>
      <c r="L1757">
        <f t="shared" si="220"/>
        <v>0.01</v>
      </c>
      <c r="M1757">
        <f t="shared" si="216"/>
        <v>3</v>
      </c>
      <c r="N1757" s="35" t="s">
        <v>65</v>
      </c>
      <c r="O1757">
        <f t="shared" si="221"/>
        <v>0</v>
      </c>
      <c r="P1757">
        <f t="shared" si="222"/>
        <v>0</v>
      </c>
      <c r="Q1757" t="s">
        <v>69</v>
      </c>
      <c r="R1757" s="2">
        <f t="shared" si="223"/>
        <v>1.0416666671517305E-2</v>
      </c>
      <c r="S1757" s="4">
        <f t="shared" si="217"/>
        <v>42666.78125</v>
      </c>
    </row>
    <row r="1758" spans="1:19" x14ac:dyDescent="0.35">
      <c r="A1758">
        <v>2016</v>
      </c>
      <c r="B1758" t="s">
        <v>63</v>
      </c>
      <c r="C1758" t="s">
        <v>64</v>
      </c>
      <c r="D1758">
        <v>1757</v>
      </c>
      <c r="E1758" s="4">
        <v>42666.788287037038</v>
      </c>
      <c r="F1758">
        <v>-888.88</v>
      </c>
      <c r="G1758">
        <v>-888.88</v>
      </c>
      <c r="H1758">
        <v>-888.88</v>
      </c>
      <c r="I1758">
        <v>-888.9</v>
      </c>
      <c r="J1758">
        <f t="shared" si="218"/>
        <v>2</v>
      </c>
      <c r="K1758">
        <f t="shared" si="219"/>
        <v>2</v>
      </c>
      <c r="L1758">
        <f t="shared" si="220"/>
        <v>0.01</v>
      </c>
      <c r="M1758">
        <f t="shared" si="216"/>
        <v>3</v>
      </c>
      <c r="N1758" s="35" t="s">
        <v>65</v>
      </c>
      <c r="O1758">
        <f t="shared" si="221"/>
        <v>0</v>
      </c>
      <c r="P1758">
        <f t="shared" si="222"/>
        <v>0</v>
      </c>
      <c r="Q1758" t="s">
        <v>69</v>
      </c>
      <c r="R1758" s="2">
        <f t="shared" si="223"/>
        <v>1.0416666664241347E-2</v>
      </c>
      <c r="S1758" s="4">
        <f t="shared" si="217"/>
        <v>42666.791666666664</v>
      </c>
    </row>
    <row r="1759" spans="1:19" x14ac:dyDescent="0.35">
      <c r="A1759">
        <v>2016</v>
      </c>
      <c r="B1759" t="s">
        <v>63</v>
      </c>
      <c r="C1759" t="s">
        <v>64</v>
      </c>
      <c r="D1759">
        <v>1758</v>
      </c>
      <c r="E1759" s="4">
        <v>42666.798703703702</v>
      </c>
      <c r="F1759">
        <v>-888.88</v>
      </c>
      <c r="G1759">
        <v>-888.88</v>
      </c>
      <c r="H1759">
        <v>-888.88</v>
      </c>
      <c r="I1759">
        <v>-888.9</v>
      </c>
      <c r="J1759">
        <f t="shared" si="218"/>
        <v>2</v>
      </c>
      <c r="K1759">
        <f t="shared" si="219"/>
        <v>2</v>
      </c>
      <c r="L1759">
        <f t="shared" si="220"/>
        <v>0.01</v>
      </c>
      <c r="M1759">
        <f t="shared" si="216"/>
        <v>3</v>
      </c>
      <c r="N1759" s="35" t="s">
        <v>65</v>
      </c>
      <c r="O1759">
        <f t="shared" si="221"/>
        <v>0</v>
      </c>
      <c r="P1759">
        <f t="shared" si="222"/>
        <v>0</v>
      </c>
      <c r="Q1759" t="s">
        <v>69</v>
      </c>
      <c r="R1759" s="2">
        <f t="shared" si="223"/>
        <v>1.0416666664241347E-2</v>
      </c>
      <c r="S1759" s="4">
        <f t="shared" si="217"/>
        <v>42666.802083333328</v>
      </c>
    </row>
    <row r="1760" spans="1:19" x14ac:dyDescent="0.35">
      <c r="A1760">
        <v>2016</v>
      </c>
      <c r="B1760" t="s">
        <v>63</v>
      </c>
      <c r="C1760" t="s">
        <v>64</v>
      </c>
      <c r="D1760">
        <v>1759</v>
      </c>
      <c r="E1760" s="4">
        <v>42666.809120370373</v>
      </c>
      <c r="F1760">
        <v>-888.88</v>
      </c>
      <c r="G1760">
        <v>-888.88</v>
      </c>
      <c r="H1760">
        <v>-888.88</v>
      </c>
      <c r="I1760">
        <v>-888.9</v>
      </c>
      <c r="J1760">
        <f t="shared" si="218"/>
        <v>2</v>
      </c>
      <c r="K1760">
        <f t="shared" si="219"/>
        <v>2</v>
      </c>
      <c r="L1760">
        <f t="shared" si="220"/>
        <v>0.01</v>
      </c>
      <c r="M1760">
        <f t="shared" si="216"/>
        <v>3</v>
      </c>
      <c r="N1760" s="35" t="s">
        <v>65</v>
      </c>
      <c r="O1760">
        <f t="shared" si="221"/>
        <v>0</v>
      </c>
      <c r="P1760">
        <f t="shared" si="222"/>
        <v>0</v>
      </c>
      <c r="Q1760" t="s">
        <v>69</v>
      </c>
      <c r="R1760" s="2">
        <f t="shared" si="223"/>
        <v>1.0416666671517305E-2</v>
      </c>
      <c r="S1760" s="4">
        <f t="shared" si="217"/>
        <v>42666.8125</v>
      </c>
    </row>
    <row r="1761" spans="1:22" x14ac:dyDescent="0.35">
      <c r="A1761">
        <v>2016</v>
      </c>
      <c r="B1761" t="s">
        <v>63</v>
      </c>
      <c r="C1761" t="s">
        <v>64</v>
      </c>
      <c r="D1761">
        <v>1760</v>
      </c>
      <c r="E1761" s="4">
        <v>42666.819537037038</v>
      </c>
      <c r="F1761">
        <v>-888.88</v>
      </c>
      <c r="G1761">
        <v>-888.88</v>
      </c>
      <c r="H1761">
        <v>-888.88</v>
      </c>
      <c r="I1761">
        <v>-888.9</v>
      </c>
      <c r="J1761">
        <f t="shared" si="218"/>
        <v>2</v>
      </c>
      <c r="K1761">
        <f t="shared" si="219"/>
        <v>2</v>
      </c>
      <c r="L1761">
        <f t="shared" si="220"/>
        <v>0.01</v>
      </c>
      <c r="M1761">
        <f t="shared" si="216"/>
        <v>3</v>
      </c>
      <c r="N1761" s="35" t="s">
        <v>65</v>
      </c>
      <c r="O1761">
        <f t="shared" si="221"/>
        <v>0</v>
      </c>
      <c r="P1761">
        <f t="shared" si="222"/>
        <v>0</v>
      </c>
      <c r="Q1761" t="s">
        <v>69</v>
      </c>
      <c r="R1761" s="2">
        <f t="shared" si="223"/>
        <v>1.0416666664241347E-2</v>
      </c>
      <c r="S1761" s="4">
        <f t="shared" si="217"/>
        <v>42666.822916666664</v>
      </c>
    </row>
    <row r="1762" spans="1:22" x14ac:dyDescent="0.35">
      <c r="A1762">
        <v>2016</v>
      </c>
      <c r="B1762" t="s">
        <v>63</v>
      </c>
      <c r="C1762" t="s">
        <v>64</v>
      </c>
      <c r="D1762">
        <v>1761</v>
      </c>
      <c r="E1762" s="4">
        <v>42666.829953703702</v>
      </c>
      <c r="F1762">
        <v>-888.88</v>
      </c>
      <c r="G1762">
        <v>-888.88</v>
      </c>
      <c r="H1762">
        <v>-888.88</v>
      </c>
      <c r="I1762">
        <v>-888.9</v>
      </c>
      <c r="J1762">
        <f t="shared" si="218"/>
        <v>2</v>
      </c>
      <c r="K1762">
        <f t="shared" si="219"/>
        <v>2</v>
      </c>
      <c r="L1762">
        <f t="shared" si="220"/>
        <v>0.01</v>
      </c>
      <c r="M1762">
        <f t="shared" si="216"/>
        <v>3</v>
      </c>
      <c r="N1762" s="35" t="s">
        <v>65</v>
      </c>
      <c r="O1762">
        <f t="shared" si="221"/>
        <v>0</v>
      </c>
      <c r="P1762">
        <f t="shared" si="222"/>
        <v>0</v>
      </c>
      <c r="Q1762" t="s">
        <v>69</v>
      </c>
      <c r="R1762" s="2">
        <f t="shared" si="223"/>
        <v>1.0416666664241347E-2</v>
      </c>
      <c r="S1762" s="4">
        <f t="shared" si="217"/>
        <v>42666.833333333328</v>
      </c>
    </row>
    <row r="1763" spans="1:22" x14ac:dyDescent="0.35">
      <c r="A1763">
        <v>2016</v>
      </c>
      <c r="B1763" t="s">
        <v>63</v>
      </c>
      <c r="C1763" t="s">
        <v>64</v>
      </c>
      <c r="D1763">
        <v>1762</v>
      </c>
      <c r="E1763" s="4">
        <v>42666.840370370373</v>
      </c>
      <c r="F1763">
        <v>-888.88</v>
      </c>
      <c r="G1763">
        <v>-888.88</v>
      </c>
      <c r="H1763">
        <v>-888.88</v>
      </c>
      <c r="I1763">
        <v>-888.9</v>
      </c>
      <c r="J1763">
        <f t="shared" si="218"/>
        <v>2</v>
      </c>
      <c r="K1763">
        <f t="shared" si="219"/>
        <v>2</v>
      </c>
      <c r="L1763">
        <f t="shared" si="220"/>
        <v>0.01</v>
      </c>
      <c r="M1763">
        <f t="shared" si="216"/>
        <v>3</v>
      </c>
      <c r="N1763" s="35" t="s">
        <v>65</v>
      </c>
      <c r="O1763">
        <f t="shared" si="221"/>
        <v>0</v>
      </c>
      <c r="P1763">
        <f t="shared" si="222"/>
        <v>0</v>
      </c>
      <c r="Q1763" t="s">
        <v>69</v>
      </c>
      <c r="R1763" s="2">
        <f t="shared" si="223"/>
        <v>1.0416666671517305E-2</v>
      </c>
      <c r="S1763" s="4">
        <f t="shared" si="217"/>
        <v>42666.84375</v>
      </c>
    </row>
    <row r="1764" spans="1:22" x14ac:dyDescent="0.35">
      <c r="A1764">
        <v>2016</v>
      </c>
      <c r="B1764" t="s">
        <v>63</v>
      </c>
      <c r="C1764" t="s">
        <v>64</v>
      </c>
      <c r="D1764">
        <v>1763</v>
      </c>
      <c r="E1764" s="4">
        <v>42666.850787037038</v>
      </c>
      <c r="F1764">
        <v>-888.88</v>
      </c>
      <c r="G1764">
        <v>-888.88</v>
      </c>
      <c r="H1764">
        <v>-888.88</v>
      </c>
      <c r="I1764">
        <v>-888.9</v>
      </c>
      <c r="J1764">
        <f t="shared" si="218"/>
        <v>2</v>
      </c>
      <c r="K1764">
        <f t="shared" si="219"/>
        <v>2</v>
      </c>
      <c r="L1764">
        <f t="shared" si="220"/>
        <v>0.01</v>
      </c>
      <c r="M1764">
        <f t="shared" si="216"/>
        <v>3</v>
      </c>
      <c r="N1764" s="35" t="s">
        <v>65</v>
      </c>
      <c r="O1764">
        <f t="shared" si="221"/>
        <v>0</v>
      </c>
      <c r="P1764">
        <f t="shared" si="222"/>
        <v>0</v>
      </c>
      <c r="Q1764" t="s">
        <v>69</v>
      </c>
      <c r="R1764" s="2">
        <f t="shared" si="223"/>
        <v>1.0416666664241347E-2</v>
      </c>
      <c r="S1764" s="4">
        <f t="shared" si="217"/>
        <v>42666.854166666664</v>
      </c>
    </row>
    <row r="1765" spans="1:22" x14ac:dyDescent="0.35">
      <c r="A1765">
        <v>2016</v>
      </c>
      <c r="B1765" t="s">
        <v>63</v>
      </c>
      <c r="C1765" t="s">
        <v>64</v>
      </c>
      <c r="D1765">
        <v>1764</v>
      </c>
      <c r="E1765" s="4">
        <v>42666.861203703702</v>
      </c>
      <c r="F1765">
        <v>-888.88</v>
      </c>
      <c r="G1765">
        <v>-888.88</v>
      </c>
      <c r="H1765">
        <v>-888.88</v>
      </c>
      <c r="I1765">
        <v>-888.9</v>
      </c>
      <c r="J1765">
        <f t="shared" si="218"/>
        <v>2</v>
      </c>
      <c r="K1765">
        <f t="shared" si="219"/>
        <v>2</v>
      </c>
      <c r="L1765">
        <f t="shared" si="220"/>
        <v>0.01</v>
      </c>
      <c r="M1765">
        <f t="shared" si="216"/>
        <v>3</v>
      </c>
      <c r="N1765" s="35" t="s">
        <v>65</v>
      </c>
      <c r="O1765">
        <f t="shared" si="221"/>
        <v>0</v>
      </c>
      <c r="P1765">
        <f t="shared" si="222"/>
        <v>0</v>
      </c>
      <c r="Q1765" t="s">
        <v>69</v>
      </c>
      <c r="R1765" s="2">
        <f t="shared" si="223"/>
        <v>1.0416666664241347E-2</v>
      </c>
      <c r="S1765" s="4">
        <f t="shared" si="217"/>
        <v>42666.864583333328</v>
      </c>
    </row>
    <row r="1766" spans="1:22" x14ac:dyDescent="0.35">
      <c r="A1766">
        <v>2016</v>
      </c>
      <c r="B1766" t="s">
        <v>63</v>
      </c>
      <c r="C1766" t="s">
        <v>64</v>
      </c>
      <c r="D1766">
        <v>1765</v>
      </c>
      <c r="E1766" s="4">
        <v>42666.871620370373</v>
      </c>
      <c r="F1766">
        <v>-888.88</v>
      </c>
      <c r="G1766">
        <v>-888.88</v>
      </c>
      <c r="H1766">
        <v>-888.88</v>
      </c>
      <c r="I1766">
        <v>-888.9</v>
      </c>
      <c r="J1766">
        <f t="shared" si="218"/>
        <v>2</v>
      </c>
      <c r="K1766">
        <f t="shared" si="219"/>
        <v>2</v>
      </c>
      <c r="L1766">
        <f t="shared" si="220"/>
        <v>0.01</v>
      </c>
      <c r="M1766">
        <f t="shared" si="216"/>
        <v>3</v>
      </c>
      <c r="N1766" s="35" t="s">
        <v>65</v>
      </c>
      <c r="O1766">
        <f t="shared" si="221"/>
        <v>0</v>
      </c>
      <c r="P1766">
        <f t="shared" si="222"/>
        <v>0</v>
      </c>
      <c r="Q1766" t="s">
        <v>69</v>
      </c>
      <c r="R1766" s="2">
        <f t="shared" si="223"/>
        <v>1.0416666671517305E-2</v>
      </c>
      <c r="S1766" s="4">
        <f t="shared" si="217"/>
        <v>42666.875</v>
      </c>
    </row>
    <row r="1767" spans="1:22" x14ac:dyDescent="0.35">
      <c r="A1767">
        <v>2016</v>
      </c>
      <c r="B1767" t="s">
        <v>63</v>
      </c>
      <c r="C1767" t="s">
        <v>64</v>
      </c>
      <c r="D1767">
        <v>1766</v>
      </c>
      <c r="E1767" s="4">
        <v>42666.882037037038</v>
      </c>
      <c r="F1767">
        <v>-888.88</v>
      </c>
      <c r="G1767">
        <v>-888.88</v>
      </c>
      <c r="H1767">
        <v>-888.88</v>
      </c>
      <c r="I1767">
        <v>-888.9</v>
      </c>
      <c r="J1767">
        <f t="shared" si="218"/>
        <v>2</v>
      </c>
      <c r="K1767">
        <f t="shared" si="219"/>
        <v>2</v>
      </c>
      <c r="L1767">
        <f t="shared" si="220"/>
        <v>0.01</v>
      </c>
      <c r="M1767">
        <f t="shared" si="216"/>
        <v>3</v>
      </c>
      <c r="N1767" s="35" t="s">
        <v>65</v>
      </c>
      <c r="O1767">
        <f t="shared" si="221"/>
        <v>0</v>
      </c>
      <c r="P1767">
        <f t="shared" si="222"/>
        <v>0</v>
      </c>
      <c r="Q1767" t="s">
        <v>69</v>
      </c>
      <c r="R1767" s="2">
        <f t="shared" si="223"/>
        <v>1.0416666664241347E-2</v>
      </c>
      <c r="S1767" s="4">
        <f t="shared" si="217"/>
        <v>42666.885416666664</v>
      </c>
    </row>
    <row r="1768" spans="1:22" x14ac:dyDescent="0.35">
      <c r="A1768">
        <v>2016</v>
      </c>
      <c r="B1768" t="s">
        <v>63</v>
      </c>
      <c r="C1768" t="s">
        <v>64</v>
      </c>
      <c r="D1768">
        <v>1767</v>
      </c>
      <c r="E1768" s="4">
        <v>42666.892453703702</v>
      </c>
      <c r="F1768">
        <v>-888.88</v>
      </c>
      <c r="G1768">
        <v>-888.88</v>
      </c>
      <c r="H1768">
        <v>-888.88</v>
      </c>
      <c r="I1768">
        <v>-888.9</v>
      </c>
      <c r="J1768">
        <f t="shared" si="218"/>
        <v>2</v>
      </c>
      <c r="K1768">
        <f t="shared" si="219"/>
        <v>2</v>
      </c>
      <c r="L1768">
        <f t="shared" si="220"/>
        <v>0.01</v>
      </c>
      <c r="M1768">
        <f t="shared" si="216"/>
        <v>3</v>
      </c>
      <c r="N1768" s="35" t="s">
        <v>65</v>
      </c>
      <c r="O1768">
        <f t="shared" si="221"/>
        <v>0</v>
      </c>
      <c r="P1768">
        <f t="shared" si="222"/>
        <v>0</v>
      </c>
      <c r="Q1768" t="s">
        <v>69</v>
      </c>
      <c r="R1768" s="2">
        <f t="shared" si="223"/>
        <v>1.0416666664241347E-2</v>
      </c>
      <c r="S1768" s="4">
        <f t="shared" si="217"/>
        <v>42666.895833333328</v>
      </c>
    </row>
    <row r="1769" spans="1:22" x14ac:dyDescent="0.35">
      <c r="A1769">
        <v>2016</v>
      </c>
      <c r="B1769" t="s">
        <v>63</v>
      </c>
      <c r="C1769" t="s">
        <v>64</v>
      </c>
      <c r="D1769">
        <v>1768</v>
      </c>
      <c r="E1769" s="4">
        <v>42666.902870370373</v>
      </c>
      <c r="F1769">
        <v>-888.88</v>
      </c>
      <c r="G1769">
        <v>-888.88</v>
      </c>
      <c r="H1769">
        <v>-888.88</v>
      </c>
      <c r="I1769">
        <v>-888.9</v>
      </c>
      <c r="J1769">
        <f t="shared" si="218"/>
        <v>2</v>
      </c>
      <c r="K1769">
        <f t="shared" si="219"/>
        <v>2</v>
      </c>
      <c r="L1769">
        <f t="shared" si="220"/>
        <v>0.01</v>
      </c>
      <c r="M1769">
        <f t="shared" si="216"/>
        <v>3</v>
      </c>
      <c r="N1769" s="35" t="s">
        <v>65</v>
      </c>
      <c r="O1769">
        <f t="shared" si="221"/>
        <v>0</v>
      </c>
      <c r="P1769">
        <f t="shared" si="222"/>
        <v>0</v>
      </c>
      <c r="Q1769" t="s">
        <v>69</v>
      </c>
      <c r="R1769" s="2">
        <f t="shared" si="223"/>
        <v>1.0416666671517305E-2</v>
      </c>
      <c r="S1769" s="4">
        <f t="shared" si="217"/>
        <v>42666.90625</v>
      </c>
    </row>
    <row r="1770" spans="1:22" x14ac:dyDescent="0.35">
      <c r="A1770">
        <v>2016</v>
      </c>
      <c r="B1770" t="s">
        <v>63</v>
      </c>
      <c r="C1770" t="s">
        <v>64</v>
      </c>
      <c r="D1770">
        <v>1769</v>
      </c>
      <c r="E1770" s="4">
        <v>42666.913287037038</v>
      </c>
      <c r="F1770">
        <v>-888.88</v>
      </c>
      <c r="G1770">
        <v>-888.88</v>
      </c>
      <c r="H1770">
        <v>-888.88</v>
      </c>
      <c r="I1770">
        <v>-888.9</v>
      </c>
      <c r="J1770">
        <f t="shared" si="218"/>
        <v>2</v>
      </c>
      <c r="K1770">
        <f t="shared" si="219"/>
        <v>2</v>
      </c>
      <c r="L1770">
        <f t="shared" si="220"/>
        <v>0.01</v>
      </c>
      <c r="M1770">
        <f t="shared" si="216"/>
        <v>3</v>
      </c>
      <c r="N1770" s="35" t="s">
        <v>65</v>
      </c>
      <c r="O1770">
        <f t="shared" si="221"/>
        <v>0</v>
      </c>
      <c r="P1770">
        <f t="shared" si="222"/>
        <v>0</v>
      </c>
      <c r="Q1770" t="s">
        <v>69</v>
      </c>
      <c r="R1770" s="2">
        <f t="shared" si="223"/>
        <v>1.0416666664241347E-2</v>
      </c>
      <c r="S1770" s="4">
        <f t="shared" si="217"/>
        <v>42666.916666666664</v>
      </c>
      <c r="U1770" s="5"/>
      <c r="V1770" s="6"/>
    </row>
    <row r="1771" spans="1:22" x14ac:dyDescent="0.35">
      <c r="A1771">
        <v>2016</v>
      </c>
      <c r="B1771" t="s">
        <v>63</v>
      </c>
      <c r="C1771" t="s">
        <v>64</v>
      </c>
      <c r="D1771">
        <v>1770</v>
      </c>
      <c r="E1771" s="4">
        <v>42666.923703703702</v>
      </c>
      <c r="F1771">
        <v>-888.88</v>
      </c>
      <c r="G1771">
        <v>-888.88</v>
      </c>
      <c r="H1771">
        <v>-888.88</v>
      </c>
      <c r="I1771">
        <v>-888.9</v>
      </c>
      <c r="J1771">
        <f t="shared" si="218"/>
        <v>2</v>
      </c>
      <c r="K1771">
        <f t="shared" si="219"/>
        <v>2</v>
      </c>
      <c r="L1771">
        <f t="shared" si="220"/>
        <v>0.01</v>
      </c>
      <c r="M1771">
        <f t="shared" si="216"/>
        <v>3</v>
      </c>
      <c r="N1771" s="35" t="s">
        <v>65</v>
      </c>
      <c r="O1771">
        <f t="shared" si="221"/>
        <v>0</v>
      </c>
      <c r="P1771">
        <f t="shared" si="222"/>
        <v>0</v>
      </c>
      <c r="Q1771" t="s">
        <v>69</v>
      </c>
      <c r="R1771" s="2">
        <f t="shared" si="223"/>
        <v>1.0416666664241347E-2</v>
      </c>
      <c r="S1771" s="4">
        <f t="shared" si="217"/>
        <v>42666.927083333328</v>
      </c>
    </row>
    <row r="1772" spans="1:22" x14ac:dyDescent="0.35">
      <c r="A1772">
        <v>2016</v>
      </c>
      <c r="B1772" t="s">
        <v>63</v>
      </c>
      <c r="C1772" t="s">
        <v>64</v>
      </c>
      <c r="D1772">
        <v>1771</v>
      </c>
      <c r="E1772" s="4">
        <v>42666.934120370373</v>
      </c>
      <c r="F1772">
        <v>-888.88</v>
      </c>
      <c r="G1772">
        <v>-888.88</v>
      </c>
      <c r="H1772">
        <v>-888.88</v>
      </c>
      <c r="I1772">
        <v>-888.9</v>
      </c>
      <c r="J1772">
        <f t="shared" si="218"/>
        <v>2</v>
      </c>
      <c r="K1772">
        <f t="shared" si="219"/>
        <v>2</v>
      </c>
      <c r="L1772">
        <f t="shared" si="220"/>
        <v>0.01</v>
      </c>
      <c r="M1772">
        <f t="shared" si="216"/>
        <v>3</v>
      </c>
      <c r="N1772" s="35" t="s">
        <v>65</v>
      </c>
      <c r="O1772">
        <f t="shared" si="221"/>
        <v>0</v>
      </c>
      <c r="P1772">
        <f t="shared" si="222"/>
        <v>0</v>
      </c>
      <c r="Q1772" t="s">
        <v>69</v>
      </c>
      <c r="R1772" s="2">
        <f t="shared" si="223"/>
        <v>1.0416666671517305E-2</v>
      </c>
      <c r="S1772" s="4">
        <f t="shared" si="217"/>
        <v>42666.9375</v>
      </c>
    </row>
    <row r="1773" spans="1:22" x14ac:dyDescent="0.35">
      <c r="A1773">
        <v>2016</v>
      </c>
      <c r="B1773" t="s">
        <v>63</v>
      </c>
      <c r="C1773" t="s">
        <v>64</v>
      </c>
      <c r="D1773">
        <v>1772</v>
      </c>
      <c r="E1773" s="4">
        <v>42666.944537037038</v>
      </c>
      <c r="F1773">
        <v>-888.88</v>
      </c>
      <c r="G1773">
        <v>-888.88</v>
      </c>
      <c r="H1773">
        <v>-888.88</v>
      </c>
      <c r="I1773">
        <v>-888.9</v>
      </c>
      <c r="J1773">
        <f t="shared" si="218"/>
        <v>2</v>
      </c>
      <c r="K1773">
        <f t="shared" si="219"/>
        <v>2</v>
      </c>
      <c r="L1773">
        <f t="shared" si="220"/>
        <v>0.01</v>
      </c>
      <c r="M1773">
        <f t="shared" si="216"/>
        <v>3</v>
      </c>
      <c r="N1773" s="35" t="s">
        <v>65</v>
      </c>
      <c r="O1773">
        <f t="shared" si="221"/>
        <v>0</v>
      </c>
      <c r="P1773">
        <f t="shared" si="222"/>
        <v>0</v>
      </c>
      <c r="Q1773" t="s">
        <v>69</v>
      </c>
      <c r="R1773" s="2">
        <f t="shared" si="223"/>
        <v>1.0416666664241347E-2</v>
      </c>
      <c r="S1773" s="4">
        <f t="shared" si="217"/>
        <v>42666.947916666664</v>
      </c>
    </row>
    <row r="1774" spans="1:22" x14ac:dyDescent="0.35">
      <c r="A1774">
        <v>2016</v>
      </c>
      <c r="B1774" t="s">
        <v>63</v>
      </c>
      <c r="C1774" t="s">
        <v>64</v>
      </c>
      <c r="D1774">
        <v>1773</v>
      </c>
      <c r="E1774" s="4">
        <v>42666.954953703702</v>
      </c>
      <c r="F1774">
        <v>-888.88</v>
      </c>
      <c r="G1774">
        <v>-888.88</v>
      </c>
      <c r="H1774">
        <v>-888.88</v>
      </c>
      <c r="I1774">
        <v>-888.9</v>
      </c>
      <c r="J1774">
        <f t="shared" si="218"/>
        <v>2</v>
      </c>
      <c r="K1774">
        <f t="shared" si="219"/>
        <v>2</v>
      </c>
      <c r="L1774">
        <f t="shared" si="220"/>
        <v>0.01</v>
      </c>
      <c r="M1774">
        <f t="shared" si="216"/>
        <v>3</v>
      </c>
      <c r="N1774" s="35" t="s">
        <v>65</v>
      </c>
      <c r="O1774">
        <f t="shared" si="221"/>
        <v>0</v>
      </c>
      <c r="P1774">
        <f t="shared" si="222"/>
        <v>0</v>
      </c>
      <c r="Q1774" t="s">
        <v>69</v>
      </c>
      <c r="R1774" s="2">
        <f t="shared" si="223"/>
        <v>1.0416666664241347E-2</v>
      </c>
      <c r="S1774" s="4">
        <f t="shared" si="217"/>
        <v>42666.958333333328</v>
      </c>
    </row>
    <row r="1775" spans="1:22" x14ac:dyDescent="0.35">
      <c r="A1775">
        <v>2016</v>
      </c>
      <c r="B1775" t="s">
        <v>63</v>
      </c>
      <c r="C1775" t="s">
        <v>64</v>
      </c>
      <c r="D1775">
        <v>1774</v>
      </c>
      <c r="E1775" s="4">
        <v>42666.965370370373</v>
      </c>
      <c r="F1775">
        <v>-888.88</v>
      </c>
      <c r="G1775">
        <v>-888.88</v>
      </c>
      <c r="H1775">
        <v>-888.88</v>
      </c>
      <c r="I1775">
        <v>-888.9</v>
      </c>
      <c r="J1775">
        <f t="shared" si="218"/>
        <v>2</v>
      </c>
      <c r="K1775">
        <f t="shared" si="219"/>
        <v>2</v>
      </c>
      <c r="L1775">
        <f t="shared" si="220"/>
        <v>0.01</v>
      </c>
      <c r="M1775">
        <f t="shared" si="216"/>
        <v>3</v>
      </c>
      <c r="N1775" s="35" t="s">
        <v>65</v>
      </c>
      <c r="O1775">
        <f t="shared" si="221"/>
        <v>0</v>
      </c>
      <c r="P1775">
        <f t="shared" si="222"/>
        <v>0</v>
      </c>
      <c r="Q1775" t="s">
        <v>69</v>
      </c>
      <c r="R1775" s="2">
        <f t="shared" si="223"/>
        <v>1.0416666671517305E-2</v>
      </c>
      <c r="S1775" s="4">
        <f t="shared" si="217"/>
        <v>42666.96875</v>
      </c>
    </row>
    <row r="1776" spans="1:22" x14ac:dyDescent="0.35">
      <c r="A1776">
        <v>2016</v>
      </c>
      <c r="B1776" t="s">
        <v>63</v>
      </c>
      <c r="C1776" t="s">
        <v>64</v>
      </c>
      <c r="D1776">
        <v>1775</v>
      </c>
      <c r="E1776" s="4">
        <v>42666.975787037038</v>
      </c>
      <c r="F1776">
        <v>-888.88</v>
      </c>
      <c r="G1776">
        <v>-888.88</v>
      </c>
      <c r="H1776">
        <v>-888.88</v>
      </c>
      <c r="I1776">
        <v>-888.9</v>
      </c>
      <c r="J1776">
        <f t="shared" si="218"/>
        <v>2</v>
      </c>
      <c r="K1776">
        <f t="shared" si="219"/>
        <v>2</v>
      </c>
      <c r="L1776">
        <f t="shared" si="220"/>
        <v>0.01</v>
      </c>
      <c r="M1776">
        <f t="shared" si="216"/>
        <v>3</v>
      </c>
      <c r="N1776" s="35" t="s">
        <v>65</v>
      </c>
      <c r="O1776">
        <f t="shared" si="221"/>
        <v>0</v>
      </c>
      <c r="P1776">
        <f t="shared" si="222"/>
        <v>0</v>
      </c>
      <c r="Q1776" t="s">
        <v>69</v>
      </c>
      <c r="R1776" s="2">
        <f t="shared" si="223"/>
        <v>1.0416666664241347E-2</v>
      </c>
      <c r="S1776" s="4">
        <f t="shared" si="217"/>
        <v>42666.979166666664</v>
      </c>
    </row>
    <row r="1777" spans="1:19" x14ac:dyDescent="0.35">
      <c r="A1777">
        <v>2016</v>
      </c>
      <c r="B1777" t="s">
        <v>63</v>
      </c>
      <c r="C1777" t="s">
        <v>64</v>
      </c>
      <c r="D1777">
        <v>1776</v>
      </c>
      <c r="E1777" s="4">
        <v>42666.986203703702</v>
      </c>
      <c r="F1777">
        <v>-888.88</v>
      </c>
      <c r="G1777">
        <v>-888.88</v>
      </c>
      <c r="H1777">
        <v>-888.88</v>
      </c>
      <c r="I1777">
        <v>-888.9</v>
      </c>
      <c r="J1777">
        <f t="shared" si="218"/>
        <v>2</v>
      </c>
      <c r="K1777">
        <f t="shared" si="219"/>
        <v>2</v>
      </c>
      <c r="L1777">
        <f t="shared" si="220"/>
        <v>0.01</v>
      </c>
      <c r="M1777">
        <f t="shared" si="216"/>
        <v>3</v>
      </c>
      <c r="N1777" s="35" t="s">
        <v>65</v>
      </c>
      <c r="O1777">
        <f t="shared" si="221"/>
        <v>0</v>
      </c>
      <c r="P1777">
        <f t="shared" si="222"/>
        <v>0</v>
      </c>
      <c r="Q1777" t="s">
        <v>69</v>
      </c>
      <c r="R1777" s="2">
        <f t="shared" si="223"/>
        <v>1.0416666664241347E-2</v>
      </c>
      <c r="S1777" s="4">
        <f t="shared" si="217"/>
        <v>42666.989583333328</v>
      </c>
    </row>
    <row r="1778" spans="1:19" x14ac:dyDescent="0.35">
      <c r="A1778">
        <v>2016</v>
      </c>
      <c r="B1778" t="s">
        <v>63</v>
      </c>
      <c r="C1778" t="s">
        <v>64</v>
      </c>
      <c r="D1778">
        <v>1777</v>
      </c>
      <c r="E1778" s="4">
        <v>42666.996620370373</v>
      </c>
      <c r="F1778">
        <v>-888.88</v>
      </c>
      <c r="G1778">
        <v>-888.88</v>
      </c>
      <c r="H1778">
        <v>-888.88</v>
      </c>
      <c r="I1778">
        <v>-888.9</v>
      </c>
      <c r="J1778">
        <f t="shared" si="218"/>
        <v>2</v>
      </c>
      <c r="K1778">
        <f t="shared" si="219"/>
        <v>2</v>
      </c>
      <c r="L1778">
        <f t="shared" si="220"/>
        <v>0.01</v>
      </c>
      <c r="M1778">
        <f t="shared" si="216"/>
        <v>3</v>
      </c>
      <c r="N1778" s="35" t="s">
        <v>65</v>
      </c>
      <c r="O1778">
        <f t="shared" si="221"/>
        <v>0</v>
      </c>
      <c r="P1778">
        <f t="shared" si="222"/>
        <v>0</v>
      </c>
      <c r="Q1778" t="s">
        <v>69</v>
      </c>
      <c r="R1778" s="2">
        <f t="shared" si="223"/>
        <v>1.0416666671517305E-2</v>
      </c>
      <c r="S1778" s="4">
        <f t="shared" si="217"/>
        <v>42667</v>
      </c>
    </row>
    <row r="1779" spans="1:19" x14ac:dyDescent="0.35">
      <c r="A1779">
        <v>2016</v>
      </c>
      <c r="B1779" t="s">
        <v>63</v>
      </c>
      <c r="C1779" t="s">
        <v>64</v>
      </c>
      <c r="D1779">
        <v>1778</v>
      </c>
      <c r="E1779" s="4">
        <v>42667.007037037038</v>
      </c>
      <c r="F1779">
        <v>-888.88</v>
      </c>
      <c r="G1779">
        <v>-888.88</v>
      </c>
      <c r="H1779">
        <v>-888.88</v>
      </c>
      <c r="I1779">
        <v>-888.9</v>
      </c>
      <c r="J1779">
        <f t="shared" si="218"/>
        <v>2</v>
      </c>
      <c r="K1779">
        <f t="shared" si="219"/>
        <v>2</v>
      </c>
      <c r="L1779">
        <f t="shared" si="220"/>
        <v>0.01</v>
      </c>
      <c r="M1779">
        <f t="shared" si="216"/>
        <v>3</v>
      </c>
      <c r="N1779" s="35" t="s">
        <v>65</v>
      </c>
      <c r="O1779">
        <f t="shared" si="221"/>
        <v>0</v>
      </c>
      <c r="P1779">
        <f t="shared" si="222"/>
        <v>0</v>
      </c>
      <c r="Q1779" t="s">
        <v>69</v>
      </c>
      <c r="R1779" s="2">
        <f t="shared" si="223"/>
        <v>1.0416666664241347E-2</v>
      </c>
      <c r="S1779" s="4">
        <f t="shared" si="217"/>
        <v>42667.010416666664</v>
      </c>
    </row>
    <row r="1780" spans="1:19" x14ac:dyDescent="0.35">
      <c r="A1780">
        <v>2016</v>
      </c>
      <c r="B1780" t="s">
        <v>63</v>
      </c>
      <c r="C1780" t="s">
        <v>64</v>
      </c>
      <c r="D1780">
        <v>1779</v>
      </c>
      <c r="E1780" s="4">
        <v>42667.017453703702</v>
      </c>
      <c r="F1780">
        <v>-888.88</v>
      </c>
      <c r="G1780">
        <v>-888.88</v>
      </c>
      <c r="H1780">
        <v>-888.88</v>
      </c>
      <c r="I1780">
        <v>-888.9</v>
      </c>
      <c r="J1780">
        <f t="shared" si="218"/>
        <v>2</v>
      </c>
      <c r="K1780">
        <f t="shared" si="219"/>
        <v>2</v>
      </c>
      <c r="L1780">
        <f t="shared" si="220"/>
        <v>0.01</v>
      </c>
      <c r="M1780">
        <f t="shared" si="216"/>
        <v>3</v>
      </c>
      <c r="N1780" s="35" t="s">
        <v>65</v>
      </c>
      <c r="O1780">
        <f t="shared" si="221"/>
        <v>0</v>
      </c>
      <c r="P1780">
        <f t="shared" si="222"/>
        <v>0</v>
      </c>
      <c r="Q1780" t="s">
        <v>69</v>
      </c>
      <c r="R1780" s="2">
        <f t="shared" si="223"/>
        <v>1.0416666664241347E-2</v>
      </c>
      <c r="S1780" s="4">
        <f t="shared" si="217"/>
        <v>42667.020833333328</v>
      </c>
    </row>
    <row r="1781" spans="1:19" x14ac:dyDescent="0.35">
      <c r="A1781">
        <v>2016</v>
      </c>
      <c r="B1781" t="s">
        <v>63</v>
      </c>
      <c r="C1781" t="s">
        <v>64</v>
      </c>
      <c r="D1781">
        <v>1780</v>
      </c>
      <c r="E1781" s="4">
        <v>42667.027870370373</v>
      </c>
      <c r="F1781">
        <v>-888.88</v>
      </c>
      <c r="G1781">
        <v>-888.88</v>
      </c>
      <c r="H1781">
        <v>-888.88</v>
      </c>
      <c r="I1781">
        <v>-888.9</v>
      </c>
      <c r="J1781">
        <f t="shared" si="218"/>
        <v>2</v>
      </c>
      <c r="K1781">
        <f t="shared" si="219"/>
        <v>2</v>
      </c>
      <c r="L1781">
        <f t="shared" si="220"/>
        <v>0.01</v>
      </c>
      <c r="M1781">
        <f t="shared" si="216"/>
        <v>3</v>
      </c>
      <c r="N1781" s="35" t="s">
        <v>65</v>
      </c>
      <c r="O1781">
        <f t="shared" si="221"/>
        <v>0</v>
      </c>
      <c r="P1781">
        <f t="shared" si="222"/>
        <v>0</v>
      </c>
      <c r="Q1781" t="s">
        <v>69</v>
      </c>
      <c r="R1781" s="2">
        <f t="shared" si="223"/>
        <v>1.0416666671517305E-2</v>
      </c>
      <c r="S1781" s="4">
        <f t="shared" si="217"/>
        <v>42667.03125</v>
      </c>
    </row>
    <row r="1782" spans="1:19" x14ac:dyDescent="0.35">
      <c r="A1782">
        <v>2016</v>
      </c>
      <c r="B1782" t="s">
        <v>63</v>
      </c>
      <c r="C1782" t="s">
        <v>64</v>
      </c>
      <c r="D1782">
        <v>1781</v>
      </c>
      <c r="E1782" s="4">
        <v>42667.038287037038</v>
      </c>
      <c r="F1782">
        <v>-888.88</v>
      </c>
      <c r="G1782">
        <v>-888.88</v>
      </c>
      <c r="H1782">
        <v>-888.88</v>
      </c>
      <c r="I1782">
        <v>-888.9</v>
      </c>
      <c r="J1782">
        <f t="shared" si="218"/>
        <v>2</v>
      </c>
      <c r="K1782">
        <f t="shared" si="219"/>
        <v>2</v>
      </c>
      <c r="L1782">
        <f t="shared" si="220"/>
        <v>0.01</v>
      </c>
      <c r="M1782">
        <f t="shared" si="216"/>
        <v>3</v>
      </c>
      <c r="N1782" s="35" t="s">
        <v>65</v>
      </c>
      <c r="O1782">
        <f t="shared" si="221"/>
        <v>0</v>
      </c>
      <c r="P1782">
        <f t="shared" si="222"/>
        <v>0</v>
      </c>
      <c r="Q1782" t="s">
        <v>69</v>
      </c>
      <c r="R1782" s="2">
        <f t="shared" si="223"/>
        <v>1.0416666664241347E-2</v>
      </c>
      <c r="S1782" s="4">
        <f t="shared" si="217"/>
        <v>42667.041666666664</v>
      </c>
    </row>
    <row r="1783" spans="1:19" x14ac:dyDescent="0.35">
      <c r="A1783">
        <v>2016</v>
      </c>
      <c r="B1783" t="s">
        <v>63</v>
      </c>
      <c r="C1783" t="s">
        <v>64</v>
      </c>
      <c r="D1783">
        <v>1782</v>
      </c>
      <c r="E1783" s="4">
        <v>42667.048703703702</v>
      </c>
      <c r="F1783">
        <v>-888.88</v>
      </c>
      <c r="G1783">
        <v>-888.88</v>
      </c>
      <c r="H1783">
        <v>-888.88</v>
      </c>
      <c r="I1783">
        <v>-888.9</v>
      </c>
      <c r="J1783">
        <f t="shared" si="218"/>
        <v>2</v>
      </c>
      <c r="K1783">
        <f t="shared" si="219"/>
        <v>2</v>
      </c>
      <c r="L1783">
        <f t="shared" si="220"/>
        <v>0.01</v>
      </c>
      <c r="M1783">
        <f t="shared" si="216"/>
        <v>3</v>
      </c>
      <c r="N1783" s="35" t="s">
        <v>65</v>
      </c>
      <c r="O1783">
        <f t="shared" si="221"/>
        <v>0</v>
      </c>
      <c r="P1783">
        <f t="shared" si="222"/>
        <v>0</v>
      </c>
      <c r="Q1783" t="s">
        <v>69</v>
      </c>
      <c r="R1783" s="2">
        <f t="shared" si="223"/>
        <v>1.0416666664241347E-2</v>
      </c>
      <c r="S1783" s="4">
        <f t="shared" si="217"/>
        <v>42667.052083333328</v>
      </c>
    </row>
    <row r="1784" spans="1:19" x14ac:dyDescent="0.35">
      <c r="A1784">
        <v>2016</v>
      </c>
      <c r="B1784" t="s">
        <v>63</v>
      </c>
      <c r="C1784" t="s">
        <v>64</v>
      </c>
      <c r="D1784">
        <v>1783</v>
      </c>
      <c r="E1784" s="4">
        <v>42667.059120370373</v>
      </c>
      <c r="F1784">
        <v>-888.88</v>
      </c>
      <c r="G1784">
        <v>-888.88</v>
      </c>
      <c r="H1784">
        <v>-888.88</v>
      </c>
      <c r="I1784">
        <v>-888.9</v>
      </c>
      <c r="J1784">
        <f t="shared" si="218"/>
        <v>2</v>
      </c>
      <c r="K1784">
        <f t="shared" si="219"/>
        <v>2</v>
      </c>
      <c r="L1784">
        <f t="shared" si="220"/>
        <v>0.01</v>
      </c>
      <c r="M1784">
        <f t="shared" si="216"/>
        <v>3</v>
      </c>
      <c r="N1784" s="35" t="s">
        <v>65</v>
      </c>
      <c r="O1784">
        <f t="shared" si="221"/>
        <v>0</v>
      </c>
      <c r="P1784">
        <f t="shared" si="222"/>
        <v>0</v>
      </c>
      <c r="Q1784" t="s">
        <v>69</v>
      </c>
      <c r="R1784" s="2">
        <f t="shared" si="223"/>
        <v>1.0416666671517305E-2</v>
      </c>
      <c r="S1784" s="4">
        <f t="shared" si="217"/>
        <v>42667.0625</v>
      </c>
    </row>
    <row r="1785" spans="1:19" x14ac:dyDescent="0.35">
      <c r="A1785">
        <v>2016</v>
      </c>
      <c r="B1785" t="s">
        <v>63</v>
      </c>
      <c r="C1785" t="s">
        <v>64</v>
      </c>
      <c r="D1785">
        <v>1784</v>
      </c>
      <c r="E1785" s="4">
        <v>42667.069537037038</v>
      </c>
      <c r="F1785">
        <v>-888.88</v>
      </c>
      <c r="G1785">
        <v>-888.88</v>
      </c>
      <c r="H1785">
        <v>-888.88</v>
      </c>
      <c r="I1785">
        <v>-888.9</v>
      </c>
      <c r="J1785">
        <f t="shared" si="218"/>
        <v>2</v>
      </c>
      <c r="K1785">
        <f t="shared" si="219"/>
        <v>2</v>
      </c>
      <c r="L1785">
        <f t="shared" si="220"/>
        <v>0.01</v>
      </c>
      <c r="M1785">
        <f t="shared" si="216"/>
        <v>3</v>
      </c>
      <c r="N1785" s="35" t="s">
        <v>65</v>
      </c>
      <c r="O1785">
        <f t="shared" si="221"/>
        <v>0</v>
      </c>
      <c r="P1785">
        <f t="shared" si="222"/>
        <v>0</v>
      </c>
      <c r="Q1785" t="s">
        <v>69</v>
      </c>
      <c r="R1785" s="2">
        <f t="shared" si="223"/>
        <v>1.0416666664241347E-2</v>
      </c>
      <c r="S1785" s="4">
        <f t="shared" si="217"/>
        <v>42667.072916666664</v>
      </c>
    </row>
    <row r="1786" spans="1:19" x14ac:dyDescent="0.35">
      <c r="A1786">
        <v>2016</v>
      </c>
      <c r="B1786" t="s">
        <v>63</v>
      </c>
      <c r="C1786" t="s">
        <v>64</v>
      </c>
      <c r="D1786">
        <v>1785</v>
      </c>
      <c r="E1786" s="4">
        <v>42667.079953703702</v>
      </c>
      <c r="F1786">
        <v>-888.88</v>
      </c>
      <c r="G1786">
        <v>-888.88</v>
      </c>
      <c r="H1786">
        <v>-888.88</v>
      </c>
      <c r="I1786">
        <v>-888.9</v>
      </c>
      <c r="J1786">
        <f t="shared" si="218"/>
        <v>2</v>
      </c>
      <c r="K1786">
        <f t="shared" si="219"/>
        <v>2</v>
      </c>
      <c r="L1786">
        <f t="shared" si="220"/>
        <v>0.01</v>
      </c>
      <c r="M1786">
        <f t="shared" si="216"/>
        <v>3</v>
      </c>
      <c r="N1786" s="35" t="s">
        <v>65</v>
      </c>
      <c r="O1786">
        <f t="shared" si="221"/>
        <v>0</v>
      </c>
      <c r="P1786">
        <f t="shared" si="222"/>
        <v>0</v>
      </c>
      <c r="Q1786" t="s">
        <v>69</v>
      </c>
      <c r="R1786" s="2">
        <f t="shared" si="223"/>
        <v>1.0416666664241347E-2</v>
      </c>
      <c r="S1786" s="4">
        <f t="shared" si="217"/>
        <v>42667.083333333328</v>
      </c>
    </row>
    <row r="1787" spans="1:19" x14ac:dyDescent="0.35">
      <c r="A1787">
        <v>2016</v>
      </c>
      <c r="B1787" t="s">
        <v>63</v>
      </c>
      <c r="C1787" t="s">
        <v>64</v>
      </c>
      <c r="D1787">
        <v>1786</v>
      </c>
      <c r="E1787" s="4">
        <v>42667.090370370373</v>
      </c>
      <c r="F1787">
        <v>-888.88</v>
      </c>
      <c r="G1787">
        <v>-888.88</v>
      </c>
      <c r="H1787">
        <v>-888.88</v>
      </c>
      <c r="I1787">
        <v>-888.9</v>
      </c>
      <c r="J1787">
        <f t="shared" si="218"/>
        <v>2</v>
      </c>
      <c r="K1787">
        <f t="shared" si="219"/>
        <v>2</v>
      </c>
      <c r="L1787">
        <f t="shared" si="220"/>
        <v>0.01</v>
      </c>
      <c r="M1787">
        <f t="shared" si="216"/>
        <v>3</v>
      </c>
      <c r="N1787" s="35" t="s">
        <v>65</v>
      </c>
      <c r="O1787">
        <f t="shared" si="221"/>
        <v>0</v>
      </c>
      <c r="P1787">
        <f t="shared" si="222"/>
        <v>0</v>
      </c>
      <c r="Q1787" t="s">
        <v>69</v>
      </c>
      <c r="R1787" s="2">
        <f t="shared" si="223"/>
        <v>1.0416666671517305E-2</v>
      </c>
      <c r="S1787" s="4">
        <f t="shared" si="217"/>
        <v>42667.09375</v>
      </c>
    </row>
    <row r="1788" spans="1:19" x14ac:dyDescent="0.35">
      <c r="A1788">
        <v>2016</v>
      </c>
      <c r="B1788" t="s">
        <v>63</v>
      </c>
      <c r="C1788" t="s">
        <v>64</v>
      </c>
      <c r="D1788">
        <v>1787</v>
      </c>
      <c r="E1788" s="4">
        <v>42667.100787037038</v>
      </c>
      <c r="F1788">
        <v>-888.88</v>
      </c>
      <c r="G1788">
        <v>-888.88</v>
      </c>
      <c r="H1788">
        <v>-888.88</v>
      </c>
      <c r="I1788">
        <v>-888.9</v>
      </c>
      <c r="J1788">
        <f t="shared" si="218"/>
        <v>2</v>
      </c>
      <c r="K1788">
        <f t="shared" si="219"/>
        <v>2</v>
      </c>
      <c r="L1788">
        <f t="shared" si="220"/>
        <v>0.01</v>
      </c>
      <c r="M1788">
        <f t="shared" si="216"/>
        <v>3</v>
      </c>
      <c r="N1788" s="35" t="s">
        <v>65</v>
      </c>
      <c r="O1788">
        <f t="shared" si="221"/>
        <v>0</v>
      </c>
      <c r="P1788">
        <f t="shared" si="222"/>
        <v>0</v>
      </c>
      <c r="Q1788" t="s">
        <v>69</v>
      </c>
      <c r="R1788" s="2">
        <f t="shared" si="223"/>
        <v>1.0416666664241347E-2</v>
      </c>
      <c r="S1788" s="4">
        <f t="shared" si="217"/>
        <v>42667.104166666664</v>
      </c>
    </row>
    <row r="1789" spans="1:19" x14ac:dyDescent="0.35">
      <c r="A1789">
        <v>2016</v>
      </c>
      <c r="B1789" t="s">
        <v>63</v>
      </c>
      <c r="C1789" t="s">
        <v>64</v>
      </c>
      <c r="D1789">
        <v>1788</v>
      </c>
      <c r="E1789" s="4">
        <v>42667.111203703702</v>
      </c>
      <c r="F1789">
        <v>-888.88</v>
      </c>
      <c r="G1789">
        <v>-888.88</v>
      </c>
      <c r="H1789">
        <v>-888.88</v>
      </c>
      <c r="I1789">
        <v>-888.9</v>
      </c>
      <c r="J1789">
        <f t="shared" si="218"/>
        <v>2</v>
      </c>
      <c r="K1789">
        <f t="shared" si="219"/>
        <v>2</v>
      </c>
      <c r="L1789">
        <f t="shared" si="220"/>
        <v>0.01</v>
      </c>
      <c r="M1789">
        <f t="shared" si="216"/>
        <v>3</v>
      </c>
      <c r="N1789" s="35" t="s">
        <v>65</v>
      </c>
      <c r="O1789">
        <f t="shared" si="221"/>
        <v>0</v>
      </c>
      <c r="P1789">
        <f t="shared" si="222"/>
        <v>0</v>
      </c>
      <c r="Q1789" t="s">
        <v>69</v>
      </c>
      <c r="R1789" s="2">
        <f t="shared" si="223"/>
        <v>1.0416666664241347E-2</v>
      </c>
      <c r="S1789" s="4">
        <f t="shared" si="217"/>
        <v>42667.114583333328</v>
      </c>
    </row>
    <row r="1790" spans="1:19" x14ac:dyDescent="0.35">
      <c r="A1790">
        <v>2016</v>
      </c>
      <c r="B1790" t="s">
        <v>63</v>
      </c>
      <c r="C1790" t="s">
        <v>64</v>
      </c>
      <c r="D1790">
        <v>1789</v>
      </c>
      <c r="E1790" s="4">
        <v>42667.121620370373</v>
      </c>
      <c r="F1790">
        <v>-888.88</v>
      </c>
      <c r="G1790">
        <v>-888.88</v>
      </c>
      <c r="H1790">
        <v>-888.88</v>
      </c>
      <c r="I1790">
        <v>-888.9</v>
      </c>
      <c r="J1790">
        <f t="shared" si="218"/>
        <v>2</v>
      </c>
      <c r="K1790">
        <f t="shared" si="219"/>
        <v>2</v>
      </c>
      <c r="L1790">
        <f t="shared" si="220"/>
        <v>0.01</v>
      </c>
      <c r="M1790">
        <f t="shared" si="216"/>
        <v>3</v>
      </c>
      <c r="N1790" s="35" t="s">
        <v>65</v>
      </c>
      <c r="O1790">
        <f t="shared" si="221"/>
        <v>0</v>
      </c>
      <c r="P1790">
        <f t="shared" si="222"/>
        <v>0</v>
      </c>
      <c r="Q1790" t="s">
        <v>69</v>
      </c>
      <c r="R1790" s="2">
        <f t="shared" si="223"/>
        <v>1.0416666671517305E-2</v>
      </c>
      <c r="S1790" s="4">
        <f t="shared" si="217"/>
        <v>42667.125</v>
      </c>
    </row>
    <row r="1791" spans="1:19" x14ac:dyDescent="0.35">
      <c r="A1791">
        <v>2016</v>
      </c>
      <c r="B1791" t="s">
        <v>63</v>
      </c>
      <c r="C1791" t="s">
        <v>64</v>
      </c>
      <c r="D1791">
        <v>1790</v>
      </c>
      <c r="E1791" s="4">
        <v>42667.132037037038</v>
      </c>
      <c r="F1791">
        <v>-888.88</v>
      </c>
      <c r="G1791">
        <v>-888.88</v>
      </c>
      <c r="H1791">
        <v>-888.88</v>
      </c>
      <c r="I1791">
        <v>-888.9</v>
      </c>
      <c r="J1791">
        <f t="shared" si="218"/>
        <v>2</v>
      </c>
      <c r="K1791">
        <f t="shared" si="219"/>
        <v>2</v>
      </c>
      <c r="L1791">
        <f t="shared" si="220"/>
        <v>0.01</v>
      </c>
      <c r="M1791">
        <f t="shared" ref="M1791:M1854" si="224">COUNTIF(J1791:L1791,"&gt;0")</f>
        <v>3</v>
      </c>
      <c r="N1791" s="35" t="s">
        <v>65</v>
      </c>
      <c r="O1791">
        <f t="shared" si="221"/>
        <v>0</v>
      </c>
      <c r="P1791">
        <f t="shared" si="222"/>
        <v>0</v>
      </c>
      <c r="Q1791" t="s">
        <v>69</v>
      </c>
      <c r="R1791" s="2">
        <f t="shared" si="223"/>
        <v>1.0416666664241347E-2</v>
      </c>
      <c r="S1791" s="4">
        <f t="shared" si="217"/>
        <v>42667.135416666664</v>
      </c>
    </row>
    <row r="1792" spans="1:19" x14ac:dyDescent="0.35">
      <c r="A1792">
        <v>2016</v>
      </c>
      <c r="B1792" t="s">
        <v>63</v>
      </c>
      <c r="C1792" t="s">
        <v>64</v>
      </c>
      <c r="D1792">
        <v>1791</v>
      </c>
      <c r="E1792" s="4">
        <v>42667.142453703702</v>
      </c>
      <c r="F1792">
        <v>-888.88</v>
      </c>
      <c r="G1792">
        <v>-888.88</v>
      </c>
      <c r="H1792">
        <v>-888.88</v>
      </c>
      <c r="I1792">
        <v>-888.9</v>
      </c>
      <c r="J1792">
        <f t="shared" si="218"/>
        <v>2</v>
      </c>
      <c r="K1792">
        <f t="shared" si="219"/>
        <v>2</v>
      </c>
      <c r="L1792">
        <f t="shared" si="220"/>
        <v>0.01</v>
      </c>
      <c r="M1792">
        <f t="shared" si="224"/>
        <v>3</v>
      </c>
      <c r="N1792" s="35" t="s">
        <v>65</v>
      </c>
      <c r="O1792">
        <f t="shared" si="221"/>
        <v>0</v>
      </c>
      <c r="P1792">
        <f t="shared" si="222"/>
        <v>0</v>
      </c>
      <c r="Q1792" t="s">
        <v>69</v>
      </c>
      <c r="R1792" s="2">
        <f t="shared" si="223"/>
        <v>1.0416666664241347E-2</v>
      </c>
      <c r="S1792" s="4">
        <f t="shared" si="217"/>
        <v>42667.145833333328</v>
      </c>
    </row>
    <row r="1793" spans="1:19" x14ac:dyDescent="0.35">
      <c r="A1793">
        <v>2016</v>
      </c>
      <c r="B1793" t="s">
        <v>63</v>
      </c>
      <c r="C1793" t="s">
        <v>64</v>
      </c>
      <c r="D1793">
        <v>1792</v>
      </c>
      <c r="E1793" s="4">
        <v>42667.152870370373</v>
      </c>
      <c r="F1793">
        <v>-888.88</v>
      </c>
      <c r="G1793">
        <v>-888.88</v>
      </c>
      <c r="H1793">
        <v>-888.88</v>
      </c>
      <c r="I1793">
        <v>-888.9</v>
      </c>
      <c r="J1793">
        <f t="shared" si="218"/>
        <v>2</v>
      </c>
      <c r="K1793">
        <f t="shared" si="219"/>
        <v>2</v>
      </c>
      <c r="L1793">
        <f t="shared" si="220"/>
        <v>0.01</v>
      </c>
      <c r="M1793">
        <f t="shared" si="224"/>
        <v>3</v>
      </c>
      <c r="N1793" s="35" t="s">
        <v>65</v>
      </c>
      <c r="O1793">
        <f t="shared" si="221"/>
        <v>0</v>
      </c>
      <c r="P1793">
        <f t="shared" si="222"/>
        <v>0</v>
      </c>
      <c r="Q1793" t="s">
        <v>69</v>
      </c>
      <c r="R1793" s="2">
        <f t="shared" si="223"/>
        <v>1.0416666671517305E-2</v>
      </c>
      <c r="S1793" s="4">
        <f t="shared" si="217"/>
        <v>42667.15625</v>
      </c>
    </row>
    <row r="1794" spans="1:19" x14ac:dyDescent="0.35">
      <c r="A1794">
        <v>2016</v>
      </c>
      <c r="B1794" t="s">
        <v>63</v>
      </c>
      <c r="C1794" t="s">
        <v>64</v>
      </c>
      <c r="D1794">
        <v>1793</v>
      </c>
      <c r="E1794" s="4">
        <v>42667.163287037038</v>
      </c>
      <c r="F1794">
        <v>-888.88</v>
      </c>
      <c r="G1794">
        <v>-888.88</v>
      </c>
      <c r="H1794">
        <v>-888.88</v>
      </c>
      <c r="I1794">
        <v>-888.9</v>
      </c>
      <c r="J1794">
        <f t="shared" si="218"/>
        <v>2</v>
      </c>
      <c r="K1794">
        <f t="shared" si="219"/>
        <v>2</v>
      </c>
      <c r="L1794">
        <f t="shared" si="220"/>
        <v>0.01</v>
      </c>
      <c r="M1794">
        <f t="shared" si="224"/>
        <v>3</v>
      </c>
      <c r="N1794" s="35" t="s">
        <v>65</v>
      </c>
      <c r="O1794">
        <f t="shared" si="221"/>
        <v>0</v>
      </c>
      <c r="P1794">
        <f t="shared" si="222"/>
        <v>0</v>
      </c>
      <c r="Q1794" t="s">
        <v>69</v>
      </c>
      <c r="R1794" s="2">
        <f t="shared" si="223"/>
        <v>1.0416666664241347E-2</v>
      </c>
      <c r="S1794" s="4">
        <f t="shared" ref="S1794:S1857" si="225">MROUND(E1794,"0:15")</f>
        <v>42667.166666666664</v>
      </c>
    </row>
    <row r="1795" spans="1:19" x14ac:dyDescent="0.35">
      <c r="A1795">
        <v>2016</v>
      </c>
      <c r="B1795" t="s">
        <v>63</v>
      </c>
      <c r="C1795" t="s">
        <v>64</v>
      </c>
      <c r="D1795">
        <v>1794</v>
      </c>
      <c r="E1795" s="4">
        <v>42667.173703703702</v>
      </c>
      <c r="F1795">
        <v>-888.88</v>
      </c>
      <c r="G1795">
        <v>-888.88</v>
      </c>
      <c r="H1795">
        <v>-888.88</v>
      </c>
      <c r="I1795">
        <v>-888.9</v>
      </c>
      <c r="J1795">
        <f t="shared" ref="J1795:J1858" si="226">IF(G1795="",0.5,IF(G1795&lt;=0,2,IF(G1795&gt;=40,2, IF(AND(G1795&gt;0,G1795&lt;1),5,IF(AND(G1795&gt;35,G1795&lt;40),5,IF(O1795&gt;=1.5,1.5,0))))))</f>
        <v>2</v>
      </c>
      <c r="K1795">
        <f t="shared" ref="K1795:K1858" si="227">IF(H1795="",0.5,IF(H1795&lt;=0.1,2,IF(H1795&gt;=20,2, IF(AND(H1795&gt;0.1,H1795&lt;0.2),5,IF(AND(H1795&gt;16,H1795&lt;20),5,IF(P1795&gt;=2,1.5,0))))))</f>
        <v>2</v>
      </c>
      <c r="L1795">
        <f t="shared" ref="L1795:L1858" si="228">IF(A1795="",0.5,IF(B1795="",0.5,IF(C1795="",0.5,IF(E1795="",0.5,IF(Q1795="Y",0.01,0)))))</f>
        <v>0.01</v>
      </c>
      <c r="M1795">
        <f t="shared" si="224"/>
        <v>3</v>
      </c>
      <c r="N1795" s="35" t="s">
        <v>65</v>
      </c>
      <c r="O1795">
        <f t="shared" ref="O1795:O1858" si="229">IF(G1795="","",ABS(G1796-G1795))</f>
        <v>0</v>
      </c>
      <c r="P1795">
        <f t="shared" ref="P1795:P1858" si="230">IF(H1795="","",ABS(H1796-H1795))</f>
        <v>0</v>
      </c>
      <c r="Q1795" t="s">
        <v>69</v>
      </c>
      <c r="R1795" s="2">
        <f t="shared" ref="R1795:R1858" si="231">E1795-E1794</f>
        <v>1.0416666664241347E-2</v>
      </c>
      <c r="S1795" s="4">
        <f t="shared" si="225"/>
        <v>42667.177083333328</v>
      </c>
    </row>
    <row r="1796" spans="1:19" x14ac:dyDescent="0.35">
      <c r="A1796">
        <v>2016</v>
      </c>
      <c r="B1796" t="s">
        <v>63</v>
      </c>
      <c r="C1796" t="s">
        <v>64</v>
      </c>
      <c r="D1796">
        <v>1795</v>
      </c>
      <c r="E1796" s="4">
        <v>42667.184120370373</v>
      </c>
      <c r="F1796">
        <v>-888.88</v>
      </c>
      <c r="G1796">
        <v>-888.88</v>
      </c>
      <c r="H1796">
        <v>-888.88</v>
      </c>
      <c r="I1796">
        <v>-888.9</v>
      </c>
      <c r="J1796">
        <f t="shared" si="226"/>
        <v>2</v>
      </c>
      <c r="K1796">
        <f t="shared" si="227"/>
        <v>2</v>
      </c>
      <c r="L1796">
        <f t="shared" si="228"/>
        <v>0.01</v>
      </c>
      <c r="M1796">
        <f t="shared" si="224"/>
        <v>3</v>
      </c>
      <c r="N1796" s="35" t="s">
        <v>65</v>
      </c>
      <c r="O1796">
        <f t="shared" si="229"/>
        <v>0</v>
      </c>
      <c r="P1796">
        <f t="shared" si="230"/>
        <v>0</v>
      </c>
      <c r="Q1796" t="s">
        <v>69</v>
      </c>
      <c r="R1796" s="2">
        <f t="shared" si="231"/>
        <v>1.0416666671517305E-2</v>
      </c>
      <c r="S1796" s="4">
        <f t="shared" si="225"/>
        <v>42667.1875</v>
      </c>
    </row>
    <row r="1797" spans="1:19" x14ac:dyDescent="0.35">
      <c r="A1797">
        <v>2016</v>
      </c>
      <c r="B1797" t="s">
        <v>63</v>
      </c>
      <c r="C1797" t="s">
        <v>64</v>
      </c>
      <c r="D1797">
        <v>1796</v>
      </c>
      <c r="E1797" s="4">
        <v>42667.194537037038</v>
      </c>
      <c r="F1797">
        <v>-888.88</v>
      </c>
      <c r="G1797">
        <v>-888.88</v>
      </c>
      <c r="H1797">
        <v>-888.88</v>
      </c>
      <c r="I1797">
        <v>-888.9</v>
      </c>
      <c r="J1797">
        <f t="shared" si="226"/>
        <v>2</v>
      </c>
      <c r="K1797">
        <f t="shared" si="227"/>
        <v>2</v>
      </c>
      <c r="L1797">
        <f t="shared" si="228"/>
        <v>0.01</v>
      </c>
      <c r="M1797">
        <f t="shared" si="224"/>
        <v>3</v>
      </c>
      <c r="N1797" s="35" t="s">
        <v>65</v>
      </c>
      <c r="O1797">
        <f t="shared" si="229"/>
        <v>0</v>
      </c>
      <c r="P1797">
        <f t="shared" si="230"/>
        <v>0</v>
      </c>
      <c r="Q1797" t="s">
        <v>69</v>
      </c>
      <c r="R1797" s="2">
        <f t="shared" si="231"/>
        <v>1.0416666664241347E-2</v>
      </c>
      <c r="S1797" s="4">
        <f t="shared" si="225"/>
        <v>42667.197916666664</v>
      </c>
    </row>
    <row r="1798" spans="1:19" x14ac:dyDescent="0.35">
      <c r="A1798">
        <v>2016</v>
      </c>
      <c r="B1798" t="s">
        <v>63</v>
      </c>
      <c r="C1798" t="s">
        <v>64</v>
      </c>
      <c r="D1798">
        <v>1797</v>
      </c>
      <c r="E1798" s="4">
        <v>42667.204953703702</v>
      </c>
      <c r="F1798">
        <v>-888.88</v>
      </c>
      <c r="G1798">
        <v>-888.88</v>
      </c>
      <c r="H1798">
        <v>-888.88</v>
      </c>
      <c r="I1798">
        <v>-888.9</v>
      </c>
      <c r="J1798">
        <f t="shared" si="226"/>
        <v>2</v>
      </c>
      <c r="K1798">
        <f t="shared" si="227"/>
        <v>2</v>
      </c>
      <c r="L1798">
        <f t="shared" si="228"/>
        <v>0.01</v>
      </c>
      <c r="M1798">
        <f t="shared" si="224"/>
        <v>3</v>
      </c>
      <c r="N1798" s="35" t="s">
        <v>65</v>
      </c>
      <c r="O1798">
        <f t="shared" si="229"/>
        <v>0</v>
      </c>
      <c r="P1798">
        <f t="shared" si="230"/>
        <v>0</v>
      </c>
      <c r="Q1798" t="s">
        <v>69</v>
      </c>
      <c r="R1798" s="2">
        <f t="shared" si="231"/>
        <v>1.0416666664241347E-2</v>
      </c>
      <c r="S1798" s="4">
        <f t="shared" si="225"/>
        <v>42667.208333333328</v>
      </c>
    </row>
    <row r="1799" spans="1:19" x14ac:dyDescent="0.35">
      <c r="A1799">
        <v>2016</v>
      </c>
      <c r="B1799" t="s">
        <v>63</v>
      </c>
      <c r="C1799" t="s">
        <v>64</v>
      </c>
      <c r="D1799">
        <v>1798</v>
      </c>
      <c r="E1799" s="4">
        <v>42667.215370370373</v>
      </c>
      <c r="F1799">
        <v>-888.88</v>
      </c>
      <c r="G1799">
        <v>-888.88</v>
      </c>
      <c r="H1799">
        <v>-888.88</v>
      </c>
      <c r="I1799">
        <v>-888.9</v>
      </c>
      <c r="J1799">
        <f t="shared" si="226"/>
        <v>2</v>
      </c>
      <c r="K1799">
        <f t="shared" si="227"/>
        <v>2</v>
      </c>
      <c r="L1799">
        <f t="shared" si="228"/>
        <v>0.01</v>
      </c>
      <c r="M1799">
        <f t="shared" si="224"/>
        <v>3</v>
      </c>
      <c r="N1799" s="35" t="s">
        <v>65</v>
      </c>
      <c r="O1799">
        <f t="shared" si="229"/>
        <v>0</v>
      </c>
      <c r="P1799">
        <f t="shared" si="230"/>
        <v>0</v>
      </c>
      <c r="Q1799" t="s">
        <v>69</v>
      </c>
      <c r="R1799" s="2">
        <f t="shared" si="231"/>
        <v>1.0416666671517305E-2</v>
      </c>
      <c r="S1799" s="4">
        <f t="shared" si="225"/>
        <v>42667.21875</v>
      </c>
    </row>
    <row r="1800" spans="1:19" x14ac:dyDescent="0.35">
      <c r="A1800">
        <v>2016</v>
      </c>
      <c r="B1800" t="s">
        <v>63</v>
      </c>
      <c r="C1800" t="s">
        <v>64</v>
      </c>
      <c r="D1800">
        <v>1799</v>
      </c>
      <c r="E1800" s="4">
        <v>42667.225787037038</v>
      </c>
      <c r="F1800">
        <v>-888.88</v>
      </c>
      <c r="G1800">
        <v>-888.88</v>
      </c>
      <c r="H1800">
        <v>-888.88</v>
      </c>
      <c r="I1800">
        <v>-888.9</v>
      </c>
      <c r="J1800">
        <f t="shared" si="226"/>
        <v>2</v>
      </c>
      <c r="K1800">
        <f t="shared" si="227"/>
        <v>2</v>
      </c>
      <c r="L1800">
        <f t="shared" si="228"/>
        <v>0.01</v>
      </c>
      <c r="M1800">
        <f t="shared" si="224"/>
        <v>3</v>
      </c>
      <c r="N1800" s="35" t="s">
        <v>65</v>
      </c>
      <c r="O1800">
        <f t="shared" si="229"/>
        <v>0</v>
      </c>
      <c r="P1800">
        <f t="shared" si="230"/>
        <v>0</v>
      </c>
      <c r="Q1800" t="s">
        <v>69</v>
      </c>
      <c r="R1800" s="2">
        <f t="shared" si="231"/>
        <v>1.0416666664241347E-2</v>
      </c>
      <c r="S1800" s="4">
        <f t="shared" si="225"/>
        <v>42667.229166666664</v>
      </c>
    </row>
    <row r="1801" spans="1:19" x14ac:dyDescent="0.35">
      <c r="A1801">
        <v>2016</v>
      </c>
      <c r="B1801" t="s">
        <v>63</v>
      </c>
      <c r="C1801" t="s">
        <v>64</v>
      </c>
      <c r="D1801">
        <v>1800</v>
      </c>
      <c r="E1801" s="4">
        <v>42667.236203703702</v>
      </c>
      <c r="F1801">
        <v>-888.88</v>
      </c>
      <c r="G1801">
        <v>-888.88</v>
      </c>
      <c r="H1801">
        <v>-888.88</v>
      </c>
      <c r="I1801">
        <v>-888.9</v>
      </c>
      <c r="J1801">
        <f t="shared" si="226"/>
        <v>2</v>
      </c>
      <c r="K1801">
        <f t="shared" si="227"/>
        <v>2</v>
      </c>
      <c r="L1801">
        <f t="shared" si="228"/>
        <v>0.01</v>
      </c>
      <c r="M1801">
        <f t="shared" si="224"/>
        <v>3</v>
      </c>
      <c r="N1801" s="35" t="s">
        <v>65</v>
      </c>
      <c r="O1801">
        <f t="shared" si="229"/>
        <v>0</v>
      </c>
      <c r="P1801">
        <f t="shared" si="230"/>
        <v>0</v>
      </c>
      <c r="Q1801" t="s">
        <v>69</v>
      </c>
      <c r="R1801" s="2">
        <f t="shared" si="231"/>
        <v>1.0416666664241347E-2</v>
      </c>
      <c r="S1801" s="4">
        <f t="shared" si="225"/>
        <v>42667.239583333328</v>
      </c>
    </row>
    <row r="1802" spans="1:19" x14ac:dyDescent="0.35">
      <c r="A1802">
        <v>2016</v>
      </c>
      <c r="B1802" t="s">
        <v>63</v>
      </c>
      <c r="C1802" t="s">
        <v>64</v>
      </c>
      <c r="D1802">
        <v>1801</v>
      </c>
      <c r="E1802" s="4">
        <v>42667.246620370373</v>
      </c>
      <c r="F1802">
        <v>-888.88</v>
      </c>
      <c r="G1802">
        <v>-888.88</v>
      </c>
      <c r="H1802">
        <v>-888.88</v>
      </c>
      <c r="I1802">
        <v>-888.9</v>
      </c>
      <c r="J1802">
        <f t="shared" si="226"/>
        <v>2</v>
      </c>
      <c r="K1802">
        <f t="shared" si="227"/>
        <v>2</v>
      </c>
      <c r="L1802">
        <f t="shared" si="228"/>
        <v>0.01</v>
      </c>
      <c r="M1802">
        <f t="shared" si="224"/>
        <v>3</v>
      </c>
      <c r="N1802" s="35" t="s">
        <v>65</v>
      </c>
      <c r="O1802">
        <f t="shared" si="229"/>
        <v>0</v>
      </c>
      <c r="P1802">
        <f t="shared" si="230"/>
        <v>0</v>
      </c>
      <c r="Q1802" t="s">
        <v>69</v>
      </c>
      <c r="R1802" s="2">
        <f t="shared" si="231"/>
        <v>1.0416666671517305E-2</v>
      </c>
      <c r="S1802" s="4">
        <f t="shared" si="225"/>
        <v>42667.25</v>
      </c>
    </row>
    <row r="1803" spans="1:19" x14ac:dyDescent="0.35">
      <c r="A1803">
        <v>2016</v>
      </c>
      <c r="B1803" t="s">
        <v>63</v>
      </c>
      <c r="C1803" t="s">
        <v>64</v>
      </c>
      <c r="D1803">
        <v>1802</v>
      </c>
      <c r="E1803" s="4">
        <v>42667.257037037038</v>
      </c>
      <c r="F1803">
        <v>-888.88</v>
      </c>
      <c r="G1803">
        <v>-888.88</v>
      </c>
      <c r="H1803">
        <v>-888.88</v>
      </c>
      <c r="I1803">
        <v>-888.9</v>
      </c>
      <c r="J1803">
        <f t="shared" si="226"/>
        <v>2</v>
      </c>
      <c r="K1803">
        <f t="shared" si="227"/>
        <v>2</v>
      </c>
      <c r="L1803">
        <f t="shared" si="228"/>
        <v>0.01</v>
      </c>
      <c r="M1803">
        <f t="shared" si="224"/>
        <v>3</v>
      </c>
      <c r="N1803" s="35" t="s">
        <v>65</v>
      </c>
      <c r="O1803">
        <f t="shared" si="229"/>
        <v>0</v>
      </c>
      <c r="P1803">
        <f t="shared" si="230"/>
        <v>0</v>
      </c>
      <c r="Q1803" t="s">
        <v>69</v>
      </c>
      <c r="R1803" s="2">
        <f t="shared" si="231"/>
        <v>1.0416666664241347E-2</v>
      </c>
      <c r="S1803" s="4">
        <f t="shared" si="225"/>
        <v>42667.260416666664</v>
      </c>
    </row>
    <row r="1804" spans="1:19" x14ac:dyDescent="0.35">
      <c r="A1804">
        <v>2016</v>
      </c>
      <c r="B1804" t="s">
        <v>63</v>
      </c>
      <c r="C1804" t="s">
        <v>64</v>
      </c>
      <c r="D1804">
        <v>1803</v>
      </c>
      <c r="E1804" s="4">
        <v>42667.267453703702</v>
      </c>
      <c r="F1804">
        <v>-888.88</v>
      </c>
      <c r="G1804">
        <v>-888.88</v>
      </c>
      <c r="H1804">
        <v>-888.88</v>
      </c>
      <c r="I1804">
        <v>-888.9</v>
      </c>
      <c r="J1804">
        <f t="shared" si="226"/>
        <v>2</v>
      </c>
      <c r="K1804">
        <f t="shared" si="227"/>
        <v>2</v>
      </c>
      <c r="L1804">
        <f t="shared" si="228"/>
        <v>0.01</v>
      </c>
      <c r="M1804">
        <f t="shared" si="224"/>
        <v>3</v>
      </c>
      <c r="N1804" s="35" t="s">
        <v>65</v>
      </c>
      <c r="O1804">
        <f t="shared" si="229"/>
        <v>0</v>
      </c>
      <c r="P1804">
        <f t="shared" si="230"/>
        <v>0</v>
      </c>
      <c r="Q1804" t="s">
        <v>69</v>
      </c>
      <c r="R1804" s="2">
        <f t="shared" si="231"/>
        <v>1.0416666664241347E-2</v>
      </c>
      <c r="S1804" s="4">
        <f t="shared" si="225"/>
        <v>42667.270833333328</v>
      </c>
    </row>
    <row r="1805" spans="1:19" x14ac:dyDescent="0.35">
      <c r="A1805">
        <v>2016</v>
      </c>
      <c r="B1805" t="s">
        <v>63</v>
      </c>
      <c r="C1805" t="s">
        <v>64</v>
      </c>
      <c r="D1805">
        <v>1804</v>
      </c>
      <c r="E1805" s="4">
        <v>42667.277870370373</v>
      </c>
      <c r="F1805">
        <v>-888.88</v>
      </c>
      <c r="G1805">
        <v>-888.88</v>
      </c>
      <c r="H1805">
        <v>-888.88</v>
      </c>
      <c r="I1805">
        <v>-888.9</v>
      </c>
      <c r="J1805">
        <f t="shared" si="226"/>
        <v>2</v>
      </c>
      <c r="K1805">
        <f t="shared" si="227"/>
        <v>2</v>
      </c>
      <c r="L1805">
        <f t="shared" si="228"/>
        <v>0.01</v>
      </c>
      <c r="M1805">
        <f t="shared" si="224"/>
        <v>3</v>
      </c>
      <c r="N1805" s="35" t="s">
        <v>65</v>
      </c>
      <c r="O1805">
        <f t="shared" si="229"/>
        <v>0</v>
      </c>
      <c r="P1805">
        <f t="shared" si="230"/>
        <v>0</v>
      </c>
      <c r="Q1805" t="s">
        <v>69</v>
      </c>
      <c r="R1805" s="2">
        <f t="shared" si="231"/>
        <v>1.0416666671517305E-2</v>
      </c>
      <c r="S1805" s="4">
        <f t="shared" si="225"/>
        <v>42667.28125</v>
      </c>
    </row>
    <row r="1806" spans="1:19" x14ac:dyDescent="0.35">
      <c r="A1806">
        <v>2016</v>
      </c>
      <c r="B1806" t="s">
        <v>63</v>
      </c>
      <c r="C1806" t="s">
        <v>64</v>
      </c>
      <c r="D1806">
        <v>1805</v>
      </c>
      <c r="E1806" s="4">
        <v>42667.288287037038</v>
      </c>
      <c r="F1806">
        <v>-888.88</v>
      </c>
      <c r="G1806">
        <v>-888.88</v>
      </c>
      <c r="H1806">
        <v>-888.88</v>
      </c>
      <c r="I1806">
        <v>-888.9</v>
      </c>
      <c r="J1806">
        <f t="shared" si="226"/>
        <v>2</v>
      </c>
      <c r="K1806">
        <f t="shared" si="227"/>
        <v>2</v>
      </c>
      <c r="L1806">
        <f t="shared" si="228"/>
        <v>0.01</v>
      </c>
      <c r="M1806">
        <f t="shared" si="224"/>
        <v>3</v>
      </c>
      <c r="N1806" s="35" t="s">
        <v>65</v>
      </c>
      <c r="O1806">
        <f t="shared" si="229"/>
        <v>0</v>
      </c>
      <c r="P1806">
        <f t="shared" si="230"/>
        <v>0</v>
      </c>
      <c r="Q1806" t="s">
        <v>69</v>
      </c>
      <c r="R1806" s="2">
        <f t="shared" si="231"/>
        <v>1.0416666664241347E-2</v>
      </c>
      <c r="S1806" s="4">
        <f t="shared" si="225"/>
        <v>42667.291666666664</v>
      </c>
    </row>
    <row r="1807" spans="1:19" x14ac:dyDescent="0.35">
      <c r="A1807">
        <v>2016</v>
      </c>
      <c r="B1807" t="s">
        <v>63</v>
      </c>
      <c r="C1807" t="s">
        <v>64</v>
      </c>
      <c r="D1807">
        <v>1806</v>
      </c>
      <c r="E1807" s="4">
        <v>42667.298703703702</v>
      </c>
      <c r="F1807">
        <v>-888.88</v>
      </c>
      <c r="G1807">
        <v>-888.88</v>
      </c>
      <c r="H1807">
        <v>-888.88</v>
      </c>
      <c r="I1807">
        <v>-888.9</v>
      </c>
      <c r="J1807">
        <f t="shared" si="226"/>
        <v>2</v>
      </c>
      <c r="K1807">
        <f t="shared" si="227"/>
        <v>2</v>
      </c>
      <c r="L1807">
        <f t="shared" si="228"/>
        <v>0.01</v>
      </c>
      <c r="M1807">
        <f t="shared" si="224"/>
        <v>3</v>
      </c>
      <c r="N1807" s="35" t="s">
        <v>65</v>
      </c>
      <c r="O1807">
        <f t="shared" si="229"/>
        <v>0</v>
      </c>
      <c r="P1807">
        <f t="shared" si="230"/>
        <v>0</v>
      </c>
      <c r="Q1807" t="s">
        <v>69</v>
      </c>
      <c r="R1807" s="2">
        <f t="shared" si="231"/>
        <v>1.0416666664241347E-2</v>
      </c>
      <c r="S1807" s="4">
        <f t="shared" si="225"/>
        <v>42667.302083333328</v>
      </c>
    </row>
    <row r="1808" spans="1:19" x14ac:dyDescent="0.35">
      <c r="A1808">
        <v>2016</v>
      </c>
      <c r="B1808" t="s">
        <v>63</v>
      </c>
      <c r="C1808" t="s">
        <v>64</v>
      </c>
      <c r="D1808">
        <v>1807</v>
      </c>
      <c r="E1808" s="4">
        <v>42667.309120370373</v>
      </c>
      <c r="F1808">
        <v>-888.88</v>
      </c>
      <c r="G1808">
        <v>-888.88</v>
      </c>
      <c r="H1808">
        <v>-888.88</v>
      </c>
      <c r="I1808">
        <v>-888.9</v>
      </c>
      <c r="J1808">
        <f t="shared" si="226"/>
        <v>2</v>
      </c>
      <c r="K1808">
        <f t="shared" si="227"/>
        <v>2</v>
      </c>
      <c r="L1808">
        <f t="shared" si="228"/>
        <v>0.01</v>
      </c>
      <c r="M1808">
        <f t="shared" si="224"/>
        <v>3</v>
      </c>
      <c r="N1808" s="35" t="s">
        <v>65</v>
      </c>
      <c r="O1808">
        <f t="shared" si="229"/>
        <v>0</v>
      </c>
      <c r="P1808">
        <f t="shared" si="230"/>
        <v>0</v>
      </c>
      <c r="Q1808" t="s">
        <v>69</v>
      </c>
      <c r="R1808" s="2">
        <f t="shared" si="231"/>
        <v>1.0416666671517305E-2</v>
      </c>
      <c r="S1808" s="4">
        <f t="shared" si="225"/>
        <v>42667.3125</v>
      </c>
    </row>
    <row r="1809" spans="1:19" x14ac:dyDescent="0.35">
      <c r="A1809">
        <v>2016</v>
      </c>
      <c r="B1809" t="s">
        <v>63</v>
      </c>
      <c r="C1809" t="s">
        <v>64</v>
      </c>
      <c r="D1809">
        <v>1808</v>
      </c>
      <c r="E1809" s="4">
        <v>42667.319537037038</v>
      </c>
      <c r="F1809">
        <v>-888.88</v>
      </c>
      <c r="G1809">
        <v>-888.88</v>
      </c>
      <c r="H1809">
        <v>-888.88</v>
      </c>
      <c r="I1809">
        <v>-888.9</v>
      </c>
      <c r="J1809">
        <f t="shared" si="226"/>
        <v>2</v>
      </c>
      <c r="K1809">
        <f t="shared" si="227"/>
        <v>2</v>
      </c>
      <c r="L1809">
        <f t="shared" si="228"/>
        <v>0.01</v>
      </c>
      <c r="M1809">
        <f t="shared" si="224"/>
        <v>3</v>
      </c>
      <c r="N1809" s="35" t="s">
        <v>65</v>
      </c>
      <c r="O1809">
        <f t="shared" si="229"/>
        <v>0</v>
      </c>
      <c r="P1809">
        <f t="shared" si="230"/>
        <v>0</v>
      </c>
      <c r="Q1809" t="s">
        <v>69</v>
      </c>
      <c r="R1809" s="2">
        <f t="shared" si="231"/>
        <v>1.0416666664241347E-2</v>
      </c>
      <c r="S1809" s="4">
        <f t="shared" si="225"/>
        <v>42667.322916666664</v>
      </c>
    </row>
    <row r="1810" spans="1:19" x14ac:dyDescent="0.35">
      <c r="A1810">
        <v>2016</v>
      </c>
      <c r="B1810" t="s">
        <v>63</v>
      </c>
      <c r="C1810" t="s">
        <v>64</v>
      </c>
      <c r="D1810">
        <v>1809</v>
      </c>
      <c r="E1810" s="4">
        <v>42667.329953703702</v>
      </c>
      <c r="F1810">
        <v>-888.88</v>
      </c>
      <c r="G1810">
        <v>-888.88</v>
      </c>
      <c r="H1810">
        <v>-888.88</v>
      </c>
      <c r="I1810">
        <v>-888.9</v>
      </c>
      <c r="J1810">
        <f t="shared" si="226"/>
        <v>2</v>
      </c>
      <c r="K1810">
        <f t="shared" si="227"/>
        <v>2</v>
      </c>
      <c r="L1810">
        <f t="shared" si="228"/>
        <v>0.01</v>
      </c>
      <c r="M1810">
        <f t="shared" si="224"/>
        <v>3</v>
      </c>
      <c r="N1810" s="35" t="s">
        <v>65</v>
      </c>
      <c r="O1810">
        <f t="shared" si="229"/>
        <v>0</v>
      </c>
      <c r="P1810">
        <f t="shared" si="230"/>
        <v>0</v>
      </c>
      <c r="Q1810" t="s">
        <v>69</v>
      </c>
      <c r="R1810" s="2">
        <f t="shared" si="231"/>
        <v>1.0416666664241347E-2</v>
      </c>
      <c r="S1810" s="4">
        <f t="shared" si="225"/>
        <v>42667.333333333328</v>
      </c>
    </row>
    <row r="1811" spans="1:19" x14ac:dyDescent="0.35">
      <c r="A1811">
        <v>2016</v>
      </c>
      <c r="B1811" t="s">
        <v>63</v>
      </c>
      <c r="C1811" t="s">
        <v>64</v>
      </c>
      <c r="D1811">
        <v>1810</v>
      </c>
      <c r="E1811" s="4">
        <v>42667.340370370373</v>
      </c>
      <c r="F1811">
        <v>-888.88</v>
      </c>
      <c r="G1811">
        <v>-888.88</v>
      </c>
      <c r="H1811">
        <v>-888.88</v>
      </c>
      <c r="I1811">
        <v>-888.9</v>
      </c>
      <c r="J1811">
        <f t="shared" si="226"/>
        <v>2</v>
      </c>
      <c r="K1811">
        <f t="shared" si="227"/>
        <v>2</v>
      </c>
      <c r="L1811">
        <f t="shared" si="228"/>
        <v>0.01</v>
      </c>
      <c r="M1811">
        <f t="shared" si="224"/>
        <v>3</v>
      </c>
      <c r="N1811" s="35" t="s">
        <v>65</v>
      </c>
      <c r="O1811">
        <f t="shared" si="229"/>
        <v>0</v>
      </c>
      <c r="P1811">
        <f t="shared" si="230"/>
        <v>0</v>
      </c>
      <c r="Q1811" t="s">
        <v>69</v>
      </c>
      <c r="R1811" s="2">
        <f t="shared" si="231"/>
        <v>1.0416666671517305E-2</v>
      </c>
      <c r="S1811" s="4">
        <f t="shared" si="225"/>
        <v>42667.34375</v>
      </c>
    </row>
    <row r="1812" spans="1:19" x14ac:dyDescent="0.35">
      <c r="A1812">
        <v>2016</v>
      </c>
      <c r="B1812" t="s">
        <v>63</v>
      </c>
      <c r="C1812" t="s">
        <v>64</v>
      </c>
      <c r="D1812">
        <v>1811</v>
      </c>
      <c r="E1812" s="4">
        <v>42667.350787037038</v>
      </c>
      <c r="F1812">
        <v>-888.88</v>
      </c>
      <c r="G1812">
        <v>-888.88</v>
      </c>
      <c r="H1812">
        <v>-888.88</v>
      </c>
      <c r="I1812">
        <v>-888.9</v>
      </c>
      <c r="J1812">
        <f t="shared" si="226"/>
        <v>2</v>
      </c>
      <c r="K1812">
        <f t="shared" si="227"/>
        <v>2</v>
      </c>
      <c r="L1812">
        <f t="shared" si="228"/>
        <v>0.01</v>
      </c>
      <c r="M1812">
        <f t="shared" si="224"/>
        <v>3</v>
      </c>
      <c r="N1812" s="35" t="s">
        <v>65</v>
      </c>
      <c r="O1812">
        <f t="shared" si="229"/>
        <v>0</v>
      </c>
      <c r="P1812">
        <f t="shared" si="230"/>
        <v>0</v>
      </c>
      <c r="Q1812" t="s">
        <v>69</v>
      </c>
      <c r="R1812" s="2">
        <f t="shared" si="231"/>
        <v>1.0416666664241347E-2</v>
      </c>
      <c r="S1812" s="4">
        <f t="shared" si="225"/>
        <v>42667.354166666664</v>
      </c>
    </row>
    <row r="1813" spans="1:19" x14ac:dyDescent="0.35">
      <c r="A1813">
        <v>2016</v>
      </c>
      <c r="B1813" t="s">
        <v>63</v>
      </c>
      <c r="C1813" t="s">
        <v>64</v>
      </c>
      <c r="D1813">
        <v>1812</v>
      </c>
      <c r="E1813" s="4">
        <v>42667.361203703702</v>
      </c>
      <c r="F1813">
        <v>-888.88</v>
      </c>
      <c r="G1813">
        <v>-888.88</v>
      </c>
      <c r="H1813">
        <v>-888.88</v>
      </c>
      <c r="I1813">
        <v>-888.9</v>
      </c>
      <c r="J1813">
        <f t="shared" si="226"/>
        <v>2</v>
      </c>
      <c r="K1813">
        <f t="shared" si="227"/>
        <v>2</v>
      </c>
      <c r="L1813">
        <f t="shared" si="228"/>
        <v>0.01</v>
      </c>
      <c r="M1813">
        <f t="shared" si="224"/>
        <v>3</v>
      </c>
      <c r="N1813" s="35" t="s">
        <v>65</v>
      </c>
      <c r="O1813">
        <f t="shared" si="229"/>
        <v>0</v>
      </c>
      <c r="P1813">
        <f t="shared" si="230"/>
        <v>0</v>
      </c>
      <c r="Q1813" t="s">
        <v>69</v>
      </c>
      <c r="R1813" s="2">
        <f t="shared" si="231"/>
        <v>1.0416666664241347E-2</v>
      </c>
      <c r="S1813" s="4">
        <f t="shared" si="225"/>
        <v>42667.364583333328</v>
      </c>
    </row>
    <row r="1814" spans="1:19" x14ac:dyDescent="0.35">
      <c r="A1814">
        <v>2016</v>
      </c>
      <c r="B1814" t="s">
        <v>63</v>
      </c>
      <c r="C1814" t="s">
        <v>64</v>
      </c>
      <c r="D1814">
        <v>1813</v>
      </c>
      <c r="E1814" s="4">
        <v>42667.371620370373</v>
      </c>
      <c r="F1814">
        <v>-888.88</v>
      </c>
      <c r="G1814">
        <v>-888.88</v>
      </c>
      <c r="H1814">
        <v>-888.88</v>
      </c>
      <c r="I1814">
        <v>-888.9</v>
      </c>
      <c r="J1814">
        <f t="shared" si="226"/>
        <v>2</v>
      </c>
      <c r="K1814">
        <f t="shared" si="227"/>
        <v>2</v>
      </c>
      <c r="L1814">
        <f t="shared" si="228"/>
        <v>0.01</v>
      </c>
      <c r="M1814">
        <f t="shared" si="224"/>
        <v>3</v>
      </c>
      <c r="N1814" s="35" t="s">
        <v>65</v>
      </c>
      <c r="O1814">
        <f t="shared" si="229"/>
        <v>0</v>
      </c>
      <c r="P1814">
        <f t="shared" si="230"/>
        <v>0</v>
      </c>
      <c r="Q1814" t="s">
        <v>69</v>
      </c>
      <c r="R1814" s="2">
        <f t="shared" si="231"/>
        <v>1.0416666671517305E-2</v>
      </c>
      <c r="S1814" s="4">
        <f t="shared" si="225"/>
        <v>42667.375</v>
      </c>
    </row>
    <row r="1815" spans="1:19" x14ac:dyDescent="0.35">
      <c r="A1815">
        <v>2016</v>
      </c>
      <c r="B1815" t="s">
        <v>63</v>
      </c>
      <c r="C1815" t="s">
        <v>64</v>
      </c>
      <c r="D1815">
        <v>1814</v>
      </c>
      <c r="E1815" s="4">
        <v>42667.382037037038</v>
      </c>
      <c r="F1815">
        <v>-888.88</v>
      </c>
      <c r="G1815">
        <v>-888.88</v>
      </c>
      <c r="H1815">
        <v>-888.88</v>
      </c>
      <c r="I1815">
        <v>-888.9</v>
      </c>
      <c r="J1815">
        <f t="shared" si="226"/>
        <v>2</v>
      </c>
      <c r="K1815">
        <f t="shared" si="227"/>
        <v>2</v>
      </c>
      <c r="L1815">
        <f t="shared" si="228"/>
        <v>0.01</v>
      </c>
      <c r="M1815">
        <f t="shared" si="224"/>
        <v>3</v>
      </c>
      <c r="N1815" s="35" t="s">
        <v>65</v>
      </c>
      <c r="O1815">
        <f t="shared" si="229"/>
        <v>0</v>
      </c>
      <c r="P1815">
        <f t="shared" si="230"/>
        <v>0</v>
      </c>
      <c r="Q1815" t="s">
        <v>69</v>
      </c>
      <c r="R1815" s="2">
        <f t="shared" si="231"/>
        <v>1.0416666664241347E-2</v>
      </c>
      <c r="S1815" s="4">
        <f t="shared" si="225"/>
        <v>42667.385416666664</v>
      </c>
    </row>
    <row r="1816" spans="1:19" x14ac:dyDescent="0.35">
      <c r="A1816">
        <v>2016</v>
      </c>
      <c r="B1816" t="s">
        <v>63</v>
      </c>
      <c r="C1816" t="s">
        <v>64</v>
      </c>
      <c r="D1816">
        <v>1815</v>
      </c>
      <c r="E1816" s="4">
        <v>42667.392453703702</v>
      </c>
      <c r="F1816">
        <v>-888.88</v>
      </c>
      <c r="G1816">
        <v>-888.88</v>
      </c>
      <c r="H1816">
        <v>-888.88</v>
      </c>
      <c r="I1816">
        <v>-888.9</v>
      </c>
      <c r="J1816">
        <f t="shared" si="226"/>
        <v>2</v>
      </c>
      <c r="K1816">
        <f t="shared" si="227"/>
        <v>2</v>
      </c>
      <c r="L1816">
        <f t="shared" si="228"/>
        <v>0.01</v>
      </c>
      <c r="M1816">
        <f t="shared" si="224"/>
        <v>3</v>
      </c>
      <c r="N1816" s="35" t="s">
        <v>65</v>
      </c>
      <c r="O1816">
        <f t="shared" si="229"/>
        <v>0</v>
      </c>
      <c r="P1816">
        <f t="shared" si="230"/>
        <v>0</v>
      </c>
      <c r="Q1816" t="s">
        <v>69</v>
      </c>
      <c r="R1816" s="2">
        <f t="shared" si="231"/>
        <v>1.0416666664241347E-2</v>
      </c>
      <c r="S1816" s="4">
        <f t="shared" si="225"/>
        <v>42667.395833333328</v>
      </c>
    </row>
    <row r="1817" spans="1:19" x14ac:dyDescent="0.35">
      <c r="A1817">
        <v>2016</v>
      </c>
      <c r="B1817" t="s">
        <v>63</v>
      </c>
      <c r="C1817" t="s">
        <v>64</v>
      </c>
      <c r="D1817">
        <v>1816</v>
      </c>
      <c r="E1817" s="4">
        <v>42667.402870370373</v>
      </c>
      <c r="F1817">
        <v>-888.88</v>
      </c>
      <c r="G1817">
        <v>-888.88</v>
      </c>
      <c r="H1817">
        <v>-888.88</v>
      </c>
      <c r="I1817">
        <v>-888.9</v>
      </c>
      <c r="J1817">
        <f t="shared" si="226"/>
        <v>2</v>
      </c>
      <c r="K1817">
        <f t="shared" si="227"/>
        <v>2</v>
      </c>
      <c r="L1817">
        <f t="shared" si="228"/>
        <v>0.01</v>
      </c>
      <c r="M1817">
        <f t="shared" si="224"/>
        <v>3</v>
      </c>
      <c r="N1817" s="35" t="s">
        <v>65</v>
      </c>
      <c r="O1817">
        <f t="shared" si="229"/>
        <v>0</v>
      </c>
      <c r="P1817">
        <f t="shared" si="230"/>
        <v>0</v>
      </c>
      <c r="Q1817" t="s">
        <v>69</v>
      </c>
      <c r="R1817" s="2">
        <f t="shared" si="231"/>
        <v>1.0416666671517305E-2</v>
      </c>
      <c r="S1817" s="4">
        <f t="shared" si="225"/>
        <v>42667.40625</v>
      </c>
    </row>
    <row r="1818" spans="1:19" x14ac:dyDescent="0.35">
      <c r="A1818">
        <v>2016</v>
      </c>
      <c r="B1818" t="s">
        <v>63</v>
      </c>
      <c r="C1818" t="s">
        <v>64</v>
      </c>
      <c r="D1818">
        <v>1817</v>
      </c>
      <c r="E1818" s="4">
        <v>42667.413287037038</v>
      </c>
      <c r="F1818">
        <v>-888.88</v>
      </c>
      <c r="G1818">
        <v>-888.88</v>
      </c>
      <c r="H1818">
        <v>-888.88</v>
      </c>
      <c r="I1818">
        <v>-888.9</v>
      </c>
      <c r="J1818">
        <f t="shared" si="226"/>
        <v>2</v>
      </c>
      <c r="K1818">
        <f t="shared" si="227"/>
        <v>2</v>
      </c>
      <c r="L1818">
        <f t="shared" si="228"/>
        <v>0.01</v>
      </c>
      <c r="M1818">
        <f t="shared" si="224"/>
        <v>3</v>
      </c>
      <c r="N1818" s="35" t="s">
        <v>65</v>
      </c>
      <c r="O1818">
        <f t="shared" si="229"/>
        <v>0</v>
      </c>
      <c r="P1818">
        <f t="shared" si="230"/>
        <v>0</v>
      </c>
      <c r="Q1818" t="s">
        <v>69</v>
      </c>
      <c r="R1818" s="2">
        <f t="shared" si="231"/>
        <v>1.0416666664241347E-2</v>
      </c>
      <c r="S1818" s="4">
        <f t="shared" si="225"/>
        <v>42667.416666666664</v>
      </c>
    </row>
    <row r="1819" spans="1:19" x14ac:dyDescent="0.35">
      <c r="A1819">
        <v>2016</v>
      </c>
      <c r="B1819" t="s">
        <v>63</v>
      </c>
      <c r="C1819" t="s">
        <v>64</v>
      </c>
      <c r="D1819">
        <v>1818</v>
      </c>
      <c r="E1819" s="4">
        <v>42667.423703703702</v>
      </c>
      <c r="F1819">
        <v>-888.88</v>
      </c>
      <c r="G1819">
        <v>-888.88</v>
      </c>
      <c r="H1819">
        <v>-888.88</v>
      </c>
      <c r="I1819">
        <v>-888.9</v>
      </c>
      <c r="J1819">
        <f t="shared" si="226"/>
        <v>2</v>
      </c>
      <c r="K1819">
        <f t="shared" si="227"/>
        <v>2</v>
      </c>
      <c r="L1819">
        <f t="shared" si="228"/>
        <v>0.01</v>
      </c>
      <c r="M1819">
        <f t="shared" si="224"/>
        <v>3</v>
      </c>
      <c r="N1819" s="35" t="s">
        <v>65</v>
      </c>
      <c r="O1819">
        <f t="shared" si="229"/>
        <v>0</v>
      </c>
      <c r="P1819">
        <f t="shared" si="230"/>
        <v>0</v>
      </c>
      <c r="Q1819" t="s">
        <v>69</v>
      </c>
      <c r="R1819" s="2">
        <f t="shared" si="231"/>
        <v>1.0416666664241347E-2</v>
      </c>
      <c r="S1819" s="4">
        <f t="shared" si="225"/>
        <v>42667.427083333328</v>
      </c>
    </row>
    <row r="1820" spans="1:19" x14ac:dyDescent="0.35">
      <c r="A1820">
        <v>2016</v>
      </c>
      <c r="B1820" t="s">
        <v>63</v>
      </c>
      <c r="C1820" t="s">
        <v>64</v>
      </c>
      <c r="D1820">
        <v>1819</v>
      </c>
      <c r="E1820" s="4">
        <v>42667.434120370373</v>
      </c>
      <c r="F1820">
        <v>-888.88</v>
      </c>
      <c r="G1820">
        <v>-888.88</v>
      </c>
      <c r="H1820">
        <v>-888.88</v>
      </c>
      <c r="I1820">
        <v>-888.9</v>
      </c>
      <c r="J1820">
        <f t="shared" si="226"/>
        <v>2</v>
      </c>
      <c r="K1820">
        <f t="shared" si="227"/>
        <v>2</v>
      </c>
      <c r="L1820">
        <f t="shared" si="228"/>
        <v>0.01</v>
      </c>
      <c r="M1820">
        <f t="shared" si="224"/>
        <v>3</v>
      </c>
      <c r="N1820" s="35" t="s">
        <v>65</v>
      </c>
      <c r="O1820">
        <f t="shared" si="229"/>
        <v>0</v>
      </c>
      <c r="P1820">
        <f t="shared" si="230"/>
        <v>0</v>
      </c>
      <c r="Q1820" t="s">
        <v>69</v>
      </c>
      <c r="R1820" s="2">
        <f t="shared" si="231"/>
        <v>1.0416666671517305E-2</v>
      </c>
      <c r="S1820" s="4">
        <f t="shared" si="225"/>
        <v>42667.4375</v>
      </c>
    </row>
    <row r="1821" spans="1:19" x14ac:dyDescent="0.35">
      <c r="A1821">
        <v>2016</v>
      </c>
      <c r="B1821" t="s">
        <v>63</v>
      </c>
      <c r="C1821" t="s">
        <v>64</v>
      </c>
      <c r="D1821">
        <v>1820</v>
      </c>
      <c r="E1821" s="4">
        <v>42667.444537037038</v>
      </c>
      <c r="F1821">
        <v>-888.88</v>
      </c>
      <c r="G1821">
        <v>-888.88</v>
      </c>
      <c r="H1821">
        <v>-888.88</v>
      </c>
      <c r="I1821">
        <v>-888.9</v>
      </c>
      <c r="J1821">
        <f t="shared" si="226"/>
        <v>2</v>
      </c>
      <c r="K1821">
        <f t="shared" si="227"/>
        <v>2</v>
      </c>
      <c r="L1821">
        <f t="shared" si="228"/>
        <v>0.01</v>
      </c>
      <c r="M1821">
        <f t="shared" si="224"/>
        <v>3</v>
      </c>
      <c r="N1821" s="35" t="s">
        <v>65</v>
      </c>
      <c r="O1821">
        <f t="shared" si="229"/>
        <v>0</v>
      </c>
      <c r="P1821">
        <f t="shared" si="230"/>
        <v>0</v>
      </c>
      <c r="Q1821" t="s">
        <v>69</v>
      </c>
      <c r="R1821" s="2">
        <f t="shared" si="231"/>
        <v>1.0416666664241347E-2</v>
      </c>
      <c r="S1821" s="4">
        <f t="shared" si="225"/>
        <v>42667.447916666664</v>
      </c>
    </row>
    <row r="1822" spans="1:19" x14ac:dyDescent="0.35">
      <c r="A1822">
        <v>2016</v>
      </c>
      <c r="B1822" t="s">
        <v>63</v>
      </c>
      <c r="C1822" t="s">
        <v>64</v>
      </c>
      <c r="D1822">
        <v>1821</v>
      </c>
      <c r="E1822" s="4">
        <v>42667.454953703702</v>
      </c>
      <c r="F1822">
        <v>-888.88</v>
      </c>
      <c r="G1822">
        <v>-888.88</v>
      </c>
      <c r="H1822">
        <v>-888.88</v>
      </c>
      <c r="I1822">
        <v>-888.9</v>
      </c>
      <c r="J1822">
        <f t="shared" si="226"/>
        <v>2</v>
      </c>
      <c r="K1822">
        <f t="shared" si="227"/>
        <v>2</v>
      </c>
      <c r="L1822">
        <f t="shared" si="228"/>
        <v>0.01</v>
      </c>
      <c r="M1822">
        <f t="shared" si="224"/>
        <v>3</v>
      </c>
      <c r="N1822" s="35" t="s">
        <v>65</v>
      </c>
      <c r="O1822">
        <f t="shared" si="229"/>
        <v>0</v>
      </c>
      <c r="P1822">
        <f t="shared" si="230"/>
        <v>0</v>
      </c>
      <c r="Q1822" t="s">
        <v>69</v>
      </c>
      <c r="R1822" s="2">
        <f t="shared" si="231"/>
        <v>1.0416666664241347E-2</v>
      </c>
      <c r="S1822" s="4">
        <f t="shared" si="225"/>
        <v>42667.458333333328</v>
      </c>
    </row>
    <row r="1823" spans="1:19" x14ac:dyDescent="0.35">
      <c r="A1823">
        <v>2016</v>
      </c>
      <c r="B1823" t="s">
        <v>63</v>
      </c>
      <c r="C1823" t="s">
        <v>64</v>
      </c>
      <c r="D1823">
        <v>1822</v>
      </c>
      <c r="E1823" s="4">
        <v>42667.465370370373</v>
      </c>
      <c r="F1823">
        <v>-888.88</v>
      </c>
      <c r="G1823">
        <v>-888.88</v>
      </c>
      <c r="H1823">
        <v>-888.88</v>
      </c>
      <c r="I1823">
        <v>-888.9</v>
      </c>
      <c r="J1823">
        <f t="shared" si="226"/>
        <v>2</v>
      </c>
      <c r="K1823">
        <f t="shared" si="227"/>
        <v>2</v>
      </c>
      <c r="L1823">
        <f t="shared" si="228"/>
        <v>0.01</v>
      </c>
      <c r="M1823">
        <f t="shared" si="224"/>
        <v>3</v>
      </c>
      <c r="N1823" s="35" t="s">
        <v>65</v>
      </c>
      <c r="O1823">
        <f t="shared" si="229"/>
        <v>0</v>
      </c>
      <c r="P1823">
        <f t="shared" si="230"/>
        <v>0</v>
      </c>
      <c r="Q1823" t="s">
        <v>69</v>
      </c>
      <c r="R1823" s="2">
        <f t="shared" si="231"/>
        <v>1.0416666671517305E-2</v>
      </c>
      <c r="S1823" s="4">
        <f t="shared" si="225"/>
        <v>42667.46875</v>
      </c>
    </row>
    <row r="1824" spans="1:19" x14ac:dyDescent="0.35">
      <c r="A1824">
        <v>2016</v>
      </c>
      <c r="B1824" t="s">
        <v>63</v>
      </c>
      <c r="C1824" t="s">
        <v>64</v>
      </c>
      <c r="D1824">
        <v>1823</v>
      </c>
      <c r="E1824" s="4">
        <v>42667.475787037038</v>
      </c>
      <c r="F1824">
        <v>-888.88</v>
      </c>
      <c r="G1824">
        <v>-888.88</v>
      </c>
      <c r="H1824">
        <v>-888.88</v>
      </c>
      <c r="I1824">
        <v>-888.9</v>
      </c>
      <c r="J1824">
        <f t="shared" si="226"/>
        <v>2</v>
      </c>
      <c r="K1824">
        <f t="shared" si="227"/>
        <v>2</v>
      </c>
      <c r="L1824">
        <f t="shared" si="228"/>
        <v>0.01</v>
      </c>
      <c r="M1824">
        <f t="shared" si="224"/>
        <v>3</v>
      </c>
      <c r="N1824" s="35" t="s">
        <v>65</v>
      </c>
      <c r="O1824">
        <f t="shared" si="229"/>
        <v>0</v>
      </c>
      <c r="P1824">
        <f t="shared" si="230"/>
        <v>0</v>
      </c>
      <c r="Q1824" t="s">
        <v>69</v>
      </c>
      <c r="R1824" s="2">
        <f t="shared" si="231"/>
        <v>1.0416666664241347E-2</v>
      </c>
      <c r="S1824" s="4">
        <f t="shared" si="225"/>
        <v>42667.479166666664</v>
      </c>
    </row>
    <row r="1825" spans="1:19" x14ac:dyDescent="0.35">
      <c r="A1825">
        <v>2016</v>
      </c>
      <c r="B1825" t="s">
        <v>63</v>
      </c>
      <c r="C1825" t="s">
        <v>64</v>
      </c>
      <c r="D1825">
        <v>1824</v>
      </c>
      <c r="E1825" s="4">
        <v>42667.486203703702</v>
      </c>
      <c r="F1825">
        <v>-888.88</v>
      </c>
      <c r="G1825">
        <v>-888.88</v>
      </c>
      <c r="H1825">
        <v>-888.88</v>
      </c>
      <c r="I1825">
        <v>-888.9</v>
      </c>
      <c r="J1825">
        <f t="shared" si="226"/>
        <v>2</v>
      </c>
      <c r="K1825">
        <f t="shared" si="227"/>
        <v>2</v>
      </c>
      <c r="L1825">
        <f t="shared" si="228"/>
        <v>0.01</v>
      </c>
      <c r="M1825">
        <f t="shared" si="224"/>
        <v>3</v>
      </c>
      <c r="N1825" s="35" t="s">
        <v>65</v>
      </c>
      <c r="O1825">
        <f t="shared" si="229"/>
        <v>0</v>
      </c>
      <c r="P1825">
        <f t="shared" si="230"/>
        <v>0</v>
      </c>
      <c r="Q1825" t="s">
        <v>69</v>
      </c>
      <c r="R1825" s="2">
        <f t="shared" si="231"/>
        <v>1.0416666664241347E-2</v>
      </c>
      <c r="S1825" s="4">
        <f t="shared" si="225"/>
        <v>42667.489583333328</v>
      </c>
    </row>
    <row r="1826" spans="1:19" x14ac:dyDescent="0.35">
      <c r="A1826">
        <v>2016</v>
      </c>
      <c r="B1826" t="s">
        <v>63</v>
      </c>
      <c r="C1826" t="s">
        <v>64</v>
      </c>
      <c r="D1826">
        <v>1825</v>
      </c>
      <c r="E1826" s="4">
        <v>42667.496620370373</v>
      </c>
      <c r="F1826">
        <v>-888.88</v>
      </c>
      <c r="G1826">
        <v>-888.88</v>
      </c>
      <c r="H1826">
        <v>-888.88</v>
      </c>
      <c r="I1826">
        <v>-888.9</v>
      </c>
      <c r="J1826">
        <f t="shared" si="226"/>
        <v>2</v>
      </c>
      <c r="K1826">
        <f t="shared" si="227"/>
        <v>2</v>
      </c>
      <c r="L1826">
        <f t="shared" si="228"/>
        <v>0.01</v>
      </c>
      <c r="M1826">
        <f t="shared" si="224"/>
        <v>3</v>
      </c>
      <c r="N1826" s="35" t="s">
        <v>65</v>
      </c>
      <c r="O1826">
        <f t="shared" si="229"/>
        <v>0</v>
      </c>
      <c r="P1826">
        <f t="shared" si="230"/>
        <v>0</v>
      </c>
      <c r="Q1826" t="s">
        <v>69</v>
      </c>
      <c r="R1826" s="2">
        <f t="shared" si="231"/>
        <v>1.0416666671517305E-2</v>
      </c>
      <c r="S1826" s="4">
        <f t="shared" si="225"/>
        <v>42667.5</v>
      </c>
    </row>
    <row r="1827" spans="1:19" x14ac:dyDescent="0.35">
      <c r="A1827">
        <v>2016</v>
      </c>
      <c r="B1827" t="s">
        <v>63</v>
      </c>
      <c r="C1827" t="s">
        <v>64</v>
      </c>
      <c r="D1827">
        <v>1826</v>
      </c>
      <c r="E1827" s="4">
        <v>42667.507037037038</v>
      </c>
      <c r="F1827">
        <v>-888.88</v>
      </c>
      <c r="G1827">
        <v>-888.88</v>
      </c>
      <c r="H1827">
        <v>-888.88</v>
      </c>
      <c r="I1827">
        <v>-888.9</v>
      </c>
      <c r="J1827">
        <f t="shared" si="226"/>
        <v>2</v>
      </c>
      <c r="K1827">
        <f t="shared" si="227"/>
        <v>2</v>
      </c>
      <c r="L1827">
        <f t="shared" si="228"/>
        <v>0.01</v>
      </c>
      <c r="M1827">
        <f t="shared" si="224"/>
        <v>3</v>
      </c>
      <c r="N1827" s="35" t="s">
        <v>65</v>
      </c>
      <c r="O1827">
        <f t="shared" si="229"/>
        <v>0</v>
      </c>
      <c r="P1827">
        <f t="shared" si="230"/>
        <v>0</v>
      </c>
      <c r="Q1827" t="s">
        <v>69</v>
      </c>
      <c r="R1827" s="2">
        <f t="shared" si="231"/>
        <v>1.0416666664241347E-2</v>
      </c>
      <c r="S1827" s="4">
        <f t="shared" si="225"/>
        <v>42667.510416666664</v>
      </c>
    </row>
    <row r="1828" spans="1:19" x14ac:dyDescent="0.35">
      <c r="A1828">
        <v>2016</v>
      </c>
      <c r="B1828" t="s">
        <v>63</v>
      </c>
      <c r="C1828" t="s">
        <v>64</v>
      </c>
      <c r="D1828">
        <v>1827</v>
      </c>
      <c r="E1828" s="4">
        <v>42667.517453703702</v>
      </c>
      <c r="F1828">
        <v>-888.88</v>
      </c>
      <c r="G1828">
        <v>-888.88</v>
      </c>
      <c r="H1828">
        <v>-888.88</v>
      </c>
      <c r="I1828">
        <v>-888.9</v>
      </c>
      <c r="J1828">
        <f t="shared" si="226"/>
        <v>2</v>
      </c>
      <c r="K1828">
        <f t="shared" si="227"/>
        <v>2</v>
      </c>
      <c r="L1828">
        <f t="shared" si="228"/>
        <v>0.01</v>
      </c>
      <c r="M1828">
        <f t="shared" si="224"/>
        <v>3</v>
      </c>
      <c r="N1828" s="35" t="s">
        <v>65</v>
      </c>
      <c r="O1828">
        <f t="shared" si="229"/>
        <v>0</v>
      </c>
      <c r="P1828">
        <f t="shared" si="230"/>
        <v>0</v>
      </c>
      <c r="Q1828" t="s">
        <v>69</v>
      </c>
      <c r="R1828" s="2">
        <f t="shared" si="231"/>
        <v>1.0416666664241347E-2</v>
      </c>
      <c r="S1828" s="4">
        <f t="shared" si="225"/>
        <v>42667.520833333328</v>
      </c>
    </row>
    <row r="1829" spans="1:19" x14ac:dyDescent="0.35">
      <c r="A1829">
        <v>2016</v>
      </c>
      <c r="B1829" t="s">
        <v>63</v>
      </c>
      <c r="C1829" t="s">
        <v>64</v>
      </c>
      <c r="D1829">
        <v>1828</v>
      </c>
      <c r="E1829" s="4">
        <v>42667.527870370373</v>
      </c>
      <c r="F1829">
        <v>-888.88</v>
      </c>
      <c r="G1829">
        <v>-888.88</v>
      </c>
      <c r="H1829">
        <v>-888.88</v>
      </c>
      <c r="I1829">
        <v>-888.9</v>
      </c>
      <c r="J1829">
        <f t="shared" si="226"/>
        <v>2</v>
      </c>
      <c r="K1829">
        <f t="shared" si="227"/>
        <v>2</v>
      </c>
      <c r="L1829">
        <f t="shared" si="228"/>
        <v>0.01</v>
      </c>
      <c r="M1829">
        <f t="shared" si="224"/>
        <v>3</v>
      </c>
      <c r="N1829" s="35" t="s">
        <v>65</v>
      </c>
      <c r="O1829">
        <f t="shared" si="229"/>
        <v>0</v>
      </c>
      <c r="P1829">
        <f t="shared" si="230"/>
        <v>0</v>
      </c>
      <c r="Q1829" t="s">
        <v>69</v>
      </c>
      <c r="R1829" s="2">
        <f t="shared" si="231"/>
        <v>1.0416666671517305E-2</v>
      </c>
      <c r="S1829" s="4">
        <f t="shared" si="225"/>
        <v>42667.53125</v>
      </c>
    </row>
    <row r="1830" spans="1:19" x14ac:dyDescent="0.35">
      <c r="A1830">
        <v>2016</v>
      </c>
      <c r="B1830" t="s">
        <v>63</v>
      </c>
      <c r="C1830" t="s">
        <v>64</v>
      </c>
      <c r="D1830">
        <v>1829</v>
      </c>
      <c r="E1830" s="4">
        <v>42667.538287037038</v>
      </c>
      <c r="F1830">
        <v>-888.88</v>
      </c>
      <c r="G1830">
        <v>-888.88</v>
      </c>
      <c r="H1830">
        <v>-888.88</v>
      </c>
      <c r="I1830">
        <v>-888.9</v>
      </c>
      <c r="J1830">
        <f t="shared" si="226"/>
        <v>2</v>
      </c>
      <c r="K1830">
        <f t="shared" si="227"/>
        <v>2</v>
      </c>
      <c r="L1830">
        <f t="shared" si="228"/>
        <v>0.01</v>
      </c>
      <c r="M1830">
        <f t="shared" si="224"/>
        <v>3</v>
      </c>
      <c r="N1830" s="35" t="s">
        <v>65</v>
      </c>
      <c r="O1830">
        <f t="shared" si="229"/>
        <v>0</v>
      </c>
      <c r="P1830">
        <f t="shared" si="230"/>
        <v>0</v>
      </c>
      <c r="Q1830" t="s">
        <v>69</v>
      </c>
      <c r="R1830" s="2">
        <f t="shared" si="231"/>
        <v>1.0416666664241347E-2</v>
      </c>
      <c r="S1830" s="4">
        <f t="shared" si="225"/>
        <v>42667.541666666664</v>
      </c>
    </row>
    <row r="1831" spans="1:19" x14ac:dyDescent="0.35">
      <c r="A1831">
        <v>2016</v>
      </c>
      <c r="B1831" t="s">
        <v>63</v>
      </c>
      <c r="C1831" t="s">
        <v>64</v>
      </c>
      <c r="D1831">
        <v>1830</v>
      </c>
      <c r="E1831" s="4">
        <v>42667.548703703702</v>
      </c>
      <c r="F1831">
        <v>-888.88</v>
      </c>
      <c r="G1831">
        <v>-888.88</v>
      </c>
      <c r="H1831">
        <v>-888.88</v>
      </c>
      <c r="I1831">
        <v>-888.9</v>
      </c>
      <c r="J1831">
        <f t="shared" si="226"/>
        <v>2</v>
      </c>
      <c r="K1831">
        <f t="shared" si="227"/>
        <v>2</v>
      </c>
      <c r="L1831">
        <f t="shared" si="228"/>
        <v>0.01</v>
      </c>
      <c r="M1831">
        <f t="shared" si="224"/>
        <v>3</v>
      </c>
      <c r="N1831" s="35" t="s">
        <v>65</v>
      </c>
      <c r="O1831">
        <f t="shared" si="229"/>
        <v>0</v>
      </c>
      <c r="P1831">
        <f t="shared" si="230"/>
        <v>0</v>
      </c>
      <c r="Q1831" t="s">
        <v>69</v>
      </c>
      <c r="R1831" s="2">
        <f t="shared" si="231"/>
        <v>1.0416666664241347E-2</v>
      </c>
      <c r="S1831" s="4">
        <f t="shared" si="225"/>
        <v>42667.552083333328</v>
      </c>
    </row>
    <row r="1832" spans="1:19" x14ac:dyDescent="0.35">
      <c r="A1832">
        <v>2016</v>
      </c>
      <c r="B1832" t="s">
        <v>63</v>
      </c>
      <c r="C1832" t="s">
        <v>64</v>
      </c>
      <c r="D1832">
        <v>1831</v>
      </c>
      <c r="E1832" s="4">
        <v>42667.559120370373</v>
      </c>
      <c r="F1832">
        <v>-888.88</v>
      </c>
      <c r="G1832">
        <v>-888.88</v>
      </c>
      <c r="H1832">
        <v>-888.88</v>
      </c>
      <c r="I1832">
        <v>-888.9</v>
      </c>
      <c r="J1832">
        <f t="shared" si="226"/>
        <v>2</v>
      </c>
      <c r="K1832">
        <f t="shared" si="227"/>
        <v>2</v>
      </c>
      <c r="L1832">
        <f t="shared" si="228"/>
        <v>0.01</v>
      </c>
      <c r="M1832">
        <f t="shared" si="224"/>
        <v>3</v>
      </c>
      <c r="N1832" s="35" t="s">
        <v>65</v>
      </c>
      <c r="O1832">
        <f t="shared" si="229"/>
        <v>0</v>
      </c>
      <c r="P1832">
        <f t="shared" si="230"/>
        <v>0</v>
      </c>
      <c r="Q1832" t="s">
        <v>69</v>
      </c>
      <c r="R1832" s="2">
        <f t="shared" si="231"/>
        <v>1.0416666671517305E-2</v>
      </c>
      <c r="S1832" s="4">
        <f t="shared" si="225"/>
        <v>42667.5625</v>
      </c>
    </row>
    <row r="1833" spans="1:19" x14ac:dyDescent="0.35">
      <c r="A1833">
        <v>2016</v>
      </c>
      <c r="B1833" t="s">
        <v>63</v>
      </c>
      <c r="C1833" t="s">
        <v>64</v>
      </c>
      <c r="D1833">
        <v>1832</v>
      </c>
      <c r="E1833" s="4">
        <v>42667.569537037038</v>
      </c>
      <c r="F1833">
        <v>-888.88</v>
      </c>
      <c r="G1833">
        <v>-888.88</v>
      </c>
      <c r="H1833">
        <v>-888.88</v>
      </c>
      <c r="I1833">
        <v>-888.9</v>
      </c>
      <c r="J1833">
        <f t="shared" si="226"/>
        <v>2</v>
      </c>
      <c r="K1833">
        <f t="shared" si="227"/>
        <v>2</v>
      </c>
      <c r="L1833">
        <f t="shared" si="228"/>
        <v>0.01</v>
      </c>
      <c r="M1833">
        <f t="shared" si="224"/>
        <v>3</v>
      </c>
      <c r="N1833" s="35" t="s">
        <v>65</v>
      </c>
      <c r="O1833">
        <f t="shared" si="229"/>
        <v>0</v>
      </c>
      <c r="P1833">
        <f t="shared" si="230"/>
        <v>0</v>
      </c>
      <c r="Q1833" t="s">
        <v>69</v>
      </c>
      <c r="R1833" s="2">
        <f t="shared" si="231"/>
        <v>1.0416666664241347E-2</v>
      </c>
      <c r="S1833" s="4">
        <f t="shared" si="225"/>
        <v>42667.572916666664</v>
      </c>
    </row>
    <row r="1834" spans="1:19" x14ac:dyDescent="0.35">
      <c r="A1834">
        <v>2016</v>
      </c>
      <c r="B1834" t="s">
        <v>63</v>
      </c>
      <c r="C1834" t="s">
        <v>64</v>
      </c>
      <c r="D1834">
        <v>1833</v>
      </c>
      <c r="E1834" s="4">
        <v>42667.579953703702</v>
      </c>
      <c r="F1834">
        <v>-888.88</v>
      </c>
      <c r="G1834">
        <v>-888.88</v>
      </c>
      <c r="H1834">
        <v>-888.88</v>
      </c>
      <c r="I1834">
        <v>-888.9</v>
      </c>
      <c r="J1834">
        <f t="shared" si="226"/>
        <v>2</v>
      </c>
      <c r="K1834">
        <f t="shared" si="227"/>
        <v>2</v>
      </c>
      <c r="L1834">
        <f t="shared" si="228"/>
        <v>0.01</v>
      </c>
      <c r="M1834">
        <f t="shared" si="224"/>
        <v>3</v>
      </c>
      <c r="N1834" s="35" t="s">
        <v>65</v>
      </c>
      <c r="O1834">
        <f t="shared" si="229"/>
        <v>0</v>
      </c>
      <c r="P1834">
        <f t="shared" si="230"/>
        <v>0</v>
      </c>
      <c r="Q1834" t="s">
        <v>69</v>
      </c>
      <c r="R1834" s="2">
        <f t="shared" si="231"/>
        <v>1.0416666664241347E-2</v>
      </c>
      <c r="S1834" s="4">
        <f t="shared" si="225"/>
        <v>42667.583333333328</v>
      </c>
    </row>
    <row r="1835" spans="1:19" x14ac:dyDescent="0.35">
      <c r="A1835">
        <v>2016</v>
      </c>
      <c r="B1835" t="s">
        <v>63</v>
      </c>
      <c r="C1835" t="s">
        <v>64</v>
      </c>
      <c r="D1835">
        <v>1834</v>
      </c>
      <c r="E1835" s="4">
        <v>42667.590370370373</v>
      </c>
      <c r="F1835">
        <v>-888.88</v>
      </c>
      <c r="G1835">
        <v>-888.88</v>
      </c>
      <c r="H1835">
        <v>-888.88</v>
      </c>
      <c r="I1835">
        <v>-888.9</v>
      </c>
      <c r="J1835">
        <f t="shared" si="226"/>
        <v>2</v>
      </c>
      <c r="K1835">
        <f t="shared" si="227"/>
        <v>2</v>
      </c>
      <c r="L1835">
        <f t="shared" si="228"/>
        <v>0.01</v>
      </c>
      <c r="M1835">
        <f t="shared" si="224"/>
        <v>3</v>
      </c>
      <c r="N1835" s="35" t="s">
        <v>65</v>
      </c>
      <c r="O1835">
        <f t="shared" si="229"/>
        <v>0</v>
      </c>
      <c r="P1835">
        <f t="shared" si="230"/>
        <v>0</v>
      </c>
      <c r="Q1835" t="s">
        <v>69</v>
      </c>
      <c r="R1835" s="2">
        <f t="shared" si="231"/>
        <v>1.0416666671517305E-2</v>
      </c>
      <c r="S1835" s="4">
        <f t="shared" si="225"/>
        <v>42667.59375</v>
      </c>
    </row>
    <row r="1836" spans="1:19" x14ac:dyDescent="0.35">
      <c r="A1836">
        <v>2016</v>
      </c>
      <c r="B1836" t="s">
        <v>63</v>
      </c>
      <c r="C1836" t="s">
        <v>64</v>
      </c>
      <c r="D1836">
        <v>1835</v>
      </c>
      <c r="E1836" s="4">
        <v>42667.600787037038</v>
      </c>
      <c r="F1836">
        <v>-888.88</v>
      </c>
      <c r="G1836">
        <v>-888.88</v>
      </c>
      <c r="H1836">
        <v>-888.88</v>
      </c>
      <c r="I1836">
        <v>-888.9</v>
      </c>
      <c r="J1836">
        <f t="shared" si="226"/>
        <v>2</v>
      </c>
      <c r="K1836">
        <f t="shared" si="227"/>
        <v>2</v>
      </c>
      <c r="L1836">
        <f t="shared" si="228"/>
        <v>0.01</v>
      </c>
      <c r="M1836">
        <f t="shared" si="224"/>
        <v>3</v>
      </c>
      <c r="N1836" s="35" t="s">
        <v>65</v>
      </c>
      <c r="O1836">
        <f t="shared" si="229"/>
        <v>0</v>
      </c>
      <c r="P1836">
        <f t="shared" si="230"/>
        <v>0</v>
      </c>
      <c r="Q1836" t="s">
        <v>69</v>
      </c>
      <c r="R1836" s="2">
        <f t="shared" si="231"/>
        <v>1.0416666664241347E-2</v>
      </c>
      <c r="S1836" s="4">
        <f t="shared" si="225"/>
        <v>42667.604166666664</v>
      </c>
    </row>
    <row r="1837" spans="1:19" x14ac:dyDescent="0.35">
      <c r="A1837">
        <v>2016</v>
      </c>
      <c r="B1837" t="s">
        <v>63</v>
      </c>
      <c r="C1837" t="s">
        <v>64</v>
      </c>
      <c r="D1837">
        <v>1836</v>
      </c>
      <c r="E1837" s="4">
        <v>42667.611203703702</v>
      </c>
      <c r="F1837">
        <v>-888.88</v>
      </c>
      <c r="G1837">
        <v>-888.88</v>
      </c>
      <c r="H1837">
        <v>-888.88</v>
      </c>
      <c r="I1837">
        <v>-888.9</v>
      </c>
      <c r="J1837">
        <f t="shared" si="226"/>
        <v>2</v>
      </c>
      <c r="K1837">
        <f t="shared" si="227"/>
        <v>2</v>
      </c>
      <c r="L1837">
        <f t="shared" si="228"/>
        <v>0.01</v>
      </c>
      <c r="M1837">
        <f t="shared" si="224"/>
        <v>3</v>
      </c>
      <c r="N1837" s="35" t="s">
        <v>65</v>
      </c>
      <c r="O1837">
        <f t="shared" si="229"/>
        <v>0</v>
      </c>
      <c r="P1837">
        <f t="shared" si="230"/>
        <v>0</v>
      </c>
      <c r="Q1837" t="s">
        <v>69</v>
      </c>
      <c r="R1837" s="2">
        <f t="shared" si="231"/>
        <v>1.0416666664241347E-2</v>
      </c>
      <c r="S1837" s="4">
        <f t="shared" si="225"/>
        <v>42667.614583333328</v>
      </c>
    </row>
    <row r="1838" spans="1:19" x14ac:dyDescent="0.35">
      <c r="A1838">
        <v>2016</v>
      </c>
      <c r="B1838" t="s">
        <v>63</v>
      </c>
      <c r="C1838" t="s">
        <v>64</v>
      </c>
      <c r="D1838">
        <v>1837</v>
      </c>
      <c r="E1838" s="4">
        <v>42667.621620370373</v>
      </c>
      <c r="F1838">
        <v>-888.88</v>
      </c>
      <c r="G1838">
        <v>-888.88</v>
      </c>
      <c r="H1838">
        <v>-888.88</v>
      </c>
      <c r="I1838">
        <v>-888.9</v>
      </c>
      <c r="J1838">
        <f t="shared" si="226"/>
        <v>2</v>
      </c>
      <c r="K1838">
        <f t="shared" si="227"/>
        <v>2</v>
      </c>
      <c r="L1838">
        <f t="shared" si="228"/>
        <v>0.01</v>
      </c>
      <c r="M1838">
        <f t="shared" si="224"/>
        <v>3</v>
      </c>
      <c r="N1838" s="35" t="s">
        <v>65</v>
      </c>
      <c r="O1838">
        <f t="shared" si="229"/>
        <v>0</v>
      </c>
      <c r="P1838">
        <f t="shared" si="230"/>
        <v>0</v>
      </c>
      <c r="Q1838" t="s">
        <v>69</v>
      </c>
      <c r="R1838" s="2">
        <f t="shared" si="231"/>
        <v>1.0416666671517305E-2</v>
      </c>
      <c r="S1838" s="4">
        <f t="shared" si="225"/>
        <v>42667.625</v>
      </c>
    </row>
    <row r="1839" spans="1:19" x14ac:dyDescent="0.35">
      <c r="A1839">
        <v>2016</v>
      </c>
      <c r="B1839" t="s">
        <v>63</v>
      </c>
      <c r="C1839" t="s">
        <v>64</v>
      </c>
      <c r="D1839">
        <v>1838</v>
      </c>
      <c r="E1839" s="4">
        <v>42667.632037037038</v>
      </c>
      <c r="F1839">
        <v>-888.88</v>
      </c>
      <c r="G1839">
        <v>-888.88</v>
      </c>
      <c r="H1839">
        <v>-888.88</v>
      </c>
      <c r="I1839">
        <v>-888.9</v>
      </c>
      <c r="J1839">
        <f t="shared" si="226"/>
        <v>2</v>
      </c>
      <c r="K1839">
        <f t="shared" si="227"/>
        <v>2</v>
      </c>
      <c r="L1839">
        <f t="shared" si="228"/>
        <v>0.01</v>
      </c>
      <c r="M1839">
        <f t="shared" si="224"/>
        <v>3</v>
      </c>
      <c r="N1839" s="35" t="s">
        <v>65</v>
      </c>
      <c r="O1839">
        <f t="shared" si="229"/>
        <v>0</v>
      </c>
      <c r="P1839">
        <f t="shared" si="230"/>
        <v>0</v>
      </c>
      <c r="Q1839" t="s">
        <v>69</v>
      </c>
      <c r="R1839" s="2">
        <f t="shared" si="231"/>
        <v>1.0416666664241347E-2</v>
      </c>
      <c r="S1839" s="4">
        <f t="shared" si="225"/>
        <v>42667.635416666664</v>
      </c>
    </row>
    <row r="1840" spans="1:19" x14ac:dyDescent="0.35">
      <c r="A1840">
        <v>2016</v>
      </c>
      <c r="B1840" t="s">
        <v>63</v>
      </c>
      <c r="C1840" t="s">
        <v>64</v>
      </c>
      <c r="D1840">
        <v>1839</v>
      </c>
      <c r="E1840" s="4">
        <v>42667.642453703702</v>
      </c>
      <c r="F1840">
        <v>-888.88</v>
      </c>
      <c r="G1840">
        <v>-888.88</v>
      </c>
      <c r="H1840">
        <v>-888.88</v>
      </c>
      <c r="I1840">
        <v>-888.9</v>
      </c>
      <c r="J1840">
        <f t="shared" si="226"/>
        <v>2</v>
      </c>
      <c r="K1840">
        <f t="shared" si="227"/>
        <v>2</v>
      </c>
      <c r="L1840">
        <f t="shared" si="228"/>
        <v>0.01</v>
      </c>
      <c r="M1840">
        <f t="shared" si="224"/>
        <v>3</v>
      </c>
      <c r="N1840" s="35" t="s">
        <v>65</v>
      </c>
      <c r="O1840">
        <f t="shared" si="229"/>
        <v>0</v>
      </c>
      <c r="P1840">
        <f t="shared" si="230"/>
        <v>0</v>
      </c>
      <c r="Q1840" t="s">
        <v>69</v>
      </c>
      <c r="R1840" s="2">
        <f t="shared" si="231"/>
        <v>1.0416666664241347E-2</v>
      </c>
      <c r="S1840" s="4">
        <f t="shared" si="225"/>
        <v>42667.645833333328</v>
      </c>
    </row>
    <row r="1841" spans="1:19" x14ac:dyDescent="0.35">
      <c r="A1841">
        <v>2016</v>
      </c>
      <c r="B1841" t="s">
        <v>63</v>
      </c>
      <c r="C1841" t="s">
        <v>64</v>
      </c>
      <c r="D1841">
        <v>1840</v>
      </c>
      <c r="E1841" s="4">
        <v>42667.652870370373</v>
      </c>
      <c r="F1841">
        <v>-888.88</v>
      </c>
      <c r="G1841">
        <v>-888.88</v>
      </c>
      <c r="H1841">
        <v>-888.88</v>
      </c>
      <c r="I1841">
        <v>-888.9</v>
      </c>
      <c r="J1841">
        <f t="shared" si="226"/>
        <v>2</v>
      </c>
      <c r="K1841">
        <f t="shared" si="227"/>
        <v>2</v>
      </c>
      <c r="L1841">
        <f t="shared" si="228"/>
        <v>0.01</v>
      </c>
      <c r="M1841">
        <f t="shared" si="224"/>
        <v>3</v>
      </c>
      <c r="N1841" s="35" t="s">
        <v>65</v>
      </c>
      <c r="O1841">
        <f t="shared" si="229"/>
        <v>0</v>
      </c>
      <c r="P1841">
        <f t="shared" si="230"/>
        <v>0</v>
      </c>
      <c r="Q1841" t="s">
        <v>69</v>
      </c>
      <c r="R1841" s="2">
        <f t="shared" si="231"/>
        <v>1.0416666671517305E-2</v>
      </c>
      <c r="S1841" s="4">
        <f t="shared" si="225"/>
        <v>42667.65625</v>
      </c>
    </row>
    <row r="1842" spans="1:19" x14ac:dyDescent="0.35">
      <c r="A1842">
        <v>2016</v>
      </c>
      <c r="B1842" t="s">
        <v>63</v>
      </c>
      <c r="C1842" t="s">
        <v>64</v>
      </c>
      <c r="D1842">
        <v>1841</v>
      </c>
      <c r="E1842" s="4">
        <v>42667.663287037038</v>
      </c>
      <c r="F1842">
        <v>-888.88</v>
      </c>
      <c r="G1842">
        <v>-888.88</v>
      </c>
      <c r="H1842">
        <v>-888.88</v>
      </c>
      <c r="I1842">
        <v>-888.9</v>
      </c>
      <c r="J1842">
        <f t="shared" si="226"/>
        <v>2</v>
      </c>
      <c r="K1842">
        <f t="shared" si="227"/>
        <v>2</v>
      </c>
      <c r="L1842">
        <f t="shared" si="228"/>
        <v>0.01</v>
      </c>
      <c r="M1842">
        <f t="shared" si="224"/>
        <v>3</v>
      </c>
      <c r="N1842" s="35" t="s">
        <v>65</v>
      </c>
      <c r="O1842">
        <f t="shared" si="229"/>
        <v>0</v>
      </c>
      <c r="P1842">
        <f t="shared" si="230"/>
        <v>0</v>
      </c>
      <c r="Q1842" t="s">
        <v>69</v>
      </c>
      <c r="R1842" s="2">
        <f t="shared" si="231"/>
        <v>1.0416666664241347E-2</v>
      </c>
      <c r="S1842" s="4">
        <f t="shared" si="225"/>
        <v>42667.666666666664</v>
      </c>
    </row>
    <row r="1843" spans="1:19" x14ac:dyDescent="0.35">
      <c r="A1843">
        <v>2016</v>
      </c>
      <c r="B1843" t="s">
        <v>63</v>
      </c>
      <c r="C1843" t="s">
        <v>64</v>
      </c>
      <c r="D1843">
        <v>1842</v>
      </c>
      <c r="E1843" s="4">
        <v>42667.673703703702</v>
      </c>
      <c r="F1843">
        <v>-888.88</v>
      </c>
      <c r="G1843">
        <v>-888.88</v>
      </c>
      <c r="H1843">
        <v>-888.88</v>
      </c>
      <c r="I1843">
        <v>-888.9</v>
      </c>
      <c r="J1843">
        <f t="shared" si="226"/>
        <v>2</v>
      </c>
      <c r="K1843">
        <f t="shared" si="227"/>
        <v>2</v>
      </c>
      <c r="L1843">
        <f t="shared" si="228"/>
        <v>0.01</v>
      </c>
      <c r="M1843">
        <f t="shared" si="224"/>
        <v>3</v>
      </c>
      <c r="N1843" s="35" t="s">
        <v>65</v>
      </c>
      <c r="O1843">
        <f t="shared" si="229"/>
        <v>0</v>
      </c>
      <c r="P1843">
        <f t="shared" si="230"/>
        <v>0</v>
      </c>
      <c r="Q1843" t="s">
        <v>69</v>
      </c>
      <c r="R1843" s="2">
        <f t="shared" si="231"/>
        <v>1.0416666664241347E-2</v>
      </c>
      <c r="S1843" s="4">
        <f t="shared" si="225"/>
        <v>42667.677083333328</v>
      </c>
    </row>
    <row r="1844" spans="1:19" x14ac:dyDescent="0.35">
      <c r="A1844">
        <v>2016</v>
      </c>
      <c r="B1844" t="s">
        <v>63</v>
      </c>
      <c r="C1844" t="s">
        <v>64</v>
      </c>
      <c r="D1844">
        <v>1843</v>
      </c>
      <c r="E1844" s="4">
        <v>42667.684120370373</v>
      </c>
      <c r="F1844">
        <v>-888.88</v>
      </c>
      <c r="G1844">
        <v>-888.88</v>
      </c>
      <c r="H1844">
        <v>-888.88</v>
      </c>
      <c r="I1844">
        <v>-888.9</v>
      </c>
      <c r="J1844">
        <f t="shared" si="226"/>
        <v>2</v>
      </c>
      <c r="K1844">
        <f t="shared" si="227"/>
        <v>2</v>
      </c>
      <c r="L1844">
        <f t="shared" si="228"/>
        <v>0.01</v>
      </c>
      <c r="M1844">
        <f t="shared" si="224"/>
        <v>3</v>
      </c>
      <c r="N1844" s="35" t="s">
        <v>65</v>
      </c>
      <c r="O1844">
        <f t="shared" si="229"/>
        <v>0</v>
      </c>
      <c r="P1844">
        <f t="shared" si="230"/>
        <v>0</v>
      </c>
      <c r="Q1844" t="s">
        <v>69</v>
      </c>
      <c r="R1844" s="2">
        <f t="shared" si="231"/>
        <v>1.0416666671517305E-2</v>
      </c>
      <c r="S1844" s="4">
        <f t="shared" si="225"/>
        <v>42667.6875</v>
      </c>
    </row>
    <row r="1845" spans="1:19" x14ac:dyDescent="0.35">
      <c r="A1845">
        <v>2016</v>
      </c>
      <c r="B1845" t="s">
        <v>63</v>
      </c>
      <c r="C1845" t="s">
        <v>64</v>
      </c>
      <c r="D1845">
        <v>1844</v>
      </c>
      <c r="E1845" s="4">
        <v>42667.694537037038</v>
      </c>
      <c r="F1845">
        <v>-888.88</v>
      </c>
      <c r="G1845">
        <v>-888.88</v>
      </c>
      <c r="H1845">
        <v>-888.88</v>
      </c>
      <c r="I1845">
        <v>-888.9</v>
      </c>
      <c r="J1845">
        <f t="shared" si="226"/>
        <v>2</v>
      </c>
      <c r="K1845">
        <f t="shared" si="227"/>
        <v>2</v>
      </c>
      <c r="L1845">
        <f t="shared" si="228"/>
        <v>0.01</v>
      </c>
      <c r="M1845">
        <f t="shared" si="224"/>
        <v>3</v>
      </c>
      <c r="N1845" s="35" t="s">
        <v>65</v>
      </c>
      <c r="O1845">
        <f t="shared" si="229"/>
        <v>0</v>
      </c>
      <c r="P1845">
        <f t="shared" si="230"/>
        <v>0</v>
      </c>
      <c r="Q1845" t="s">
        <v>69</v>
      </c>
      <c r="R1845" s="2">
        <f t="shared" si="231"/>
        <v>1.0416666664241347E-2</v>
      </c>
      <c r="S1845" s="4">
        <f t="shared" si="225"/>
        <v>42667.697916666664</v>
      </c>
    </row>
    <row r="1846" spans="1:19" x14ac:dyDescent="0.35">
      <c r="A1846">
        <v>2016</v>
      </c>
      <c r="B1846" t="s">
        <v>63</v>
      </c>
      <c r="C1846" t="s">
        <v>64</v>
      </c>
      <c r="D1846">
        <v>1845</v>
      </c>
      <c r="E1846" s="4">
        <v>42667.704953703702</v>
      </c>
      <c r="F1846">
        <v>-888.88</v>
      </c>
      <c r="G1846">
        <v>-888.88</v>
      </c>
      <c r="H1846">
        <v>-888.88</v>
      </c>
      <c r="I1846">
        <v>-888.9</v>
      </c>
      <c r="J1846">
        <f t="shared" si="226"/>
        <v>2</v>
      </c>
      <c r="K1846">
        <f t="shared" si="227"/>
        <v>2</v>
      </c>
      <c r="L1846">
        <f t="shared" si="228"/>
        <v>0.01</v>
      </c>
      <c r="M1846">
        <f t="shared" si="224"/>
        <v>3</v>
      </c>
      <c r="N1846" s="35" t="s">
        <v>65</v>
      </c>
      <c r="O1846">
        <f t="shared" si="229"/>
        <v>0</v>
      </c>
      <c r="P1846">
        <f t="shared" si="230"/>
        <v>0</v>
      </c>
      <c r="Q1846" t="s">
        <v>69</v>
      </c>
      <c r="R1846" s="2">
        <f t="shared" si="231"/>
        <v>1.0416666664241347E-2</v>
      </c>
      <c r="S1846" s="4">
        <f t="shared" si="225"/>
        <v>42667.708333333328</v>
      </c>
    </row>
    <row r="1847" spans="1:19" x14ac:dyDescent="0.35">
      <c r="A1847">
        <v>2016</v>
      </c>
      <c r="B1847" t="s">
        <v>63</v>
      </c>
      <c r="C1847" t="s">
        <v>64</v>
      </c>
      <c r="D1847">
        <v>1846</v>
      </c>
      <c r="E1847" s="4">
        <v>42667.715370370373</v>
      </c>
      <c r="F1847">
        <v>-888.88</v>
      </c>
      <c r="G1847">
        <v>-888.88</v>
      </c>
      <c r="H1847">
        <v>-888.88</v>
      </c>
      <c r="I1847">
        <v>-888.9</v>
      </c>
      <c r="J1847">
        <f t="shared" si="226"/>
        <v>2</v>
      </c>
      <c r="K1847">
        <f t="shared" si="227"/>
        <v>2</v>
      </c>
      <c r="L1847">
        <f t="shared" si="228"/>
        <v>0.01</v>
      </c>
      <c r="M1847">
        <f t="shared" si="224"/>
        <v>3</v>
      </c>
      <c r="N1847" s="35" t="s">
        <v>65</v>
      </c>
      <c r="O1847">
        <f t="shared" si="229"/>
        <v>0</v>
      </c>
      <c r="P1847">
        <f t="shared" si="230"/>
        <v>0</v>
      </c>
      <c r="Q1847" t="s">
        <v>69</v>
      </c>
      <c r="R1847" s="2">
        <f t="shared" si="231"/>
        <v>1.0416666671517305E-2</v>
      </c>
      <c r="S1847" s="4">
        <f t="shared" si="225"/>
        <v>42667.71875</v>
      </c>
    </row>
    <row r="1848" spans="1:19" x14ac:dyDescent="0.35">
      <c r="A1848">
        <v>2016</v>
      </c>
      <c r="B1848" t="s">
        <v>63</v>
      </c>
      <c r="C1848" t="s">
        <v>64</v>
      </c>
      <c r="D1848">
        <v>1847</v>
      </c>
      <c r="E1848" s="4">
        <v>42667.725787037038</v>
      </c>
      <c r="F1848">
        <v>-888.88</v>
      </c>
      <c r="G1848">
        <v>-888.88</v>
      </c>
      <c r="H1848">
        <v>-888.88</v>
      </c>
      <c r="I1848">
        <v>-888.9</v>
      </c>
      <c r="J1848">
        <f t="shared" si="226"/>
        <v>2</v>
      </c>
      <c r="K1848">
        <f t="shared" si="227"/>
        <v>2</v>
      </c>
      <c r="L1848">
        <f t="shared" si="228"/>
        <v>0.01</v>
      </c>
      <c r="M1848">
        <f t="shared" si="224"/>
        <v>3</v>
      </c>
      <c r="N1848" s="35" t="s">
        <v>65</v>
      </c>
      <c r="O1848">
        <f t="shared" si="229"/>
        <v>0</v>
      </c>
      <c r="P1848">
        <f t="shared" si="230"/>
        <v>0</v>
      </c>
      <c r="Q1848" t="s">
        <v>69</v>
      </c>
      <c r="R1848" s="2">
        <f t="shared" si="231"/>
        <v>1.0416666664241347E-2</v>
      </c>
      <c r="S1848" s="4">
        <f t="shared" si="225"/>
        <v>42667.729166666664</v>
      </c>
    </row>
    <row r="1849" spans="1:19" x14ac:dyDescent="0.35">
      <c r="A1849">
        <v>2016</v>
      </c>
      <c r="B1849" t="s">
        <v>63</v>
      </c>
      <c r="C1849" t="s">
        <v>64</v>
      </c>
      <c r="D1849">
        <v>1848</v>
      </c>
      <c r="E1849" s="4">
        <v>42667.736203703702</v>
      </c>
      <c r="F1849">
        <v>-888.88</v>
      </c>
      <c r="G1849">
        <v>-888.88</v>
      </c>
      <c r="H1849">
        <v>-888.88</v>
      </c>
      <c r="I1849">
        <v>-888.9</v>
      </c>
      <c r="J1849">
        <f t="shared" si="226"/>
        <v>2</v>
      </c>
      <c r="K1849">
        <f t="shared" si="227"/>
        <v>2</v>
      </c>
      <c r="L1849">
        <f t="shared" si="228"/>
        <v>0.01</v>
      </c>
      <c r="M1849">
        <f t="shared" si="224"/>
        <v>3</v>
      </c>
      <c r="N1849" s="35" t="s">
        <v>65</v>
      </c>
      <c r="O1849">
        <f t="shared" si="229"/>
        <v>0</v>
      </c>
      <c r="P1849">
        <f t="shared" si="230"/>
        <v>0</v>
      </c>
      <c r="Q1849" t="s">
        <v>69</v>
      </c>
      <c r="R1849" s="2">
        <f t="shared" si="231"/>
        <v>1.0416666664241347E-2</v>
      </c>
      <c r="S1849" s="4">
        <f t="shared" si="225"/>
        <v>42667.739583333328</v>
      </c>
    </row>
    <row r="1850" spans="1:19" x14ac:dyDescent="0.35">
      <c r="A1850">
        <v>2016</v>
      </c>
      <c r="B1850" t="s">
        <v>63</v>
      </c>
      <c r="C1850" t="s">
        <v>64</v>
      </c>
      <c r="D1850">
        <v>1849</v>
      </c>
      <c r="E1850" s="4">
        <v>42667.746620370373</v>
      </c>
      <c r="F1850">
        <v>-888.88</v>
      </c>
      <c r="G1850">
        <v>-888.88</v>
      </c>
      <c r="H1850">
        <v>-888.88</v>
      </c>
      <c r="I1850">
        <v>-888.9</v>
      </c>
      <c r="J1850">
        <f t="shared" si="226"/>
        <v>2</v>
      </c>
      <c r="K1850">
        <f t="shared" si="227"/>
        <v>2</v>
      </c>
      <c r="L1850">
        <f t="shared" si="228"/>
        <v>0.01</v>
      </c>
      <c r="M1850">
        <f t="shared" si="224"/>
        <v>3</v>
      </c>
      <c r="N1850" s="35" t="s">
        <v>65</v>
      </c>
      <c r="O1850">
        <f t="shared" si="229"/>
        <v>0</v>
      </c>
      <c r="P1850">
        <f t="shared" si="230"/>
        <v>0</v>
      </c>
      <c r="Q1850" t="s">
        <v>69</v>
      </c>
      <c r="R1850" s="2">
        <f t="shared" si="231"/>
        <v>1.0416666671517305E-2</v>
      </c>
      <c r="S1850" s="4">
        <f t="shared" si="225"/>
        <v>42667.75</v>
      </c>
    </row>
    <row r="1851" spans="1:19" x14ac:dyDescent="0.35">
      <c r="A1851">
        <v>2016</v>
      </c>
      <c r="B1851" t="s">
        <v>63</v>
      </c>
      <c r="C1851" t="s">
        <v>64</v>
      </c>
      <c r="D1851">
        <v>1850</v>
      </c>
      <c r="E1851" s="4">
        <v>42667.757037037038</v>
      </c>
      <c r="F1851">
        <v>-888.88</v>
      </c>
      <c r="G1851">
        <v>-888.88</v>
      </c>
      <c r="H1851">
        <v>-888.88</v>
      </c>
      <c r="I1851">
        <v>-888.9</v>
      </c>
      <c r="J1851">
        <f t="shared" si="226"/>
        <v>2</v>
      </c>
      <c r="K1851">
        <f t="shared" si="227"/>
        <v>2</v>
      </c>
      <c r="L1851">
        <f t="shared" si="228"/>
        <v>0.01</v>
      </c>
      <c r="M1851">
        <f t="shared" si="224"/>
        <v>3</v>
      </c>
      <c r="N1851" s="35" t="s">
        <v>65</v>
      </c>
      <c r="O1851">
        <f t="shared" si="229"/>
        <v>0</v>
      </c>
      <c r="P1851">
        <f t="shared" si="230"/>
        <v>0</v>
      </c>
      <c r="Q1851" t="s">
        <v>69</v>
      </c>
      <c r="R1851" s="2">
        <f t="shared" si="231"/>
        <v>1.0416666664241347E-2</v>
      </c>
      <c r="S1851" s="4">
        <f t="shared" si="225"/>
        <v>42667.760416666664</v>
      </c>
    </row>
    <row r="1852" spans="1:19" x14ac:dyDescent="0.35">
      <c r="A1852">
        <v>2016</v>
      </c>
      <c r="B1852" t="s">
        <v>63</v>
      </c>
      <c r="C1852" t="s">
        <v>64</v>
      </c>
      <c r="D1852">
        <v>1851</v>
      </c>
      <c r="E1852" s="4">
        <v>42667.767453703702</v>
      </c>
      <c r="F1852">
        <v>-888.88</v>
      </c>
      <c r="G1852">
        <v>-888.88</v>
      </c>
      <c r="H1852">
        <v>-888.88</v>
      </c>
      <c r="I1852">
        <v>-888.9</v>
      </c>
      <c r="J1852">
        <f t="shared" si="226"/>
        <v>2</v>
      </c>
      <c r="K1852">
        <f t="shared" si="227"/>
        <v>2</v>
      </c>
      <c r="L1852">
        <f t="shared" si="228"/>
        <v>0.01</v>
      </c>
      <c r="M1852">
        <f t="shared" si="224"/>
        <v>3</v>
      </c>
      <c r="N1852" s="35" t="s">
        <v>65</v>
      </c>
      <c r="O1852">
        <f t="shared" si="229"/>
        <v>0</v>
      </c>
      <c r="P1852">
        <f t="shared" si="230"/>
        <v>0</v>
      </c>
      <c r="Q1852" t="s">
        <v>69</v>
      </c>
      <c r="R1852" s="2">
        <f t="shared" si="231"/>
        <v>1.0416666664241347E-2</v>
      </c>
      <c r="S1852" s="4">
        <f t="shared" si="225"/>
        <v>42667.770833333328</v>
      </c>
    </row>
    <row r="1853" spans="1:19" x14ac:dyDescent="0.35">
      <c r="A1853">
        <v>2016</v>
      </c>
      <c r="B1853" t="s">
        <v>63</v>
      </c>
      <c r="C1853" t="s">
        <v>64</v>
      </c>
      <c r="D1853">
        <v>1852</v>
      </c>
      <c r="E1853" s="4">
        <v>42667.777870370373</v>
      </c>
      <c r="F1853">
        <v>-888.88</v>
      </c>
      <c r="G1853">
        <v>-888.88</v>
      </c>
      <c r="H1853">
        <v>-888.88</v>
      </c>
      <c r="I1853">
        <v>-888.9</v>
      </c>
      <c r="J1853">
        <f t="shared" si="226"/>
        <v>2</v>
      </c>
      <c r="K1853">
        <f t="shared" si="227"/>
        <v>2</v>
      </c>
      <c r="L1853">
        <f t="shared" si="228"/>
        <v>0.01</v>
      </c>
      <c r="M1853">
        <f t="shared" si="224"/>
        <v>3</v>
      </c>
      <c r="N1853" s="35" t="s">
        <v>65</v>
      </c>
      <c r="O1853">
        <f t="shared" si="229"/>
        <v>0</v>
      </c>
      <c r="P1853">
        <f t="shared" si="230"/>
        <v>0</v>
      </c>
      <c r="Q1853" t="s">
        <v>69</v>
      </c>
      <c r="R1853" s="2">
        <f t="shared" si="231"/>
        <v>1.0416666671517305E-2</v>
      </c>
      <c r="S1853" s="4">
        <f t="shared" si="225"/>
        <v>42667.78125</v>
      </c>
    </row>
    <row r="1854" spans="1:19" x14ac:dyDescent="0.35">
      <c r="A1854">
        <v>2016</v>
      </c>
      <c r="B1854" t="s">
        <v>63</v>
      </c>
      <c r="C1854" t="s">
        <v>64</v>
      </c>
      <c r="D1854">
        <v>1853</v>
      </c>
      <c r="E1854" s="4">
        <v>42667.788287037038</v>
      </c>
      <c r="F1854">
        <v>-888.88</v>
      </c>
      <c r="G1854">
        <v>-888.88</v>
      </c>
      <c r="H1854">
        <v>-888.88</v>
      </c>
      <c r="I1854">
        <v>-888.9</v>
      </c>
      <c r="J1854">
        <f t="shared" si="226"/>
        <v>2</v>
      </c>
      <c r="K1854">
        <f t="shared" si="227"/>
        <v>2</v>
      </c>
      <c r="L1854">
        <f t="shared" si="228"/>
        <v>0.01</v>
      </c>
      <c r="M1854">
        <f t="shared" si="224"/>
        <v>3</v>
      </c>
      <c r="N1854" s="35" t="s">
        <v>65</v>
      </c>
      <c r="O1854">
        <f t="shared" si="229"/>
        <v>0</v>
      </c>
      <c r="P1854">
        <f t="shared" si="230"/>
        <v>0</v>
      </c>
      <c r="Q1854" t="s">
        <v>69</v>
      </c>
      <c r="R1854" s="2">
        <f t="shared" si="231"/>
        <v>1.0416666664241347E-2</v>
      </c>
      <c r="S1854" s="4">
        <f t="shared" si="225"/>
        <v>42667.791666666664</v>
      </c>
    </row>
    <row r="1855" spans="1:19" x14ac:dyDescent="0.35">
      <c r="A1855">
        <v>2016</v>
      </c>
      <c r="B1855" t="s">
        <v>63</v>
      </c>
      <c r="C1855" t="s">
        <v>64</v>
      </c>
      <c r="D1855">
        <v>1854</v>
      </c>
      <c r="E1855" s="4">
        <v>42667.798703703702</v>
      </c>
      <c r="F1855">
        <v>-888.88</v>
      </c>
      <c r="G1855">
        <v>-888.88</v>
      </c>
      <c r="H1855">
        <v>-888.88</v>
      </c>
      <c r="I1855">
        <v>-888.9</v>
      </c>
      <c r="J1855">
        <f t="shared" si="226"/>
        <v>2</v>
      </c>
      <c r="K1855">
        <f t="shared" si="227"/>
        <v>2</v>
      </c>
      <c r="L1855">
        <f t="shared" si="228"/>
        <v>0.01</v>
      </c>
      <c r="M1855">
        <f t="shared" ref="M1855:M1918" si="232">COUNTIF(J1855:L1855,"&gt;0")</f>
        <v>3</v>
      </c>
      <c r="N1855" s="35" t="s">
        <v>65</v>
      </c>
      <c r="O1855">
        <f t="shared" si="229"/>
        <v>0</v>
      </c>
      <c r="P1855">
        <f t="shared" si="230"/>
        <v>0</v>
      </c>
      <c r="Q1855" t="s">
        <v>69</v>
      </c>
      <c r="R1855" s="2">
        <f t="shared" si="231"/>
        <v>1.0416666664241347E-2</v>
      </c>
      <c r="S1855" s="4">
        <f t="shared" si="225"/>
        <v>42667.802083333328</v>
      </c>
    </row>
    <row r="1856" spans="1:19" x14ac:dyDescent="0.35">
      <c r="A1856">
        <v>2016</v>
      </c>
      <c r="B1856" t="s">
        <v>63</v>
      </c>
      <c r="C1856" t="s">
        <v>64</v>
      </c>
      <c r="D1856">
        <v>1855</v>
      </c>
      <c r="E1856" s="4">
        <v>42667.809120370373</v>
      </c>
      <c r="F1856">
        <v>-888.88</v>
      </c>
      <c r="G1856">
        <v>-888.88</v>
      </c>
      <c r="H1856">
        <v>-888.88</v>
      </c>
      <c r="I1856">
        <v>-888.9</v>
      </c>
      <c r="J1856">
        <f t="shared" si="226"/>
        <v>2</v>
      </c>
      <c r="K1856">
        <f t="shared" si="227"/>
        <v>2</v>
      </c>
      <c r="L1856">
        <f t="shared" si="228"/>
        <v>0.01</v>
      </c>
      <c r="M1856">
        <f t="shared" si="232"/>
        <v>3</v>
      </c>
      <c r="N1856" s="35" t="s">
        <v>65</v>
      </c>
      <c r="O1856">
        <f t="shared" si="229"/>
        <v>0</v>
      </c>
      <c r="P1856">
        <f t="shared" si="230"/>
        <v>0</v>
      </c>
      <c r="Q1856" t="s">
        <v>69</v>
      </c>
      <c r="R1856" s="2">
        <f t="shared" si="231"/>
        <v>1.0416666671517305E-2</v>
      </c>
      <c r="S1856" s="4">
        <f t="shared" si="225"/>
        <v>42667.8125</v>
      </c>
    </row>
    <row r="1857" spans="1:22" x14ac:dyDescent="0.35">
      <c r="A1857">
        <v>2016</v>
      </c>
      <c r="B1857" t="s">
        <v>63</v>
      </c>
      <c r="C1857" t="s">
        <v>64</v>
      </c>
      <c r="D1857">
        <v>1856</v>
      </c>
      <c r="E1857" s="4">
        <v>42667.819537037038</v>
      </c>
      <c r="F1857">
        <v>-888.88</v>
      </c>
      <c r="G1857">
        <v>-888.88</v>
      </c>
      <c r="H1857">
        <v>-888.88</v>
      </c>
      <c r="I1857">
        <v>-888.9</v>
      </c>
      <c r="J1857">
        <f t="shared" si="226"/>
        <v>2</v>
      </c>
      <c r="K1857">
        <f t="shared" si="227"/>
        <v>2</v>
      </c>
      <c r="L1857">
        <f t="shared" si="228"/>
        <v>0.01</v>
      </c>
      <c r="M1857">
        <f t="shared" si="232"/>
        <v>3</v>
      </c>
      <c r="N1857" s="35" t="s">
        <v>65</v>
      </c>
      <c r="O1857">
        <f t="shared" si="229"/>
        <v>0</v>
      </c>
      <c r="P1857">
        <f t="shared" si="230"/>
        <v>0</v>
      </c>
      <c r="Q1857" t="s">
        <v>69</v>
      </c>
      <c r="R1857" s="2">
        <f t="shared" si="231"/>
        <v>1.0416666664241347E-2</v>
      </c>
      <c r="S1857" s="4">
        <f t="shared" si="225"/>
        <v>42667.822916666664</v>
      </c>
    </row>
    <row r="1858" spans="1:22" x14ac:dyDescent="0.35">
      <c r="A1858">
        <v>2016</v>
      </c>
      <c r="B1858" t="s">
        <v>63</v>
      </c>
      <c r="C1858" t="s">
        <v>64</v>
      </c>
      <c r="D1858">
        <v>1857</v>
      </c>
      <c r="E1858" s="4">
        <v>42667.829953703702</v>
      </c>
      <c r="F1858">
        <v>-888.88</v>
      </c>
      <c r="G1858">
        <v>-888.88</v>
      </c>
      <c r="H1858">
        <v>-888.88</v>
      </c>
      <c r="I1858">
        <v>-888.9</v>
      </c>
      <c r="J1858">
        <f t="shared" si="226"/>
        <v>2</v>
      </c>
      <c r="K1858">
        <f t="shared" si="227"/>
        <v>2</v>
      </c>
      <c r="L1858">
        <f t="shared" si="228"/>
        <v>0.01</v>
      </c>
      <c r="M1858">
        <f t="shared" si="232"/>
        <v>3</v>
      </c>
      <c r="N1858" s="35" t="s">
        <v>65</v>
      </c>
      <c r="O1858">
        <f t="shared" si="229"/>
        <v>0</v>
      </c>
      <c r="P1858">
        <f t="shared" si="230"/>
        <v>0</v>
      </c>
      <c r="Q1858" t="s">
        <v>69</v>
      </c>
      <c r="R1858" s="2">
        <f t="shared" si="231"/>
        <v>1.0416666664241347E-2</v>
      </c>
      <c r="S1858" s="4">
        <f t="shared" ref="S1858:S1921" si="233">MROUND(E1858,"0:15")</f>
        <v>42667.833333333328</v>
      </c>
    </row>
    <row r="1859" spans="1:22" x14ac:dyDescent="0.35">
      <c r="A1859">
        <v>2016</v>
      </c>
      <c r="B1859" t="s">
        <v>63</v>
      </c>
      <c r="C1859" t="s">
        <v>64</v>
      </c>
      <c r="D1859">
        <v>1858</v>
      </c>
      <c r="E1859" s="4">
        <v>42667.840370370373</v>
      </c>
      <c r="F1859">
        <v>-888.88</v>
      </c>
      <c r="G1859">
        <v>-888.88</v>
      </c>
      <c r="H1859">
        <v>-888.88</v>
      </c>
      <c r="I1859">
        <v>-888.9</v>
      </c>
      <c r="J1859">
        <f t="shared" ref="J1859:J1922" si="234">IF(G1859="",0.5,IF(G1859&lt;=0,2,IF(G1859&gt;=40,2, IF(AND(G1859&gt;0,G1859&lt;1),5,IF(AND(G1859&gt;35,G1859&lt;40),5,IF(O1859&gt;=1.5,1.5,0))))))</f>
        <v>2</v>
      </c>
      <c r="K1859">
        <f t="shared" ref="K1859:K1922" si="235">IF(H1859="",0.5,IF(H1859&lt;=0.1,2,IF(H1859&gt;=20,2, IF(AND(H1859&gt;0.1,H1859&lt;0.2),5,IF(AND(H1859&gt;16,H1859&lt;20),5,IF(P1859&gt;=2,1.5,0))))))</f>
        <v>2</v>
      </c>
      <c r="L1859">
        <f t="shared" ref="L1859:L1922" si="236">IF(A1859="",0.5,IF(B1859="",0.5,IF(C1859="",0.5,IF(E1859="",0.5,IF(Q1859="Y",0.01,0)))))</f>
        <v>0.01</v>
      </c>
      <c r="M1859">
        <f t="shared" si="232"/>
        <v>3</v>
      </c>
      <c r="N1859" s="35" t="s">
        <v>65</v>
      </c>
      <c r="O1859">
        <f t="shared" ref="O1859:O1922" si="237">IF(G1859="","",ABS(G1860-G1859))</f>
        <v>0</v>
      </c>
      <c r="P1859">
        <f t="shared" ref="P1859:P1922" si="238">IF(H1859="","",ABS(H1860-H1859))</f>
        <v>0</v>
      </c>
      <c r="Q1859" t="s">
        <v>69</v>
      </c>
      <c r="R1859" s="2">
        <f t="shared" ref="R1859:R1922" si="239">E1859-E1858</f>
        <v>1.0416666671517305E-2</v>
      </c>
      <c r="S1859" s="4">
        <f t="shared" si="233"/>
        <v>42667.84375</v>
      </c>
    </row>
    <row r="1860" spans="1:22" x14ac:dyDescent="0.35">
      <c r="A1860">
        <v>2016</v>
      </c>
      <c r="B1860" t="s">
        <v>63</v>
      </c>
      <c r="C1860" t="s">
        <v>64</v>
      </c>
      <c r="D1860">
        <v>1859</v>
      </c>
      <c r="E1860" s="4">
        <v>42667.850787037038</v>
      </c>
      <c r="F1860">
        <v>-888.88</v>
      </c>
      <c r="G1860">
        <v>-888.88</v>
      </c>
      <c r="H1860">
        <v>-888.88</v>
      </c>
      <c r="I1860">
        <v>-888.9</v>
      </c>
      <c r="J1860">
        <f t="shared" si="234"/>
        <v>2</v>
      </c>
      <c r="K1860">
        <f t="shared" si="235"/>
        <v>2</v>
      </c>
      <c r="L1860">
        <f t="shared" si="236"/>
        <v>0.01</v>
      </c>
      <c r="M1860">
        <f t="shared" si="232"/>
        <v>3</v>
      </c>
      <c r="N1860" s="35" t="s">
        <v>65</v>
      </c>
      <c r="O1860">
        <f t="shared" si="237"/>
        <v>0</v>
      </c>
      <c r="P1860">
        <f t="shared" si="238"/>
        <v>0</v>
      </c>
      <c r="Q1860" t="s">
        <v>69</v>
      </c>
      <c r="R1860" s="2">
        <f t="shared" si="239"/>
        <v>1.0416666664241347E-2</v>
      </c>
      <c r="S1860" s="4">
        <f t="shared" si="233"/>
        <v>42667.854166666664</v>
      </c>
    </row>
    <row r="1861" spans="1:22" x14ac:dyDescent="0.35">
      <c r="A1861">
        <v>2016</v>
      </c>
      <c r="B1861" t="s">
        <v>63</v>
      </c>
      <c r="C1861" t="s">
        <v>64</v>
      </c>
      <c r="D1861">
        <v>1860</v>
      </c>
      <c r="E1861" s="4">
        <v>42667.861203703702</v>
      </c>
      <c r="F1861">
        <v>-888.88</v>
      </c>
      <c r="G1861">
        <v>-888.88</v>
      </c>
      <c r="H1861">
        <v>-888.88</v>
      </c>
      <c r="I1861">
        <v>-888.9</v>
      </c>
      <c r="J1861">
        <f t="shared" si="234"/>
        <v>2</v>
      </c>
      <c r="K1861">
        <f t="shared" si="235"/>
        <v>2</v>
      </c>
      <c r="L1861">
        <f t="shared" si="236"/>
        <v>0.01</v>
      </c>
      <c r="M1861">
        <f t="shared" si="232"/>
        <v>3</v>
      </c>
      <c r="N1861" s="35" t="s">
        <v>65</v>
      </c>
      <c r="O1861">
        <f t="shared" si="237"/>
        <v>0</v>
      </c>
      <c r="P1861">
        <f t="shared" si="238"/>
        <v>0</v>
      </c>
      <c r="Q1861" t="s">
        <v>69</v>
      </c>
      <c r="R1861" s="2">
        <f t="shared" si="239"/>
        <v>1.0416666664241347E-2</v>
      </c>
      <c r="S1861" s="4">
        <f t="shared" si="233"/>
        <v>42667.864583333328</v>
      </c>
    </row>
    <row r="1862" spans="1:22" x14ac:dyDescent="0.35">
      <c r="A1862">
        <v>2016</v>
      </c>
      <c r="B1862" t="s">
        <v>63</v>
      </c>
      <c r="C1862" t="s">
        <v>64</v>
      </c>
      <c r="D1862">
        <v>1861</v>
      </c>
      <c r="E1862" s="4">
        <v>42667.871620370373</v>
      </c>
      <c r="F1862">
        <v>-888.88</v>
      </c>
      <c r="G1862">
        <v>-888.88</v>
      </c>
      <c r="H1862">
        <v>-888.88</v>
      </c>
      <c r="I1862">
        <v>-888.9</v>
      </c>
      <c r="J1862">
        <f t="shared" si="234"/>
        <v>2</v>
      </c>
      <c r="K1862">
        <f t="shared" si="235"/>
        <v>2</v>
      </c>
      <c r="L1862">
        <f t="shared" si="236"/>
        <v>0.01</v>
      </c>
      <c r="M1862">
        <f t="shared" si="232"/>
        <v>3</v>
      </c>
      <c r="N1862" s="35" t="s">
        <v>65</v>
      </c>
      <c r="O1862">
        <f t="shared" si="237"/>
        <v>0</v>
      </c>
      <c r="P1862">
        <f t="shared" si="238"/>
        <v>0</v>
      </c>
      <c r="Q1862" t="s">
        <v>69</v>
      </c>
      <c r="R1862" s="2">
        <f t="shared" si="239"/>
        <v>1.0416666671517305E-2</v>
      </c>
      <c r="S1862" s="4">
        <f t="shared" si="233"/>
        <v>42667.875</v>
      </c>
    </row>
    <row r="1863" spans="1:22" x14ac:dyDescent="0.35">
      <c r="A1863">
        <v>2016</v>
      </c>
      <c r="B1863" t="s">
        <v>63</v>
      </c>
      <c r="C1863" t="s">
        <v>64</v>
      </c>
      <c r="D1863">
        <v>1862</v>
      </c>
      <c r="E1863" s="4">
        <v>42667.882037037038</v>
      </c>
      <c r="F1863">
        <v>-888.88</v>
      </c>
      <c r="G1863">
        <v>-888.88</v>
      </c>
      <c r="H1863">
        <v>-888.88</v>
      </c>
      <c r="I1863">
        <v>-888.9</v>
      </c>
      <c r="J1863">
        <f t="shared" si="234"/>
        <v>2</v>
      </c>
      <c r="K1863">
        <f t="shared" si="235"/>
        <v>2</v>
      </c>
      <c r="L1863">
        <f t="shared" si="236"/>
        <v>0.01</v>
      </c>
      <c r="M1863">
        <f t="shared" si="232"/>
        <v>3</v>
      </c>
      <c r="N1863" s="35" t="s">
        <v>65</v>
      </c>
      <c r="O1863">
        <f t="shared" si="237"/>
        <v>0</v>
      </c>
      <c r="P1863">
        <f t="shared" si="238"/>
        <v>0</v>
      </c>
      <c r="Q1863" t="s">
        <v>69</v>
      </c>
      <c r="R1863" s="2">
        <f t="shared" si="239"/>
        <v>1.0416666664241347E-2</v>
      </c>
      <c r="S1863" s="4">
        <f t="shared" si="233"/>
        <v>42667.885416666664</v>
      </c>
    </row>
    <row r="1864" spans="1:22" x14ac:dyDescent="0.35">
      <c r="A1864">
        <v>2016</v>
      </c>
      <c r="B1864" t="s">
        <v>63</v>
      </c>
      <c r="C1864" t="s">
        <v>64</v>
      </c>
      <c r="D1864">
        <v>1863</v>
      </c>
      <c r="E1864" s="4">
        <v>42667.892453703702</v>
      </c>
      <c r="F1864">
        <v>-888.88</v>
      </c>
      <c r="G1864">
        <v>-888.88</v>
      </c>
      <c r="H1864">
        <v>-888.88</v>
      </c>
      <c r="I1864">
        <v>-888.9</v>
      </c>
      <c r="J1864">
        <f t="shared" si="234"/>
        <v>2</v>
      </c>
      <c r="K1864">
        <f t="shared" si="235"/>
        <v>2</v>
      </c>
      <c r="L1864">
        <f t="shared" si="236"/>
        <v>0.01</v>
      </c>
      <c r="M1864">
        <f t="shared" si="232"/>
        <v>3</v>
      </c>
      <c r="N1864" s="35" t="s">
        <v>65</v>
      </c>
      <c r="O1864">
        <f t="shared" si="237"/>
        <v>0</v>
      </c>
      <c r="P1864">
        <f t="shared" si="238"/>
        <v>0</v>
      </c>
      <c r="Q1864" t="s">
        <v>69</v>
      </c>
      <c r="R1864" s="2">
        <f t="shared" si="239"/>
        <v>1.0416666664241347E-2</v>
      </c>
      <c r="S1864" s="4">
        <f t="shared" si="233"/>
        <v>42667.895833333328</v>
      </c>
    </row>
    <row r="1865" spans="1:22" x14ac:dyDescent="0.35">
      <c r="A1865">
        <v>2016</v>
      </c>
      <c r="B1865" t="s">
        <v>63</v>
      </c>
      <c r="C1865" t="s">
        <v>64</v>
      </c>
      <c r="D1865">
        <v>1864</v>
      </c>
      <c r="E1865" s="4">
        <v>42667.902870370373</v>
      </c>
      <c r="F1865">
        <v>-888.88</v>
      </c>
      <c r="G1865">
        <v>-888.88</v>
      </c>
      <c r="H1865">
        <v>-888.88</v>
      </c>
      <c r="I1865">
        <v>-888.9</v>
      </c>
      <c r="J1865">
        <f t="shared" si="234"/>
        <v>2</v>
      </c>
      <c r="K1865">
        <f t="shared" si="235"/>
        <v>2</v>
      </c>
      <c r="L1865">
        <f t="shared" si="236"/>
        <v>0.01</v>
      </c>
      <c r="M1865">
        <f t="shared" si="232"/>
        <v>3</v>
      </c>
      <c r="N1865" s="35" t="s">
        <v>65</v>
      </c>
      <c r="O1865">
        <f t="shared" si="237"/>
        <v>0</v>
      </c>
      <c r="P1865">
        <f t="shared" si="238"/>
        <v>0</v>
      </c>
      <c r="Q1865" t="s">
        <v>69</v>
      </c>
      <c r="R1865" s="2">
        <f t="shared" si="239"/>
        <v>1.0416666671517305E-2</v>
      </c>
      <c r="S1865" s="4">
        <f t="shared" si="233"/>
        <v>42667.90625</v>
      </c>
    </row>
    <row r="1866" spans="1:22" x14ac:dyDescent="0.35">
      <c r="A1866">
        <v>2016</v>
      </c>
      <c r="B1866" t="s">
        <v>63</v>
      </c>
      <c r="C1866" t="s">
        <v>64</v>
      </c>
      <c r="D1866">
        <v>1865</v>
      </c>
      <c r="E1866" s="4">
        <v>42667.913287037038</v>
      </c>
      <c r="F1866">
        <v>-888.88</v>
      </c>
      <c r="G1866">
        <v>-888.88</v>
      </c>
      <c r="H1866">
        <v>-888.88</v>
      </c>
      <c r="I1866">
        <v>-888.9</v>
      </c>
      <c r="J1866">
        <f t="shared" si="234"/>
        <v>2</v>
      </c>
      <c r="K1866">
        <f t="shared" si="235"/>
        <v>2</v>
      </c>
      <c r="L1866">
        <f t="shared" si="236"/>
        <v>0.01</v>
      </c>
      <c r="M1866">
        <f t="shared" si="232"/>
        <v>3</v>
      </c>
      <c r="N1866" s="35" t="s">
        <v>65</v>
      </c>
      <c r="O1866">
        <f t="shared" si="237"/>
        <v>0</v>
      </c>
      <c r="P1866">
        <f t="shared" si="238"/>
        <v>0</v>
      </c>
      <c r="Q1866" t="s">
        <v>69</v>
      </c>
      <c r="R1866" s="2">
        <f t="shared" si="239"/>
        <v>1.0416666664241347E-2</v>
      </c>
      <c r="S1866" s="4">
        <f t="shared" si="233"/>
        <v>42667.916666666664</v>
      </c>
      <c r="U1866" s="5"/>
      <c r="V1866" s="6"/>
    </row>
    <row r="1867" spans="1:22" x14ac:dyDescent="0.35">
      <c r="A1867">
        <v>2016</v>
      </c>
      <c r="B1867" t="s">
        <v>63</v>
      </c>
      <c r="C1867" t="s">
        <v>64</v>
      </c>
      <c r="D1867">
        <v>1866</v>
      </c>
      <c r="E1867" s="4">
        <v>42667.923703703702</v>
      </c>
      <c r="F1867">
        <v>-888.88</v>
      </c>
      <c r="G1867">
        <v>-888.88</v>
      </c>
      <c r="H1867">
        <v>-888.88</v>
      </c>
      <c r="I1867">
        <v>-888.9</v>
      </c>
      <c r="J1867">
        <f t="shared" si="234"/>
        <v>2</v>
      </c>
      <c r="K1867">
        <f t="shared" si="235"/>
        <v>2</v>
      </c>
      <c r="L1867">
        <f t="shared" si="236"/>
        <v>0.01</v>
      </c>
      <c r="M1867">
        <f t="shared" si="232"/>
        <v>3</v>
      </c>
      <c r="N1867" s="35" t="s">
        <v>65</v>
      </c>
      <c r="O1867">
        <f t="shared" si="237"/>
        <v>0</v>
      </c>
      <c r="P1867">
        <f t="shared" si="238"/>
        <v>0</v>
      </c>
      <c r="Q1867" t="s">
        <v>69</v>
      </c>
      <c r="R1867" s="2">
        <f t="shared" si="239"/>
        <v>1.0416666664241347E-2</v>
      </c>
      <c r="S1867" s="4">
        <f t="shared" si="233"/>
        <v>42667.927083333328</v>
      </c>
    </row>
    <row r="1868" spans="1:22" x14ac:dyDescent="0.35">
      <c r="A1868">
        <v>2016</v>
      </c>
      <c r="B1868" t="s">
        <v>63</v>
      </c>
      <c r="C1868" t="s">
        <v>64</v>
      </c>
      <c r="D1868">
        <v>1867</v>
      </c>
      <c r="E1868" s="4">
        <v>42667.934120370373</v>
      </c>
      <c r="F1868">
        <v>-888.88</v>
      </c>
      <c r="G1868">
        <v>-888.88</v>
      </c>
      <c r="H1868">
        <v>-888.88</v>
      </c>
      <c r="I1868">
        <v>-888.9</v>
      </c>
      <c r="J1868">
        <f t="shared" si="234"/>
        <v>2</v>
      </c>
      <c r="K1868">
        <f t="shared" si="235"/>
        <v>2</v>
      </c>
      <c r="L1868">
        <f t="shared" si="236"/>
        <v>0.01</v>
      </c>
      <c r="M1868">
        <f t="shared" si="232"/>
        <v>3</v>
      </c>
      <c r="N1868" s="35" t="s">
        <v>65</v>
      </c>
      <c r="O1868">
        <f t="shared" si="237"/>
        <v>0</v>
      </c>
      <c r="P1868">
        <f t="shared" si="238"/>
        <v>0</v>
      </c>
      <c r="Q1868" t="s">
        <v>69</v>
      </c>
      <c r="R1868" s="2">
        <f t="shared" si="239"/>
        <v>1.0416666671517305E-2</v>
      </c>
      <c r="S1868" s="4">
        <f t="shared" si="233"/>
        <v>42667.9375</v>
      </c>
    </row>
    <row r="1869" spans="1:22" x14ac:dyDescent="0.35">
      <c r="A1869">
        <v>2016</v>
      </c>
      <c r="B1869" t="s">
        <v>63</v>
      </c>
      <c r="C1869" t="s">
        <v>64</v>
      </c>
      <c r="D1869">
        <v>1868</v>
      </c>
      <c r="E1869" s="4">
        <v>42667.944537037038</v>
      </c>
      <c r="F1869">
        <v>-888.88</v>
      </c>
      <c r="G1869">
        <v>-888.88</v>
      </c>
      <c r="H1869">
        <v>-888.88</v>
      </c>
      <c r="I1869">
        <v>-888.9</v>
      </c>
      <c r="J1869">
        <f t="shared" si="234"/>
        <v>2</v>
      </c>
      <c r="K1869">
        <f t="shared" si="235"/>
        <v>2</v>
      </c>
      <c r="L1869">
        <f t="shared" si="236"/>
        <v>0.01</v>
      </c>
      <c r="M1869">
        <f t="shared" si="232"/>
        <v>3</v>
      </c>
      <c r="N1869" s="35" t="s">
        <v>65</v>
      </c>
      <c r="O1869">
        <f t="shared" si="237"/>
        <v>0</v>
      </c>
      <c r="P1869">
        <f t="shared" si="238"/>
        <v>0</v>
      </c>
      <c r="Q1869" t="s">
        <v>69</v>
      </c>
      <c r="R1869" s="2">
        <f t="shared" si="239"/>
        <v>1.0416666664241347E-2</v>
      </c>
      <c r="S1869" s="4">
        <f t="shared" si="233"/>
        <v>42667.947916666664</v>
      </c>
    </row>
    <row r="1870" spans="1:22" x14ac:dyDescent="0.35">
      <c r="A1870">
        <v>2016</v>
      </c>
      <c r="B1870" t="s">
        <v>63</v>
      </c>
      <c r="C1870" t="s">
        <v>64</v>
      </c>
      <c r="D1870">
        <v>1869</v>
      </c>
      <c r="E1870" s="4">
        <v>42667.954953703702</v>
      </c>
      <c r="F1870">
        <v>-888.88</v>
      </c>
      <c r="G1870">
        <v>-888.88</v>
      </c>
      <c r="H1870">
        <v>-888.88</v>
      </c>
      <c r="I1870">
        <v>-888.9</v>
      </c>
      <c r="J1870">
        <f t="shared" si="234"/>
        <v>2</v>
      </c>
      <c r="K1870">
        <f t="shared" si="235"/>
        <v>2</v>
      </c>
      <c r="L1870">
        <f t="shared" si="236"/>
        <v>0.01</v>
      </c>
      <c r="M1870">
        <f t="shared" si="232"/>
        <v>3</v>
      </c>
      <c r="N1870" s="35" t="s">
        <v>65</v>
      </c>
      <c r="O1870">
        <f t="shared" si="237"/>
        <v>0</v>
      </c>
      <c r="P1870">
        <f t="shared" si="238"/>
        <v>0</v>
      </c>
      <c r="Q1870" t="s">
        <v>69</v>
      </c>
      <c r="R1870" s="2">
        <f t="shared" si="239"/>
        <v>1.0416666664241347E-2</v>
      </c>
      <c r="S1870" s="4">
        <f t="shared" si="233"/>
        <v>42667.958333333328</v>
      </c>
    </row>
    <row r="1871" spans="1:22" x14ac:dyDescent="0.35">
      <c r="A1871">
        <v>2016</v>
      </c>
      <c r="B1871" t="s">
        <v>63</v>
      </c>
      <c r="C1871" t="s">
        <v>64</v>
      </c>
      <c r="D1871">
        <v>1870</v>
      </c>
      <c r="E1871" s="4">
        <v>42667.965370370373</v>
      </c>
      <c r="F1871">
        <v>-888.88</v>
      </c>
      <c r="G1871">
        <v>-888.88</v>
      </c>
      <c r="H1871">
        <v>-888.88</v>
      </c>
      <c r="I1871">
        <v>-888.9</v>
      </c>
      <c r="J1871">
        <f t="shared" si="234"/>
        <v>2</v>
      </c>
      <c r="K1871">
        <f t="shared" si="235"/>
        <v>2</v>
      </c>
      <c r="L1871">
        <f t="shared" si="236"/>
        <v>0.01</v>
      </c>
      <c r="M1871">
        <f t="shared" si="232"/>
        <v>3</v>
      </c>
      <c r="N1871" s="35" t="s">
        <v>65</v>
      </c>
      <c r="O1871">
        <f t="shared" si="237"/>
        <v>0</v>
      </c>
      <c r="P1871">
        <f t="shared" si="238"/>
        <v>0</v>
      </c>
      <c r="Q1871" t="s">
        <v>69</v>
      </c>
      <c r="R1871" s="2">
        <f t="shared" si="239"/>
        <v>1.0416666671517305E-2</v>
      </c>
      <c r="S1871" s="4">
        <f t="shared" si="233"/>
        <v>42667.96875</v>
      </c>
    </row>
    <row r="1872" spans="1:22" x14ac:dyDescent="0.35">
      <c r="A1872">
        <v>2016</v>
      </c>
      <c r="B1872" t="s">
        <v>63</v>
      </c>
      <c r="C1872" t="s">
        <v>64</v>
      </c>
      <c r="D1872">
        <v>1871</v>
      </c>
      <c r="E1872" s="4">
        <v>42667.975787037038</v>
      </c>
      <c r="F1872">
        <v>-888.88</v>
      </c>
      <c r="G1872">
        <v>-888.88</v>
      </c>
      <c r="H1872">
        <v>-888.88</v>
      </c>
      <c r="I1872">
        <v>-888.9</v>
      </c>
      <c r="J1872">
        <f t="shared" si="234"/>
        <v>2</v>
      </c>
      <c r="K1872">
        <f t="shared" si="235"/>
        <v>2</v>
      </c>
      <c r="L1872">
        <f t="shared" si="236"/>
        <v>0.01</v>
      </c>
      <c r="M1872">
        <f t="shared" si="232"/>
        <v>3</v>
      </c>
      <c r="N1872" s="35" t="s">
        <v>65</v>
      </c>
      <c r="O1872">
        <f t="shared" si="237"/>
        <v>0</v>
      </c>
      <c r="P1872">
        <f t="shared" si="238"/>
        <v>0</v>
      </c>
      <c r="Q1872" t="s">
        <v>69</v>
      </c>
      <c r="R1872" s="2">
        <f t="shared" si="239"/>
        <v>1.0416666664241347E-2</v>
      </c>
      <c r="S1872" s="4">
        <f t="shared" si="233"/>
        <v>42667.979166666664</v>
      </c>
    </row>
    <row r="1873" spans="1:19" x14ac:dyDescent="0.35">
      <c r="A1873">
        <v>2016</v>
      </c>
      <c r="B1873" t="s">
        <v>63</v>
      </c>
      <c r="C1873" t="s">
        <v>64</v>
      </c>
      <c r="D1873">
        <v>1872</v>
      </c>
      <c r="E1873" s="4">
        <v>42667.986203703702</v>
      </c>
      <c r="F1873">
        <v>-888.88</v>
      </c>
      <c r="G1873">
        <v>-888.88</v>
      </c>
      <c r="H1873">
        <v>-888.88</v>
      </c>
      <c r="I1873">
        <v>-888.9</v>
      </c>
      <c r="J1873">
        <f t="shared" si="234"/>
        <v>2</v>
      </c>
      <c r="K1873">
        <f t="shared" si="235"/>
        <v>2</v>
      </c>
      <c r="L1873">
        <f t="shared" si="236"/>
        <v>0.01</v>
      </c>
      <c r="M1873">
        <f t="shared" si="232"/>
        <v>3</v>
      </c>
      <c r="N1873" s="35" t="s">
        <v>65</v>
      </c>
      <c r="O1873">
        <f t="shared" si="237"/>
        <v>0</v>
      </c>
      <c r="P1873">
        <f t="shared" si="238"/>
        <v>0</v>
      </c>
      <c r="Q1873" t="s">
        <v>69</v>
      </c>
      <c r="R1873" s="2">
        <f t="shared" si="239"/>
        <v>1.0416666664241347E-2</v>
      </c>
      <c r="S1873" s="4">
        <f t="shared" si="233"/>
        <v>42667.989583333328</v>
      </c>
    </row>
    <row r="1874" spans="1:19" x14ac:dyDescent="0.35">
      <c r="A1874">
        <v>2016</v>
      </c>
      <c r="B1874" t="s">
        <v>63</v>
      </c>
      <c r="C1874" t="s">
        <v>64</v>
      </c>
      <c r="D1874">
        <v>1873</v>
      </c>
      <c r="E1874" s="4">
        <v>42667.996620370373</v>
      </c>
      <c r="F1874">
        <v>-888.88</v>
      </c>
      <c r="G1874">
        <v>-888.88</v>
      </c>
      <c r="H1874">
        <v>-888.88</v>
      </c>
      <c r="I1874">
        <v>-888.9</v>
      </c>
      <c r="J1874">
        <f t="shared" si="234"/>
        <v>2</v>
      </c>
      <c r="K1874">
        <f t="shared" si="235"/>
        <v>2</v>
      </c>
      <c r="L1874">
        <f t="shared" si="236"/>
        <v>0.01</v>
      </c>
      <c r="M1874">
        <f t="shared" si="232"/>
        <v>3</v>
      </c>
      <c r="N1874" s="35" t="s">
        <v>65</v>
      </c>
      <c r="O1874">
        <f t="shared" si="237"/>
        <v>0</v>
      </c>
      <c r="P1874">
        <f t="shared" si="238"/>
        <v>0</v>
      </c>
      <c r="Q1874" t="s">
        <v>69</v>
      </c>
      <c r="R1874" s="2">
        <f t="shared" si="239"/>
        <v>1.0416666671517305E-2</v>
      </c>
      <c r="S1874" s="4">
        <f t="shared" si="233"/>
        <v>42668</v>
      </c>
    </row>
    <row r="1875" spans="1:19" x14ac:dyDescent="0.35">
      <c r="A1875">
        <v>2016</v>
      </c>
      <c r="B1875" t="s">
        <v>63</v>
      </c>
      <c r="C1875" t="s">
        <v>64</v>
      </c>
      <c r="D1875">
        <v>1874</v>
      </c>
      <c r="E1875" s="4">
        <v>42668.007037037038</v>
      </c>
      <c r="F1875">
        <v>-888.88</v>
      </c>
      <c r="G1875">
        <v>-888.88</v>
      </c>
      <c r="H1875">
        <v>-888.88</v>
      </c>
      <c r="I1875">
        <v>-888.9</v>
      </c>
      <c r="J1875">
        <f t="shared" si="234"/>
        <v>2</v>
      </c>
      <c r="K1875">
        <f t="shared" si="235"/>
        <v>2</v>
      </c>
      <c r="L1875">
        <f t="shared" si="236"/>
        <v>0.01</v>
      </c>
      <c r="M1875">
        <f t="shared" si="232"/>
        <v>3</v>
      </c>
      <c r="N1875" s="35" t="s">
        <v>65</v>
      </c>
      <c r="O1875">
        <f t="shared" si="237"/>
        <v>0</v>
      </c>
      <c r="P1875">
        <f t="shared" si="238"/>
        <v>0</v>
      </c>
      <c r="Q1875" t="s">
        <v>69</v>
      </c>
      <c r="R1875" s="2">
        <f t="shared" si="239"/>
        <v>1.0416666664241347E-2</v>
      </c>
      <c r="S1875" s="4">
        <f t="shared" si="233"/>
        <v>42668.010416666664</v>
      </c>
    </row>
    <row r="1876" spans="1:19" x14ac:dyDescent="0.35">
      <c r="A1876">
        <v>2016</v>
      </c>
      <c r="B1876" t="s">
        <v>63</v>
      </c>
      <c r="C1876" t="s">
        <v>64</v>
      </c>
      <c r="D1876">
        <v>1875</v>
      </c>
      <c r="E1876" s="4">
        <v>42668.017453703702</v>
      </c>
      <c r="F1876">
        <v>-888.88</v>
      </c>
      <c r="G1876">
        <v>-888.88</v>
      </c>
      <c r="H1876">
        <v>-888.88</v>
      </c>
      <c r="I1876">
        <v>-888.9</v>
      </c>
      <c r="J1876">
        <f t="shared" si="234"/>
        <v>2</v>
      </c>
      <c r="K1876">
        <f t="shared" si="235"/>
        <v>2</v>
      </c>
      <c r="L1876">
        <f t="shared" si="236"/>
        <v>0.01</v>
      </c>
      <c r="M1876">
        <f t="shared" si="232"/>
        <v>3</v>
      </c>
      <c r="N1876" s="35" t="s">
        <v>65</v>
      </c>
      <c r="O1876">
        <f t="shared" si="237"/>
        <v>0</v>
      </c>
      <c r="P1876">
        <f t="shared" si="238"/>
        <v>0</v>
      </c>
      <c r="Q1876" t="s">
        <v>69</v>
      </c>
      <c r="R1876" s="2">
        <f t="shared" si="239"/>
        <v>1.0416666664241347E-2</v>
      </c>
      <c r="S1876" s="4">
        <f t="shared" si="233"/>
        <v>42668.020833333328</v>
      </c>
    </row>
    <row r="1877" spans="1:19" x14ac:dyDescent="0.35">
      <c r="A1877">
        <v>2016</v>
      </c>
      <c r="B1877" t="s">
        <v>63</v>
      </c>
      <c r="C1877" t="s">
        <v>64</v>
      </c>
      <c r="D1877">
        <v>1876</v>
      </c>
      <c r="E1877" s="4">
        <v>42668.027870370373</v>
      </c>
      <c r="F1877">
        <v>-888.88</v>
      </c>
      <c r="G1877">
        <v>-888.88</v>
      </c>
      <c r="H1877">
        <v>-888.88</v>
      </c>
      <c r="I1877">
        <v>-888.9</v>
      </c>
      <c r="J1877">
        <f t="shared" si="234"/>
        <v>2</v>
      </c>
      <c r="K1877">
        <f t="shared" si="235"/>
        <v>2</v>
      </c>
      <c r="L1877">
        <f t="shared" si="236"/>
        <v>0.01</v>
      </c>
      <c r="M1877">
        <f t="shared" si="232"/>
        <v>3</v>
      </c>
      <c r="N1877" s="35" t="s">
        <v>65</v>
      </c>
      <c r="O1877">
        <f t="shared" si="237"/>
        <v>0</v>
      </c>
      <c r="P1877">
        <f t="shared" si="238"/>
        <v>0</v>
      </c>
      <c r="Q1877" t="s">
        <v>69</v>
      </c>
      <c r="R1877" s="2">
        <f t="shared" si="239"/>
        <v>1.0416666671517305E-2</v>
      </c>
      <c r="S1877" s="4">
        <f t="shared" si="233"/>
        <v>42668.03125</v>
      </c>
    </row>
    <row r="1878" spans="1:19" x14ac:dyDescent="0.35">
      <c r="A1878">
        <v>2016</v>
      </c>
      <c r="B1878" t="s">
        <v>63</v>
      </c>
      <c r="C1878" t="s">
        <v>64</v>
      </c>
      <c r="D1878">
        <v>1877</v>
      </c>
      <c r="E1878" s="4">
        <v>42668.038287037038</v>
      </c>
      <c r="F1878">
        <v>-888.88</v>
      </c>
      <c r="G1878">
        <v>-888.88</v>
      </c>
      <c r="H1878">
        <v>-888.88</v>
      </c>
      <c r="I1878">
        <v>-888.9</v>
      </c>
      <c r="J1878">
        <f t="shared" si="234"/>
        <v>2</v>
      </c>
      <c r="K1878">
        <f t="shared" si="235"/>
        <v>2</v>
      </c>
      <c r="L1878">
        <f t="shared" si="236"/>
        <v>0.01</v>
      </c>
      <c r="M1878">
        <f t="shared" si="232"/>
        <v>3</v>
      </c>
      <c r="N1878" s="35" t="s">
        <v>65</v>
      </c>
      <c r="O1878">
        <f t="shared" si="237"/>
        <v>0</v>
      </c>
      <c r="P1878">
        <f t="shared" si="238"/>
        <v>0</v>
      </c>
      <c r="Q1878" t="s">
        <v>69</v>
      </c>
      <c r="R1878" s="2">
        <f t="shared" si="239"/>
        <v>1.0416666664241347E-2</v>
      </c>
      <c r="S1878" s="4">
        <f t="shared" si="233"/>
        <v>42668.041666666664</v>
      </c>
    </row>
    <row r="1879" spans="1:19" x14ac:dyDescent="0.35">
      <c r="A1879">
        <v>2016</v>
      </c>
      <c r="B1879" t="s">
        <v>63</v>
      </c>
      <c r="C1879" t="s">
        <v>64</v>
      </c>
      <c r="D1879">
        <v>1878</v>
      </c>
      <c r="E1879" s="4">
        <v>42668.048703703702</v>
      </c>
      <c r="F1879">
        <v>-888.88</v>
      </c>
      <c r="G1879">
        <v>-888.88</v>
      </c>
      <c r="H1879">
        <v>-888.88</v>
      </c>
      <c r="I1879">
        <v>-888.9</v>
      </c>
      <c r="J1879">
        <f t="shared" si="234"/>
        <v>2</v>
      </c>
      <c r="K1879">
        <f t="shared" si="235"/>
        <v>2</v>
      </c>
      <c r="L1879">
        <f t="shared" si="236"/>
        <v>0.01</v>
      </c>
      <c r="M1879">
        <f t="shared" si="232"/>
        <v>3</v>
      </c>
      <c r="N1879" s="35" t="s">
        <v>65</v>
      </c>
      <c r="O1879">
        <f t="shared" si="237"/>
        <v>0</v>
      </c>
      <c r="P1879">
        <f t="shared" si="238"/>
        <v>0</v>
      </c>
      <c r="Q1879" t="s">
        <v>69</v>
      </c>
      <c r="R1879" s="2">
        <f t="shared" si="239"/>
        <v>1.0416666664241347E-2</v>
      </c>
      <c r="S1879" s="4">
        <f t="shared" si="233"/>
        <v>42668.052083333328</v>
      </c>
    </row>
    <row r="1880" spans="1:19" x14ac:dyDescent="0.35">
      <c r="A1880">
        <v>2016</v>
      </c>
      <c r="B1880" t="s">
        <v>63</v>
      </c>
      <c r="C1880" t="s">
        <v>64</v>
      </c>
      <c r="D1880">
        <v>1879</v>
      </c>
      <c r="E1880" s="4">
        <v>42668.059120370373</v>
      </c>
      <c r="F1880">
        <v>-888.88</v>
      </c>
      <c r="G1880">
        <v>-888.88</v>
      </c>
      <c r="H1880">
        <v>-888.88</v>
      </c>
      <c r="I1880">
        <v>-888.9</v>
      </c>
      <c r="J1880">
        <f t="shared" si="234"/>
        <v>2</v>
      </c>
      <c r="K1880">
        <f t="shared" si="235"/>
        <v>2</v>
      </c>
      <c r="L1880">
        <f t="shared" si="236"/>
        <v>0.01</v>
      </c>
      <c r="M1880">
        <f t="shared" si="232"/>
        <v>3</v>
      </c>
      <c r="N1880" s="35" t="s">
        <v>65</v>
      </c>
      <c r="O1880">
        <f t="shared" si="237"/>
        <v>0</v>
      </c>
      <c r="P1880">
        <f t="shared" si="238"/>
        <v>0</v>
      </c>
      <c r="Q1880" t="s">
        <v>69</v>
      </c>
      <c r="R1880" s="2">
        <f t="shared" si="239"/>
        <v>1.0416666671517305E-2</v>
      </c>
      <c r="S1880" s="4">
        <f t="shared" si="233"/>
        <v>42668.0625</v>
      </c>
    </row>
    <row r="1881" spans="1:19" x14ac:dyDescent="0.35">
      <c r="A1881">
        <v>2016</v>
      </c>
      <c r="B1881" t="s">
        <v>63</v>
      </c>
      <c r="C1881" t="s">
        <v>64</v>
      </c>
      <c r="D1881">
        <v>1880</v>
      </c>
      <c r="E1881" s="4">
        <v>42668.069537037038</v>
      </c>
      <c r="F1881">
        <v>-888.88</v>
      </c>
      <c r="G1881">
        <v>-888.88</v>
      </c>
      <c r="H1881">
        <v>-888.88</v>
      </c>
      <c r="I1881">
        <v>-888.9</v>
      </c>
      <c r="J1881">
        <f t="shared" si="234"/>
        <v>2</v>
      </c>
      <c r="K1881">
        <f t="shared" si="235"/>
        <v>2</v>
      </c>
      <c r="L1881">
        <f t="shared" si="236"/>
        <v>0.01</v>
      </c>
      <c r="M1881">
        <f t="shared" si="232"/>
        <v>3</v>
      </c>
      <c r="N1881" s="35" t="s">
        <v>65</v>
      </c>
      <c r="O1881">
        <f t="shared" si="237"/>
        <v>0</v>
      </c>
      <c r="P1881">
        <f t="shared" si="238"/>
        <v>0</v>
      </c>
      <c r="Q1881" t="s">
        <v>69</v>
      </c>
      <c r="R1881" s="2">
        <f t="shared" si="239"/>
        <v>1.0416666664241347E-2</v>
      </c>
      <c r="S1881" s="4">
        <f t="shared" si="233"/>
        <v>42668.072916666664</v>
      </c>
    </row>
    <row r="1882" spans="1:19" x14ac:dyDescent="0.35">
      <c r="A1882">
        <v>2016</v>
      </c>
      <c r="B1882" t="s">
        <v>63</v>
      </c>
      <c r="C1882" t="s">
        <v>64</v>
      </c>
      <c r="D1882">
        <v>1881</v>
      </c>
      <c r="E1882" s="4">
        <v>42668.079953703702</v>
      </c>
      <c r="F1882">
        <v>-888.88</v>
      </c>
      <c r="G1882">
        <v>-888.88</v>
      </c>
      <c r="H1882">
        <v>-888.88</v>
      </c>
      <c r="I1882">
        <v>-888.9</v>
      </c>
      <c r="J1882">
        <f t="shared" si="234"/>
        <v>2</v>
      </c>
      <c r="K1882">
        <f t="shared" si="235"/>
        <v>2</v>
      </c>
      <c r="L1882">
        <f t="shared" si="236"/>
        <v>0.01</v>
      </c>
      <c r="M1882">
        <f t="shared" si="232"/>
        <v>3</v>
      </c>
      <c r="N1882" s="35" t="s">
        <v>65</v>
      </c>
      <c r="O1882">
        <f t="shared" si="237"/>
        <v>0</v>
      </c>
      <c r="P1882">
        <f t="shared" si="238"/>
        <v>0</v>
      </c>
      <c r="Q1882" t="s">
        <v>69</v>
      </c>
      <c r="R1882" s="2">
        <f t="shared" si="239"/>
        <v>1.0416666664241347E-2</v>
      </c>
      <c r="S1882" s="4">
        <f t="shared" si="233"/>
        <v>42668.083333333328</v>
      </c>
    </row>
    <row r="1883" spans="1:19" x14ac:dyDescent="0.35">
      <c r="A1883">
        <v>2016</v>
      </c>
      <c r="B1883" t="s">
        <v>63</v>
      </c>
      <c r="C1883" t="s">
        <v>64</v>
      </c>
      <c r="D1883">
        <v>1882</v>
      </c>
      <c r="E1883" s="4">
        <v>42668.090370370373</v>
      </c>
      <c r="F1883">
        <v>-888.88</v>
      </c>
      <c r="G1883">
        <v>-888.88</v>
      </c>
      <c r="H1883">
        <v>-888.88</v>
      </c>
      <c r="I1883">
        <v>-888.9</v>
      </c>
      <c r="J1883">
        <f t="shared" si="234"/>
        <v>2</v>
      </c>
      <c r="K1883">
        <f t="shared" si="235"/>
        <v>2</v>
      </c>
      <c r="L1883">
        <f t="shared" si="236"/>
        <v>0.01</v>
      </c>
      <c r="M1883">
        <f t="shared" si="232"/>
        <v>3</v>
      </c>
      <c r="N1883" s="35" t="s">
        <v>65</v>
      </c>
      <c r="O1883">
        <f t="shared" si="237"/>
        <v>0</v>
      </c>
      <c r="P1883">
        <f t="shared" si="238"/>
        <v>0</v>
      </c>
      <c r="Q1883" t="s">
        <v>69</v>
      </c>
      <c r="R1883" s="2">
        <f t="shared" si="239"/>
        <v>1.0416666671517305E-2</v>
      </c>
      <c r="S1883" s="4">
        <f t="shared" si="233"/>
        <v>42668.09375</v>
      </c>
    </row>
    <row r="1884" spans="1:19" x14ac:dyDescent="0.35">
      <c r="A1884">
        <v>2016</v>
      </c>
      <c r="B1884" t="s">
        <v>63</v>
      </c>
      <c r="C1884" t="s">
        <v>64</v>
      </c>
      <c r="D1884">
        <v>1883</v>
      </c>
      <c r="E1884" s="4">
        <v>42668.100787037038</v>
      </c>
      <c r="F1884">
        <v>-888.88</v>
      </c>
      <c r="G1884">
        <v>-888.88</v>
      </c>
      <c r="H1884">
        <v>-888.88</v>
      </c>
      <c r="I1884">
        <v>-888.9</v>
      </c>
      <c r="J1884">
        <f t="shared" si="234"/>
        <v>2</v>
      </c>
      <c r="K1884">
        <f t="shared" si="235"/>
        <v>2</v>
      </c>
      <c r="L1884">
        <f t="shared" si="236"/>
        <v>0.01</v>
      </c>
      <c r="M1884">
        <f t="shared" si="232"/>
        <v>3</v>
      </c>
      <c r="N1884" s="35" t="s">
        <v>65</v>
      </c>
      <c r="O1884">
        <f t="shared" si="237"/>
        <v>0</v>
      </c>
      <c r="P1884">
        <f t="shared" si="238"/>
        <v>0</v>
      </c>
      <c r="Q1884" t="s">
        <v>69</v>
      </c>
      <c r="R1884" s="2">
        <f t="shared" si="239"/>
        <v>1.0416666664241347E-2</v>
      </c>
      <c r="S1884" s="4">
        <f t="shared" si="233"/>
        <v>42668.104166666664</v>
      </c>
    </row>
    <row r="1885" spans="1:19" x14ac:dyDescent="0.35">
      <c r="A1885">
        <v>2016</v>
      </c>
      <c r="B1885" t="s">
        <v>63</v>
      </c>
      <c r="C1885" t="s">
        <v>64</v>
      </c>
      <c r="D1885">
        <v>1884</v>
      </c>
      <c r="E1885" s="4">
        <v>42668.111203703702</v>
      </c>
      <c r="F1885">
        <v>-888.88</v>
      </c>
      <c r="G1885">
        <v>-888.88</v>
      </c>
      <c r="H1885">
        <v>-888.88</v>
      </c>
      <c r="I1885">
        <v>-888.9</v>
      </c>
      <c r="J1885">
        <f t="shared" si="234"/>
        <v>2</v>
      </c>
      <c r="K1885">
        <f t="shared" si="235"/>
        <v>2</v>
      </c>
      <c r="L1885">
        <f t="shared" si="236"/>
        <v>0.01</v>
      </c>
      <c r="M1885">
        <f t="shared" si="232"/>
        <v>3</v>
      </c>
      <c r="N1885" s="35" t="s">
        <v>65</v>
      </c>
      <c r="O1885">
        <f t="shared" si="237"/>
        <v>0</v>
      </c>
      <c r="P1885">
        <f t="shared" si="238"/>
        <v>0</v>
      </c>
      <c r="Q1885" t="s">
        <v>69</v>
      </c>
      <c r="R1885" s="2">
        <f t="shared" si="239"/>
        <v>1.0416666664241347E-2</v>
      </c>
      <c r="S1885" s="4">
        <f t="shared" si="233"/>
        <v>42668.114583333328</v>
      </c>
    </row>
    <row r="1886" spans="1:19" x14ac:dyDescent="0.35">
      <c r="A1886">
        <v>2016</v>
      </c>
      <c r="B1886" t="s">
        <v>63</v>
      </c>
      <c r="C1886" t="s">
        <v>64</v>
      </c>
      <c r="D1886">
        <v>1885</v>
      </c>
      <c r="E1886" s="4">
        <v>42668.121620370373</v>
      </c>
      <c r="F1886">
        <v>-888.88</v>
      </c>
      <c r="G1886">
        <v>-888.88</v>
      </c>
      <c r="H1886">
        <v>-888.88</v>
      </c>
      <c r="I1886">
        <v>-888.9</v>
      </c>
      <c r="J1886">
        <f t="shared" si="234"/>
        <v>2</v>
      </c>
      <c r="K1886">
        <f t="shared" si="235"/>
        <v>2</v>
      </c>
      <c r="L1886">
        <f t="shared" si="236"/>
        <v>0.01</v>
      </c>
      <c r="M1886">
        <f t="shared" si="232"/>
        <v>3</v>
      </c>
      <c r="N1886" s="35" t="s">
        <v>65</v>
      </c>
      <c r="O1886">
        <f t="shared" si="237"/>
        <v>0</v>
      </c>
      <c r="P1886">
        <f t="shared" si="238"/>
        <v>0</v>
      </c>
      <c r="Q1886" t="s">
        <v>69</v>
      </c>
      <c r="R1886" s="2">
        <f t="shared" si="239"/>
        <v>1.0416666671517305E-2</v>
      </c>
      <c r="S1886" s="4">
        <f t="shared" si="233"/>
        <v>42668.125</v>
      </c>
    </row>
    <row r="1887" spans="1:19" x14ac:dyDescent="0.35">
      <c r="A1887">
        <v>2016</v>
      </c>
      <c r="B1887" t="s">
        <v>63</v>
      </c>
      <c r="C1887" t="s">
        <v>64</v>
      </c>
      <c r="D1887">
        <v>1886</v>
      </c>
      <c r="E1887" s="4">
        <v>42668.132037037038</v>
      </c>
      <c r="F1887">
        <v>-888.88</v>
      </c>
      <c r="G1887">
        <v>-888.88</v>
      </c>
      <c r="H1887">
        <v>-888.88</v>
      </c>
      <c r="I1887">
        <v>-888.9</v>
      </c>
      <c r="J1887">
        <f t="shared" si="234"/>
        <v>2</v>
      </c>
      <c r="K1887">
        <f t="shared" si="235"/>
        <v>2</v>
      </c>
      <c r="L1887">
        <f t="shared" si="236"/>
        <v>0.01</v>
      </c>
      <c r="M1887">
        <f t="shared" si="232"/>
        <v>3</v>
      </c>
      <c r="N1887" s="35" t="s">
        <v>65</v>
      </c>
      <c r="O1887">
        <f t="shared" si="237"/>
        <v>0</v>
      </c>
      <c r="P1887">
        <f t="shared" si="238"/>
        <v>0</v>
      </c>
      <c r="Q1887" t="s">
        <v>69</v>
      </c>
      <c r="R1887" s="2">
        <f t="shared" si="239"/>
        <v>1.0416666664241347E-2</v>
      </c>
      <c r="S1887" s="4">
        <f t="shared" si="233"/>
        <v>42668.135416666664</v>
      </c>
    </row>
    <row r="1888" spans="1:19" x14ac:dyDescent="0.35">
      <c r="A1888">
        <v>2016</v>
      </c>
      <c r="B1888" t="s">
        <v>63</v>
      </c>
      <c r="C1888" t="s">
        <v>64</v>
      </c>
      <c r="D1888">
        <v>1887</v>
      </c>
      <c r="E1888" s="4">
        <v>42668.142453703702</v>
      </c>
      <c r="F1888">
        <v>-888.88</v>
      </c>
      <c r="G1888">
        <v>-888.88</v>
      </c>
      <c r="H1888">
        <v>-888.88</v>
      </c>
      <c r="I1888">
        <v>-888.9</v>
      </c>
      <c r="J1888">
        <f t="shared" si="234"/>
        <v>2</v>
      </c>
      <c r="K1888">
        <f t="shared" si="235"/>
        <v>2</v>
      </c>
      <c r="L1888">
        <f t="shared" si="236"/>
        <v>0.01</v>
      </c>
      <c r="M1888">
        <f t="shared" si="232"/>
        <v>3</v>
      </c>
      <c r="N1888" s="35" t="s">
        <v>65</v>
      </c>
      <c r="O1888">
        <f t="shared" si="237"/>
        <v>0</v>
      </c>
      <c r="P1888">
        <f t="shared" si="238"/>
        <v>0</v>
      </c>
      <c r="Q1888" t="s">
        <v>69</v>
      </c>
      <c r="R1888" s="2">
        <f t="shared" si="239"/>
        <v>1.0416666664241347E-2</v>
      </c>
      <c r="S1888" s="4">
        <f t="shared" si="233"/>
        <v>42668.145833333328</v>
      </c>
    </row>
    <row r="1889" spans="1:19" x14ac:dyDescent="0.35">
      <c r="A1889">
        <v>2016</v>
      </c>
      <c r="B1889" t="s">
        <v>63</v>
      </c>
      <c r="C1889" t="s">
        <v>64</v>
      </c>
      <c r="D1889">
        <v>1888</v>
      </c>
      <c r="E1889" s="4">
        <v>42668.152870370373</v>
      </c>
      <c r="F1889">
        <v>-888.88</v>
      </c>
      <c r="G1889">
        <v>-888.88</v>
      </c>
      <c r="H1889">
        <v>-888.88</v>
      </c>
      <c r="I1889">
        <v>-888.9</v>
      </c>
      <c r="J1889">
        <f t="shared" si="234"/>
        <v>2</v>
      </c>
      <c r="K1889">
        <f t="shared" si="235"/>
        <v>2</v>
      </c>
      <c r="L1889">
        <f t="shared" si="236"/>
        <v>0.01</v>
      </c>
      <c r="M1889">
        <f t="shared" si="232"/>
        <v>3</v>
      </c>
      <c r="N1889" s="35" t="s">
        <v>65</v>
      </c>
      <c r="O1889">
        <f t="shared" si="237"/>
        <v>0</v>
      </c>
      <c r="P1889">
        <f t="shared" si="238"/>
        <v>0</v>
      </c>
      <c r="Q1889" t="s">
        <v>69</v>
      </c>
      <c r="R1889" s="2">
        <f t="shared" si="239"/>
        <v>1.0416666671517305E-2</v>
      </c>
      <c r="S1889" s="4">
        <f t="shared" si="233"/>
        <v>42668.15625</v>
      </c>
    </row>
    <row r="1890" spans="1:19" x14ac:dyDescent="0.35">
      <c r="A1890">
        <v>2016</v>
      </c>
      <c r="B1890" t="s">
        <v>63</v>
      </c>
      <c r="C1890" t="s">
        <v>64</v>
      </c>
      <c r="D1890">
        <v>1889</v>
      </c>
      <c r="E1890" s="4">
        <v>42668.163287037038</v>
      </c>
      <c r="F1890">
        <v>-888.88</v>
      </c>
      <c r="G1890">
        <v>-888.88</v>
      </c>
      <c r="H1890">
        <v>-888.88</v>
      </c>
      <c r="I1890">
        <v>-888.9</v>
      </c>
      <c r="J1890">
        <f t="shared" si="234"/>
        <v>2</v>
      </c>
      <c r="K1890">
        <f t="shared" si="235"/>
        <v>2</v>
      </c>
      <c r="L1890">
        <f t="shared" si="236"/>
        <v>0.01</v>
      </c>
      <c r="M1890">
        <f t="shared" si="232"/>
        <v>3</v>
      </c>
      <c r="N1890" s="35" t="s">
        <v>65</v>
      </c>
      <c r="O1890">
        <f t="shared" si="237"/>
        <v>0</v>
      </c>
      <c r="P1890">
        <f t="shared" si="238"/>
        <v>0</v>
      </c>
      <c r="Q1890" t="s">
        <v>69</v>
      </c>
      <c r="R1890" s="2">
        <f t="shared" si="239"/>
        <v>1.0416666664241347E-2</v>
      </c>
      <c r="S1890" s="4">
        <f t="shared" si="233"/>
        <v>42668.166666666664</v>
      </c>
    </row>
    <row r="1891" spans="1:19" x14ac:dyDescent="0.35">
      <c r="A1891">
        <v>2016</v>
      </c>
      <c r="B1891" t="s">
        <v>63</v>
      </c>
      <c r="C1891" t="s">
        <v>64</v>
      </c>
      <c r="D1891">
        <v>1890</v>
      </c>
      <c r="E1891" s="4">
        <v>42668.173703703702</v>
      </c>
      <c r="F1891">
        <v>-888.88</v>
      </c>
      <c r="G1891">
        <v>-888.88</v>
      </c>
      <c r="H1891">
        <v>-888.88</v>
      </c>
      <c r="I1891">
        <v>-888.9</v>
      </c>
      <c r="J1891">
        <f t="shared" si="234"/>
        <v>2</v>
      </c>
      <c r="K1891">
        <f t="shared" si="235"/>
        <v>2</v>
      </c>
      <c r="L1891">
        <f t="shared" si="236"/>
        <v>0.01</v>
      </c>
      <c r="M1891">
        <f t="shared" si="232"/>
        <v>3</v>
      </c>
      <c r="N1891" s="35" t="s">
        <v>65</v>
      </c>
      <c r="O1891">
        <f t="shared" si="237"/>
        <v>0</v>
      </c>
      <c r="P1891">
        <f t="shared" si="238"/>
        <v>0</v>
      </c>
      <c r="Q1891" t="s">
        <v>69</v>
      </c>
      <c r="R1891" s="2">
        <f t="shared" si="239"/>
        <v>1.0416666664241347E-2</v>
      </c>
      <c r="S1891" s="4">
        <f t="shared" si="233"/>
        <v>42668.177083333328</v>
      </c>
    </row>
    <row r="1892" spans="1:19" x14ac:dyDescent="0.35">
      <c r="A1892">
        <v>2016</v>
      </c>
      <c r="B1892" t="s">
        <v>63</v>
      </c>
      <c r="C1892" t="s">
        <v>64</v>
      </c>
      <c r="D1892">
        <v>1891</v>
      </c>
      <c r="E1892" s="4">
        <v>42668.184120370373</v>
      </c>
      <c r="F1892">
        <v>-888.88</v>
      </c>
      <c r="G1892">
        <v>-888.88</v>
      </c>
      <c r="H1892">
        <v>-888.88</v>
      </c>
      <c r="I1892">
        <v>-888.9</v>
      </c>
      <c r="J1892">
        <f t="shared" si="234"/>
        <v>2</v>
      </c>
      <c r="K1892">
        <f t="shared" si="235"/>
        <v>2</v>
      </c>
      <c r="L1892">
        <f t="shared" si="236"/>
        <v>0.01</v>
      </c>
      <c r="M1892">
        <f t="shared" si="232"/>
        <v>3</v>
      </c>
      <c r="N1892" s="35" t="s">
        <v>65</v>
      </c>
      <c r="O1892">
        <f t="shared" si="237"/>
        <v>0</v>
      </c>
      <c r="P1892">
        <f t="shared" si="238"/>
        <v>0</v>
      </c>
      <c r="Q1892" t="s">
        <v>69</v>
      </c>
      <c r="R1892" s="2">
        <f t="shared" si="239"/>
        <v>1.0416666671517305E-2</v>
      </c>
      <c r="S1892" s="4">
        <f t="shared" si="233"/>
        <v>42668.1875</v>
      </c>
    </row>
    <row r="1893" spans="1:19" x14ac:dyDescent="0.35">
      <c r="A1893">
        <v>2016</v>
      </c>
      <c r="B1893" t="s">
        <v>63</v>
      </c>
      <c r="C1893" t="s">
        <v>64</v>
      </c>
      <c r="D1893">
        <v>1892</v>
      </c>
      <c r="E1893" s="4">
        <v>42668.194537037038</v>
      </c>
      <c r="F1893">
        <v>-888.88</v>
      </c>
      <c r="G1893">
        <v>-888.88</v>
      </c>
      <c r="H1893">
        <v>-888.88</v>
      </c>
      <c r="I1893">
        <v>-888.9</v>
      </c>
      <c r="J1893">
        <f t="shared" si="234"/>
        <v>2</v>
      </c>
      <c r="K1893">
        <f t="shared" si="235"/>
        <v>2</v>
      </c>
      <c r="L1893">
        <f t="shared" si="236"/>
        <v>0.01</v>
      </c>
      <c r="M1893">
        <f t="shared" si="232"/>
        <v>3</v>
      </c>
      <c r="N1893" s="35" t="s">
        <v>65</v>
      </c>
      <c r="O1893">
        <f t="shared" si="237"/>
        <v>0</v>
      </c>
      <c r="P1893">
        <f t="shared" si="238"/>
        <v>0</v>
      </c>
      <c r="Q1893" t="s">
        <v>69</v>
      </c>
      <c r="R1893" s="2">
        <f t="shared" si="239"/>
        <v>1.0416666664241347E-2</v>
      </c>
      <c r="S1893" s="4">
        <f t="shared" si="233"/>
        <v>42668.197916666664</v>
      </c>
    </row>
    <row r="1894" spans="1:19" x14ac:dyDescent="0.35">
      <c r="A1894">
        <v>2016</v>
      </c>
      <c r="B1894" t="s">
        <v>63</v>
      </c>
      <c r="C1894" t="s">
        <v>64</v>
      </c>
      <c r="D1894">
        <v>1893</v>
      </c>
      <c r="E1894" s="4">
        <v>42668.204953703702</v>
      </c>
      <c r="F1894">
        <v>-888.88</v>
      </c>
      <c r="G1894">
        <v>-888.88</v>
      </c>
      <c r="H1894">
        <v>-888.88</v>
      </c>
      <c r="I1894">
        <v>-888.9</v>
      </c>
      <c r="J1894">
        <f t="shared" si="234"/>
        <v>2</v>
      </c>
      <c r="K1894">
        <f t="shared" si="235"/>
        <v>2</v>
      </c>
      <c r="L1894">
        <f t="shared" si="236"/>
        <v>0.01</v>
      </c>
      <c r="M1894">
        <f t="shared" si="232"/>
        <v>3</v>
      </c>
      <c r="N1894" s="35" t="s">
        <v>65</v>
      </c>
      <c r="O1894">
        <f t="shared" si="237"/>
        <v>0</v>
      </c>
      <c r="P1894">
        <f t="shared" si="238"/>
        <v>0</v>
      </c>
      <c r="Q1894" t="s">
        <v>69</v>
      </c>
      <c r="R1894" s="2">
        <f t="shared" si="239"/>
        <v>1.0416666664241347E-2</v>
      </c>
      <c r="S1894" s="4">
        <f t="shared" si="233"/>
        <v>42668.208333333328</v>
      </c>
    </row>
    <row r="1895" spans="1:19" x14ac:dyDescent="0.35">
      <c r="A1895">
        <v>2016</v>
      </c>
      <c r="B1895" t="s">
        <v>63</v>
      </c>
      <c r="C1895" t="s">
        <v>64</v>
      </c>
      <c r="D1895">
        <v>1894</v>
      </c>
      <c r="E1895" s="4">
        <v>42668.215370370373</v>
      </c>
      <c r="F1895">
        <v>-888.88</v>
      </c>
      <c r="G1895">
        <v>-888.88</v>
      </c>
      <c r="H1895">
        <v>-888.88</v>
      </c>
      <c r="I1895">
        <v>-888.9</v>
      </c>
      <c r="J1895">
        <f t="shared" si="234"/>
        <v>2</v>
      </c>
      <c r="K1895">
        <f t="shared" si="235"/>
        <v>2</v>
      </c>
      <c r="L1895">
        <f t="shared" si="236"/>
        <v>0.01</v>
      </c>
      <c r="M1895">
        <f t="shared" si="232"/>
        <v>3</v>
      </c>
      <c r="N1895" s="35" t="s">
        <v>65</v>
      </c>
      <c r="O1895">
        <f t="shared" si="237"/>
        <v>0</v>
      </c>
      <c r="P1895">
        <f t="shared" si="238"/>
        <v>0</v>
      </c>
      <c r="Q1895" t="s">
        <v>69</v>
      </c>
      <c r="R1895" s="2">
        <f t="shared" si="239"/>
        <v>1.0416666671517305E-2</v>
      </c>
      <c r="S1895" s="4">
        <f t="shared" si="233"/>
        <v>42668.21875</v>
      </c>
    </row>
    <row r="1896" spans="1:19" x14ac:dyDescent="0.35">
      <c r="A1896">
        <v>2016</v>
      </c>
      <c r="B1896" t="s">
        <v>63</v>
      </c>
      <c r="C1896" t="s">
        <v>64</v>
      </c>
      <c r="D1896">
        <v>1895</v>
      </c>
      <c r="E1896" s="4">
        <v>42668.225787037038</v>
      </c>
      <c r="F1896">
        <v>-888.88</v>
      </c>
      <c r="G1896">
        <v>-888.88</v>
      </c>
      <c r="H1896">
        <v>-888.88</v>
      </c>
      <c r="I1896">
        <v>-888.9</v>
      </c>
      <c r="J1896">
        <f t="shared" si="234"/>
        <v>2</v>
      </c>
      <c r="K1896">
        <f t="shared" si="235"/>
        <v>2</v>
      </c>
      <c r="L1896">
        <f t="shared" si="236"/>
        <v>0.01</v>
      </c>
      <c r="M1896">
        <f t="shared" si="232"/>
        <v>3</v>
      </c>
      <c r="N1896" s="35" t="s">
        <v>65</v>
      </c>
      <c r="O1896">
        <f t="shared" si="237"/>
        <v>0</v>
      </c>
      <c r="P1896">
        <f t="shared" si="238"/>
        <v>0</v>
      </c>
      <c r="Q1896" t="s">
        <v>69</v>
      </c>
      <c r="R1896" s="2">
        <f t="shared" si="239"/>
        <v>1.0416666664241347E-2</v>
      </c>
      <c r="S1896" s="4">
        <f t="shared" si="233"/>
        <v>42668.229166666664</v>
      </c>
    </row>
    <row r="1897" spans="1:19" x14ac:dyDescent="0.35">
      <c r="A1897">
        <v>2016</v>
      </c>
      <c r="B1897" t="s">
        <v>63</v>
      </c>
      <c r="C1897" t="s">
        <v>64</v>
      </c>
      <c r="D1897">
        <v>1896</v>
      </c>
      <c r="E1897" s="4">
        <v>42668.236203703702</v>
      </c>
      <c r="F1897">
        <v>-888.88</v>
      </c>
      <c r="G1897">
        <v>-888.88</v>
      </c>
      <c r="H1897">
        <v>-888.88</v>
      </c>
      <c r="I1897">
        <v>-888.9</v>
      </c>
      <c r="J1897">
        <f t="shared" si="234"/>
        <v>2</v>
      </c>
      <c r="K1897">
        <f t="shared" si="235"/>
        <v>2</v>
      </c>
      <c r="L1897">
        <f t="shared" si="236"/>
        <v>0.01</v>
      </c>
      <c r="M1897">
        <f t="shared" si="232"/>
        <v>3</v>
      </c>
      <c r="N1897" s="35" t="s">
        <v>65</v>
      </c>
      <c r="O1897">
        <f t="shared" si="237"/>
        <v>0</v>
      </c>
      <c r="P1897">
        <f t="shared" si="238"/>
        <v>0</v>
      </c>
      <c r="Q1897" t="s">
        <v>69</v>
      </c>
      <c r="R1897" s="2">
        <f t="shared" si="239"/>
        <v>1.0416666664241347E-2</v>
      </c>
      <c r="S1897" s="4">
        <f t="shared" si="233"/>
        <v>42668.239583333328</v>
      </c>
    </row>
    <row r="1898" spans="1:19" x14ac:dyDescent="0.35">
      <c r="A1898">
        <v>2016</v>
      </c>
      <c r="B1898" t="s">
        <v>63</v>
      </c>
      <c r="C1898" t="s">
        <v>64</v>
      </c>
      <c r="D1898">
        <v>1897</v>
      </c>
      <c r="E1898" s="4">
        <v>42668.246620370373</v>
      </c>
      <c r="F1898">
        <v>-888.88</v>
      </c>
      <c r="G1898">
        <v>-888.88</v>
      </c>
      <c r="H1898">
        <v>-888.88</v>
      </c>
      <c r="I1898">
        <v>-888.9</v>
      </c>
      <c r="J1898">
        <f t="shared" si="234"/>
        <v>2</v>
      </c>
      <c r="K1898">
        <f t="shared" si="235"/>
        <v>2</v>
      </c>
      <c r="L1898">
        <f t="shared" si="236"/>
        <v>0.01</v>
      </c>
      <c r="M1898">
        <f t="shared" si="232"/>
        <v>3</v>
      </c>
      <c r="N1898" s="35" t="s">
        <v>65</v>
      </c>
      <c r="O1898">
        <f t="shared" si="237"/>
        <v>0</v>
      </c>
      <c r="P1898">
        <f t="shared" si="238"/>
        <v>0</v>
      </c>
      <c r="Q1898" t="s">
        <v>69</v>
      </c>
      <c r="R1898" s="2">
        <f t="shared" si="239"/>
        <v>1.0416666671517305E-2</v>
      </c>
      <c r="S1898" s="4">
        <f t="shared" si="233"/>
        <v>42668.25</v>
      </c>
    </row>
    <row r="1899" spans="1:19" x14ac:dyDescent="0.35">
      <c r="A1899">
        <v>2016</v>
      </c>
      <c r="B1899" t="s">
        <v>63</v>
      </c>
      <c r="C1899" t="s">
        <v>64</v>
      </c>
      <c r="D1899">
        <v>1898</v>
      </c>
      <c r="E1899" s="4">
        <v>42668.257037037038</v>
      </c>
      <c r="F1899">
        <v>-888.88</v>
      </c>
      <c r="G1899">
        <v>-888.88</v>
      </c>
      <c r="H1899">
        <v>-888.88</v>
      </c>
      <c r="I1899">
        <v>-888.9</v>
      </c>
      <c r="J1899">
        <f t="shared" si="234"/>
        <v>2</v>
      </c>
      <c r="K1899">
        <f t="shared" si="235"/>
        <v>2</v>
      </c>
      <c r="L1899">
        <f t="shared" si="236"/>
        <v>0.01</v>
      </c>
      <c r="M1899">
        <f t="shared" si="232"/>
        <v>3</v>
      </c>
      <c r="N1899" s="35" t="s">
        <v>65</v>
      </c>
      <c r="O1899">
        <f t="shared" si="237"/>
        <v>0</v>
      </c>
      <c r="P1899">
        <f t="shared" si="238"/>
        <v>0</v>
      </c>
      <c r="Q1899" t="s">
        <v>69</v>
      </c>
      <c r="R1899" s="2">
        <f t="shared" si="239"/>
        <v>1.0416666664241347E-2</v>
      </c>
      <c r="S1899" s="4">
        <f t="shared" si="233"/>
        <v>42668.260416666664</v>
      </c>
    </row>
    <row r="1900" spans="1:19" x14ac:dyDescent="0.35">
      <c r="A1900">
        <v>2016</v>
      </c>
      <c r="B1900" t="s">
        <v>63</v>
      </c>
      <c r="C1900" t="s">
        <v>64</v>
      </c>
      <c r="D1900">
        <v>1899</v>
      </c>
      <c r="E1900" s="4">
        <v>42668.267453703702</v>
      </c>
      <c r="F1900">
        <v>-888.88</v>
      </c>
      <c r="G1900">
        <v>-888.88</v>
      </c>
      <c r="H1900">
        <v>-888.88</v>
      </c>
      <c r="I1900">
        <v>-888.9</v>
      </c>
      <c r="J1900">
        <f t="shared" si="234"/>
        <v>2</v>
      </c>
      <c r="K1900">
        <f t="shared" si="235"/>
        <v>2</v>
      </c>
      <c r="L1900">
        <f t="shared" si="236"/>
        <v>0.01</v>
      </c>
      <c r="M1900">
        <f t="shared" si="232"/>
        <v>3</v>
      </c>
      <c r="N1900" s="35" t="s">
        <v>65</v>
      </c>
      <c r="O1900">
        <f t="shared" si="237"/>
        <v>0</v>
      </c>
      <c r="P1900">
        <f t="shared" si="238"/>
        <v>0</v>
      </c>
      <c r="Q1900" t="s">
        <v>69</v>
      </c>
      <c r="R1900" s="2">
        <f t="shared" si="239"/>
        <v>1.0416666664241347E-2</v>
      </c>
      <c r="S1900" s="4">
        <f t="shared" si="233"/>
        <v>42668.270833333328</v>
      </c>
    </row>
    <row r="1901" spans="1:19" x14ac:dyDescent="0.35">
      <c r="A1901">
        <v>2016</v>
      </c>
      <c r="B1901" t="s">
        <v>63</v>
      </c>
      <c r="C1901" t="s">
        <v>64</v>
      </c>
      <c r="D1901">
        <v>1900</v>
      </c>
      <c r="E1901" s="4">
        <v>42668.277870370373</v>
      </c>
      <c r="F1901">
        <v>-888.88</v>
      </c>
      <c r="G1901">
        <v>-888.88</v>
      </c>
      <c r="H1901">
        <v>-888.88</v>
      </c>
      <c r="I1901">
        <v>-888.9</v>
      </c>
      <c r="J1901">
        <f t="shared" si="234"/>
        <v>2</v>
      </c>
      <c r="K1901">
        <f t="shared" si="235"/>
        <v>2</v>
      </c>
      <c r="L1901">
        <f t="shared" si="236"/>
        <v>0.01</v>
      </c>
      <c r="M1901">
        <f t="shared" si="232"/>
        <v>3</v>
      </c>
      <c r="N1901" s="35" t="s">
        <v>65</v>
      </c>
      <c r="O1901">
        <f t="shared" si="237"/>
        <v>0</v>
      </c>
      <c r="P1901">
        <f t="shared" si="238"/>
        <v>0</v>
      </c>
      <c r="Q1901" t="s">
        <v>69</v>
      </c>
      <c r="R1901" s="2">
        <f t="shared" si="239"/>
        <v>1.0416666671517305E-2</v>
      </c>
      <c r="S1901" s="4">
        <f t="shared" si="233"/>
        <v>42668.28125</v>
      </c>
    </row>
    <row r="1902" spans="1:19" x14ac:dyDescent="0.35">
      <c r="A1902">
        <v>2016</v>
      </c>
      <c r="B1902" t="s">
        <v>63</v>
      </c>
      <c r="C1902" t="s">
        <v>64</v>
      </c>
      <c r="D1902">
        <v>1901</v>
      </c>
      <c r="E1902" s="4">
        <v>42668.288287037038</v>
      </c>
      <c r="F1902">
        <v>-888.88</v>
      </c>
      <c r="G1902">
        <v>-888.88</v>
      </c>
      <c r="H1902">
        <v>-888.88</v>
      </c>
      <c r="I1902">
        <v>-888.9</v>
      </c>
      <c r="J1902">
        <f t="shared" si="234"/>
        <v>2</v>
      </c>
      <c r="K1902">
        <f t="shared" si="235"/>
        <v>2</v>
      </c>
      <c r="L1902">
        <f t="shared" si="236"/>
        <v>0.01</v>
      </c>
      <c r="M1902">
        <f t="shared" si="232"/>
        <v>3</v>
      </c>
      <c r="N1902" s="35" t="s">
        <v>65</v>
      </c>
      <c r="O1902">
        <f t="shared" si="237"/>
        <v>0</v>
      </c>
      <c r="P1902">
        <f t="shared" si="238"/>
        <v>0</v>
      </c>
      <c r="Q1902" t="s">
        <v>69</v>
      </c>
      <c r="R1902" s="2">
        <f t="shared" si="239"/>
        <v>1.0416666664241347E-2</v>
      </c>
      <c r="S1902" s="4">
        <f t="shared" si="233"/>
        <v>42668.291666666664</v>
      </c>
    </row>
    <row r="1903" spans="1:19" x14ac:dyDescent="0.35">
      <c r="A1903">
        <v>2016</v>
      </c>
      <c r="B1903" t="s">
        <v>63</v>
      </c>
      <c r="C1903" t="s">
        <v>64</v>
      </c>
      <c r="D1903">
        <v>1902</v>
      </c>
      <c r="E1903" s="4">
        <v>42668.298703703702</v>
      </c>
      <c r="F1903">
        <v>-888.88</v>
      </c>
      <c r="G1903">
        <v>-888.88</v>
      </c>
      <c r="H1903">
        <v>-888.88</v>
      </c>
      <c r="I1903">
        <v>-888.9</v>
      </c>
      <c r="J1903">
        <f t="shared" si="234"/>
        <v>2</v>
      </c>
      <c r="K1903">
        <f t="shared" si="235"/>
        <v>2</v>
      </c>
      <c r="L1903">
        <f t="shared" si="236"/>
        <v>0.01</v>
      </c>
      <c r="M1903">
        <f t="shared" si="232"/>
        <v>3</v>
      </c>
      <c r="N1903" s="35" t="s">
        <v>65</v>
      </c>
      <c r="O1903">
        <f t="shared" si="237"/>
        <v>0</v>
      </c>
      <c r="P1903">
        <f t="shared" si="238"/>
        <v>0</v>
      </c>
      <c r="Q1903" t="s">
        <v>69</v>
      </c>
      <c r="R1903" s="2">
        <f t="shared" si="239"/>
        <v>1.0416666664241347E-2</v>
      </c>
      <c r="S1903" s="4">
        <f t="shared" si="233"/>
        <v>42668.302083333328</v>
      </c>
    </row>
    <row r="1904" spans="1:19" x14ac:dyDescent="0.35">
      <c r="A1904">
        <v>2016</v>
      </c>
      <c r="B1904" t="s">
        <v>63</v>
      </c>
      <c r="C1904" t="s">
        <v>64</v>
      </c>
      <c r="D1904">
        <v>1903</v>
      </c>
      <c r="E1904" s="4">
        <v>42668.309120370373</v>
      </c>
      <c r="F1904">
        <v>-888.88</v>
      </c>
      <c r="G1904">
        <v>-888.88</v>
      </c>
      <c r="H1904">
        <v>-888.88</v>
      </c>
      <c r="I1904">
        <v>-888.9</v>
      </c>
      <c r="J1904">
        <f t="shared" si="234"/>
        <v>2</v>
      </c>
      <c r="K1904">
        <f t="shared" si="235"/>
        <v>2</v>
      </c>
      <c r="L1904">
        <f t="shared" si="236"/>
        <v>0.01</v>
      </c>
      <c r="M1904">
        <f t="shared" si="232"/>
        <v>3</v>
      </c>
      <c r="N1904" s="35" t="s">
        <v>65</v>
      </c>
      <c r="O1904">
        <f t="shared" si="237"/>
        <v>0</v>
      </c>
      <c r="P1904">
        <f t="shared" si="238"/>
        <v>0</v>
      </c>
      <c r="Q1904" t="s">
        <v>69</v>
      </c>
      <c r="R1904" s="2">
        <f t="shared" si="239"/>
        <v>1.0416666671517305E-2</v>
      </c>
      <c r="S1904" s="4">
        <f t="shared" si="233"/>
        <v>42668.3125</v>
      </c>
    </row>
    <row r="1905" spans="1:19" x14ac:dyDescent="0.35">
      <c r="A1905">
        <v>2016</v>
      </c>
      <c r="B1905" t="s">
        <v>63</v>
      </c>
      <c r="C1905" t="s">
        <v>64</v>
      </c>
      <c r="D1905">
        <v>1904</v>
      </c>
      <c r="E1905" s="4">
        <v>42668.319537037038</v>
      </c>
      <c r="F1905">
        <v>-888.88</v>
      </c>
      <c r="G1905">
        <v>-888.88</v>
      </c>
      <c r="H1905">
        <v>-888.88</v>
      </c>
      <c r="I1905">
        <v>-888.9</v>
      </c>
      <c r="J1905">
        <f t="shared" si="234"/>
        <v>2</v>
      </c>
      <c r="K1905">
        <f t="shared" si="235"/>
        <v>2</v>
      </c>
      <c r="L1905">
        <f t="shared" si="236"/>
        <v>0.01</v>
      </c>
      <c r="M1905">
        <f t="shared" si="232"/>
        <v>3</v>
      </c>
      <c r="N1905" s="35" t="s">
        <v>65</v>
      </c>
      <c r="O1905">
        <f t="shared" si="237"/>
        <v>0</v>
      </c>
      <c r="P1905">
        <f t="shared" si="238"/>
        <v>0</v>
      </c>
      <c r="Q1905" t="s">
        <v>69</v>
      </c>
      <c r="R1905" s="2">
        <f t="shared" si="239"/>
        <v>1.0416666664241347E-2</v>
      </c>
      <c r="S1905" s="4">
        <f t="shared" si="233"/>
        <v>42668.322916666664</v>
      </c>
    </row>
    <row r="1906" spans="1:19" x14ac:dyDescent="0.35">
      <c r="A1906">
        <v>2016</v>
      </c>
      <c r="B1906" t="s">
        <v>63</v>
      </c>
      <c r="C1906" t="s">
        <v>64</v>
      </c>
      <c r="D1906">
        <v>1905</v>
      </c>
      <c r="E1906" s="4">
        <v>42668.329953703702</v>
      </c>
      <c r="F1906">
        <v>-888.88</v>
      </c>
      <c r="G1906">
        <v>-888.88</v>
      </c>
      <c r="H1906">
        <v>-888.88</v>
      </c>
      <c r="I1906">
        <v>-888.9</v>
      </c>
      <c r="J1906">
        <f t="shared" si="234"/>
        <v>2</v>
      </c>
      <c r="K1906">
        <f t="shared" si="235"/>
        <v>2</v>
      </c>
      <c r="L1906">
        <f t="shared" si="236"/>
        <v>0.01</v>
      </c>
      <c r="M1906">
        <f t="shared" si="232"/>
        <v>3</v>
      </c>
      <c r="N1906" s="35" t="s">
        <v>65</v>
      </c>
      <c r="O1906">
        <f t="shared" si="237"/>
        <v>0</v>
      </c>
      <c r="P1906">
        <f t="shared" si="238"/>
        <v>0</v>
      </c>
      <c r="Q1906" t="s">
        <v>69</v>
      </c>
      <c r="R1906" s="2">
        <f t="shared" si="239"/>
        <v>1.0416666664241347E-2</v>
      </c>
      <c r="S1906" s="4">
        <f t="shared" si="233"/>
        <v>42668.333333333328</v>
      </c>
    </row>
    <row r="1907" spans="1:19" x14ac:dyDescent="0.35">
      <c r="A1907">
        <v>2016</v>
      </c>
      <c r="B1907" t="s">
        <v>63</v>
      </c>
      <c r="C1907" t="s">
        <v>64</v>
      </c>
      <c r="D1907">
        <v>1906</v>
      </c>
      <c r="E1907" s="4">
        <v>42668.340370370373</v>
      </c>
      <c r="F1907">
        <v>-888.88</v>
      </c>
      <c r="G1907">
        <v>-888.88</v>
      </c>
      <c r="H1907">
        <v>-888.88</v>
      </c>
      <c r="I1907">
        <v>-888.9</v>
      </c>
      <c r="J1907">
        <f t="shared" si="234"/>
        <v>2</v>
      </c>
      <c r="K1907">
        <f t="shared" si="235"/>
        <v>2</v>
      </c>
      <c r="L1907">
        <f t="shared" si="236"/>
        <v>0.01</v>
      </c>
      <c r="M1907">
        <f t="shared" si="232"/>
        <v>3</v>
      </c>
      <c r="N1907" s="35" t="s">
        <v>65</v>
      </c>
      <c r="O1907">
        <f t="shared" si="237"/>
        <v>0</v>
      </c>
      <c r="P1907">
        <f t="shared" si="238"/>
        <v>0</v>
      </c>
      <c r="Q1907" t="s">
        <v>69</v>
      </c>
      <c r="R1907" s="2">
        <f t="shared" si="239"/>
        <v>1.0416666671517305E-2</v>
      </c>
      <c r="S1907" s="4">
        <f t="shared" si="233"/>
        <v>42668.34375</v>
      </c>
    </row>
    <row r="1908" spans="1:19" x14ac:dyDescent="0.35">
      <c r="A1908">
        <v>2016</v>
      </c>
      <c r="B1908" t="s">
        <v>63</v>
      </c>
      <c r="C1908" t="s">
        <v>64</v>
      </c>
      <c r="D1908">
        <v>1907</v>
      </c>
      <c r="E1908" s="4">
        <v>42668.350787037038</v>
      </c>
      <c r="F1908">
        <v>-888.88</v>
      </c>
      <c r="G1908">
        <v>-888.88</v>
      </c>
      <c r="H1908">
        <v>-888.88</v>
      </c>
      <c r="I1908">
        <v>-888.9</v>
      </c>
      <c r="J1908">
        <f t="shared" si="234"/>
        <v>2</v>
      </c>
      <c r="K1908">
        <f t="shared" si="235"/>
        <v>2</v>
      </c>
      <c r="L1908">
        <f t="shared" si="236"/>
        <v>0.01</v>
      </c>
      <c r="M1908">
        <f t="shared" si="232"/>
        <v>3</v>
      </c>
      <c r="N1908" s="35" t="s">
        <v>65</v>
      </c>
      <c r="O1908">
        <f t="shared" si="237"/>
        <v>0</v>
      </c>
      <c r="P1908">
        <f t="shared" si="238"/>
        <v>0</v>
      </c>
      <c r="Q1908" t="s">
        <v>69</v>
      </c>
      <c r="R1908" s="2">
        <f t="shared" si="239"/>
        <v>1.0416666664241347E-2</v>
      </c>
      <c r="S1908" s="4">
        <f t="shared" si="233"/>
        <v>42668.354166666664</v>
      </c>
    </row>
    <row r="1909" spans="1:19" x14ac:dyDescent="0.35">
      <c r="A1909">
        <v>2016</v>
      </c>
      <c r="B1909" t="s">
        <v>63</v>
      </c>
      <c r="C1909" t="s">
        <v>64</v>
      </c>
      <c r="D1909">
        <v>1908</v>
      </c>
      <c r="E1909" s="4">
        <v>42668.361203703702</v>
      </c>
      <c r="F1909">
        <v>-888.88</v>
      </c>
      <c r="G1909">
        <v>-888.88</v>
      </c>
      <c r="H1909">
        <v>-888.88</v>
      </c>
      <c r="I1909">
        <v>-888.9</v>
      </c>
      <c r="J1909">
        <f t="shared" si="234"/>
        <v>2</v>
      </c>
      <c r="K1909">
        <f t="shared" si="235"/>
        <v>2</v>
      </c>
      <c r="L1909">
        <f t="shared" si="236"/>
        <v>0.01</v>
      </c>
      <c r="M1909">
        <f t="shared" si="232"/>
        <v>3</v>
      </c>
      <c r="N1909" s="35" t="s">
        <v>65</v>
      </c>
      <c r="O1909">
        <f t="shared" si="237"/>
        <v>0</v>
      </c>
      <c r="P1909">
        <f t="shared" si="238"/>
        <v>0</v>
      </c>
      <c r="Q1909" t="s">
        <v>69</v>
      </c>
      <c r="R1909" s="2">
        <f t="shared" si="239"/>
        <v>1.0416666664241347E-2</v>
      </c>
      <c r="S1909" s="4">
        <f t="shared" si="233"/>
        <v>42668.364583333328</v>
      </c>
    </row>
    <row r="1910" spans="1:19" x14ac:dyDescent="0.35">
      <c r="A1910">
        <v>2016</v>
      </c>
      <c r="B1910" t="s">
        <v>63</v>
      </c>
      <c r="C1910" t="s">
        <v>64</v>
      </c>
      <c r="D1910">
        <v>1909</v>
      </c>
      <c r="E1910" s="4">
        <v>42668.371620370373</v>
      </c>
      <c r="F1910">
        <v>-888.88</v>
      </c>
      <c r="G1910">
        <v>-888.88</v>
      </c>
      <c r="H1910">
        <v>-888.88</v>
      </c>
      <c r="I1910">
        <v>-888.9</v>
      </c>
      <c r="J1910">
        <f t="shared" si="234"/>
        <v>2</v>
      </c>
      <c r="K1910">
        <f t="shared" si="235"/>
        <v>2</v>
      </c>
      <c r="L1910">
        <f t="shared" si="236"/>
        <v>0.01</v>
      </c>
      <c r="M1910">
        <f t="shared" si="232"/>
        <v>3</v>
      </c>
      <c r="N1910" s="35" t="s">
        <v>65</v>
      </c>
      <c r="O1910">
        <f t="shared" si="237"/>
        <v>0</v>
      </c>
      <c r="P1910">
        <f t="shared" si="238"/>
        <v>0</v>
      </c>
      <c r="Q1910" t="s">
        <v>69</v>
      </c>
      <c r="R1910" s="2">
        <f t="shared" si="239"/>
        <v>1.0416666671517305E-2</v>
      </c>
      <c r="S1910" s="4">
        <f t="shared" si="233"/>
        <v>42668.375</v>
      </c>
    </row>
    <row r="1911" spans="1:19" x14ac:dyDescent="0.35">
      <c r="A1911">
        <v>2016</v>
      </c>
      <c r="B1911" t="s">
        <v>63</v>
      </c>
      <c r="C1911" t="s">
        <v>64</v>
      </c>
      <c r="D1911">
        <v>1910</v>
      </c>
      <c r="E1911" s="4">
        <v>42668.382037037038</v>
      </c>
      <c r="F1911">
        <v>-888.88</v>
      </c>
      <c r="G1911">
        <v>-888.88</v>
      </c>
      <c r="H1911">
        <v>-888.88</v>
      </c>
      <c r="I1911">
        <v>-888.9</v>
      </c>
      <c r="J1911">
        <f t="shared" si="234"/>
        <v>2</v>
      </c>
      <c r="K1911">
        <f t="shared" si="235"/>
        <v>2</v>
      </c>
      <c r="L1911">
        <f t="shared" si="236"/>
        <v>0.01</v>
      </c>
      <c r="M1911">
        <f t="shared" si="232"/>
        <v>3</v>
      </c>
      <c r="N1911" s="35" t="s">
        <v>65</v>
      </c>
      <c r="O1911">
        <f t="shared" si="237"/>
        <v>0</v>
      </c>
      <c r="P1911">
        <f t="shared" si="238"/>
        <v>0</v>
      </c>
      <c r="Q1911" t="s">
        <v>69</v>
      </c>
      <c r="R1911" s="2">
        <f t="shared" si="239"/>
        <v>1.0416666664241347E-2</v>
      </c>
      <c r="S1911" s="4">
        <f t="shared" si="233"/>
        <v>42668.385416666664</v>
      </c>
    </row>
    <row r="1912" spans="1:19" x14ac:dyDescent="0.35">
      <c r="A1912">
        <v>2016</v>
      </c>
      <c r="B1912" t="s">
        <v>63</v>
      </c>
      <c r="C1912" t="s">
        <v>64</v>
      </c>
      <c r="D1912">
        <v>1911</v>
      </c>
      <c r="E1912" s="4">
        <v>42668.392453703702</v>
      </c>
      <c r="F1912">
        <v>-888.88</v>
      </c>
      <c r="G1912">
        <v>-888.88</v>
      </c>
      <c r="H1912">
        <v>-888.88</v>
      </c>
      <c r="I1912">
        <v>-888.9</v>
      </c>
      <c r="J1912">
        <f t="shared" si="234"/>
        <v>2</v>
      </c>
      <c r="K1912">
        <f t="shared" si="235"/>
        <v>2</v>
      </c>
      <c r="L1912">
        <f t="shared" si="236"/>
        <v>0.01</v>
      </c>
      <c r="M1912">
        <f t="shared" si="232"/>
        <v>3</v>
      </c>
      <c r="N1912" s="35" t="s">
        <v>65</v>
      </c>
      <c r="O1912">
        <f t="shared" si="237"/>
        <v>0</v>
      </c>
      <c r="P1912">
        <f t="shared" si="238"/>
        <v>0</v>
      </c>
      <c r="Q1912" t="s">
        <v>69</v>
      </c>
      <c r="R1912" s="2">
        <f t="shared" si="239"/>
        <v>1.0416666664241347E-2</v>
      </c>
      <c r="S1912" s="4">
        <f t="shared" si="233"/>
        <v>42668.395833333328</v>
      </c>
    </row>
    <row r="1913" spans="1:19" x14ac:dyDescent="0.35">
      <c r="A1913">
        <v>2016</v>
      </c>
      <c r="B1913" t="s">
        <v>63</v>
      </c>
      <c r="C1913" t="s">
        <v>64</v>
      </c>
      <c r="D1913">
        <v>1912</v>
      </c>
      <c r="E1913" s="4">
        <v>42668.402870370373</v>
      </c>
      <c r="F1913">
        <v>-888.88</v>
      </c>
      <c r="G1913">
        <v>-888.88</v>
      </c>
      <c r="H1913">
        <v>-888.88</v>
      </c>
      <c r="I1913">
        <v>-888.9</v>
      </c>
      <c r="J1913">
        <f t="shared" si="234"/>
        <v>2</v>
      </c>
      <c r="K1913">
        <f t="shared" si="235"/>
        <v>2</v>
      </c>
      <c r="L1913">
        <f t="shared" si="236"/>
        <v>0.01</v>
      </c>
      <c r="M1913">
        <f t="shared" si="232"/>
        <v>3</v>
      </c>
      <c r="N1913" s="35" t="s">
        <v>65</v>
      </c>
      <c r="O1913">
        <f t="shared" si="237"/>
        <v>0</v>
      </c>
      <c r="P1913">
        <f t="shared" si="238"/>
        <v>0</v>
      </c>
      <c r="Q1913" t="s">
        <v>69</v>
      </c>
      <c r="R1913" s="2">
        <f t="shared" si="239"/>
        <v>1.0416666671517305E-2</v>
      </c>
      <c r="S1913" s="4">
        <f t="shared" si="233"/>
        <v>42668.40625</v>
      </c>
    </row>
    <row r="1914" spans="1:19" x14ac:dyDescent="0.35">
      <c r="A1914">
        <v>2016</v>
      </c>
      <c r="B1914" t="s">
        <v>63</v>
      </c>
      <c r="C1914" t="s">
        <v>64</v>
      </c>
      <c r="D1914">
        <v>1913</v>
      </c>
      <c r="E1914" s="4">
        <v>42668.413287037038</v>
      </c>
      <c r="F1914">
        <v>-888.88</v>
      </c>
      <c r="G1914">
        <v>-888.88</v>
      </c>
      <c r="H1914">
        <v>-888.88</v>
      </c>
      <c r="I1914">
        <v>-888.9</v>
      </c>
      <c r="J1914">
        <f t="shared" si="234"/>
        <v>2</v>
      </c>
      <c r="K1914">
        <f t="shared" si="235"/>
        <v>2</v>
      </c>
      <c r="L1914">
        <f t="shared" si="236"/>
        <v>0.01</v>
      </c>
      <c r="M1914">
        <f t="shared" si="232"/>
        <v>3</v>
      </c>
      <c r="N1914" s="35" t="s">
        <v>65</v>
      </c>
      <c r="O1914">
        <f t="shared" si="237"/>
        <v>0</v>
      </c>
      <c r="P1914">
        <f t="shared" si="238"/>
        <v>0</v>
      </c>
      <c r="Q1914" t="s">
        <v>69</v>
      </c>
      <c r="R1914" s="2">
        <f t="shared" si="239"/>
        <v>1.0416666664241347E-2</v>
      </c>
      <c r="S1914" s="4">
        <f t="shared" si="233"/>
        <v>42668.416666666664</v>
      </c>
    </row>
    <row r="1915" spans="1:19" x14ac:dyDescent="0.35">
      <c r="A1915">
        <v>2016</v>
      </c>
      <c r="B1915" t="s">
        <v>63</v>
      </c>
      <c r="C1915" t="s">
        <v>64</v>
      </c>
      <c r="D1915">
        <v>1914</v>
      </c>
      <c r="E1915" s="4">
        <v>42668.423703703702</v>
      </c>
      <c r="F1915">
        <v>-888.88</v>
      </c>
      <c r="G1915">
        <v>-888.88</v>
      </c>
      <c r="H1915">
        <v>-888.88</v>
      </c>
      <c r="I1915">
        <v>-888.9</v>
      </c>
      <c r="J1915">
        <f t="shared" si="234"/>
        <v>2</v>
      </c>
      <c r="K1915">
        <f t="shared" si="235"/>
        <v>2</v>
      </c>
      <c r="L1915">
        <f t="shared" si="236"/>
        <v>0.01</v>
      </c>
      <c r="M1915">
        <f t="shared" si="232"/>
        <v>3</v>
      </c>
      <c r="N1915" s="35" t="s">
        <v>65</v>
      </c>
      <c r="O1915">
        <f t="shared" si="237"/>
        <v>0</v>
      </c>
      <c r="P1915">
        <f t="shared" si="238"/>
        <v>0</v>
      </c>
      <c r="Q1915" t="s">
        <v>69</v>
      </c>
      <c r="R1915" s="2">
        <f t="shared" si="239"/>
        <v>1.0416666664241347E-2</v>
      </c>
      <c r="S1915" s="4">
        <f t="shared" si="233"/>
        <v>42668.427083333328</v>
      </c>
    </row>
    <row r="1916" spans="1:19" x14ac:dyDescent="0.35">
      <c r="A1916">
        <v>2016</v>
      </c>
      <c r="B1916" t="s">
        <v>63</v>
      </c>
      <c r="C1916" t="s">
        <v>64</v>
      </c>
      <c r="D1916">
        <v>1915</v>
      </c>
      <c r="E1916" s="4">
        <v>42668.434120370373</v>
      </c>
      <c r="F1916">
        <v>-888.88</v>
      </c>
      <c r="G1916">
        <v>-888.88</v>
      </c>
      <c r="H1916">
        <v>-888.88</v>
      </c>
      <c r="I1916">
        <v>-888.9</v>
      </c>
      <c r="J1916">
        <f t="shared" si="234"/>
        <v>2</v>
      </c>
      <c r="K1916">
        <f t="shared" si="235"/>
        <v>2</v>
      </c>
      <c r="L1916">
        <f t="shared" si="236"/>
        <v>0.01</v>
      </c>
      <c r="M1916">
        <f t="shared" si="232"/>
        <v>3</v>
      </c>
      <c r="N1916" s="35" t="s">
        <v>65</v>
      </c>
      <c r="O1916">
        <f t="shared" si="237"/>
        <v>0</v>
      </c>
      <c r="P1916">
        <f t="shared" si="238"/>
        <v>0</v>
      </c>
      <c r="Q1916" t="s">
        <v>69</v>
      </c>
      <c r="R1916" s="2">
        <f t="shared" si="239"/>
        <v>1.0416666671517305E-2</v>
      </c>
      <c r="S1916" s="4">
        <f t="shared" si="233"/>
        <v>42668.4375</v>
      </c>
    </row>
    <row r="1917" spans="1:19" x14ac:dyDescent="0.35">
      <c r="A1917">
        <v>2016</v>
      </c>
      <c r="B1917" t="s">
        <v>63</v>
      </c>
      <c r="C1917" t="s">
        <v>64</v>
      </c>
      <c r="D1917">
        <v>1916</v>
      </c>
      <c r="E1917" s="4">
        <v>42668.444537037038</v>
      </c>
      <c r="F1917">
        <v>-888.88</v>
      </c>
      <c r="G1917">
        <v>-888.88</v>
      </c>
      <c r="H1917">
        <v>-888.88</v>
      </c>
      <c r="I1917">
        <v>-888.9</v>
      </c>
      <c r="J1917">
        <f t="shared" si="234"/>
        <v>2</v>
      </c>
      <c r="K1917">
        <f t="shared" si="235"/>
        <v>2</v>
      </c>
      <c r="L1917">
        <f t="shared" si="236"/>
        <v>0.01</v>
      </c>
      <c r="M1917">
        <f t="shared" si="232"/>
        <v>3</v>
      </c>
      <c r="N1917" s="35" t="s">
        <v>65</v>
      </c>
      <c r="O1917">
        <f t="shared" si="237"/>
        <v>0</v>
      </c>
      <c r="P1917">
        <f t="shared" si="238"/>
        <v>0</v>
      </c>
      <c r="Q1917" t="s">
        <v>69</v>
      </c>
      <c r="R1917" s="2">
        <f t="shared" si="239"/>
        <v>1.0416666664241347E-2</v>
      </c>
      <c r="S1917" s="4">
        <f t="shared" si="233"/>
        <v>42668.447916666664</v>
      </c>
    </row>
    <row r="1918" spans="1:19" x14ac:dyDescent="0.35">
      <c r="A1918">
        <v>2016</v>
      </c>
      <c r="B1918" t="s">
        <v>63</v>
      </c>
      <c r="C1918" t="s">
        <v>64</v>
      </c>
      <c r="D1918">
        <v>1917</v>
      </c>
      <c r="E1918" s="4">
        <v>42668.454953703702</v>
      </c>
      <c r="F1918">
        <v>-888.88</v>
      </c>
      <c r="G1918">
        <v>-888.88</v>
      </c>
      <c r="H1918">
        <v>-888.88</v>
      </c>
      <c r="I1918">
        <v>-888.9</v>
      </c>
      <c r="J1918">
        <f t="shared" si="234"/>
        <v>2</v>
      </c>
      <c r="K1918">
        <f t="shared" si="235"/>
        <v>2</v>
      </c>
      <c r="L1918">
        <f t="shared" si="236"/>
        <v>0.01</v>
      </c>
      <c r="M1918">
        <f t="shared" si="232"/>
        <v>3</v>
      </c>
      <c r="N1918" s="35" t="s">
        <v>65</v>
      </c>
      <c r="O1918">
        <f t="shared" si="237"/>
        <v>0</v>
      </c>
      <c r="P1918">
        <f t="shared" si="238"/>
        <v>0</v>
      </c>
      <c r="Q1918" t="s">
        <v>69</v>
      </c>
      <c r="R1918" s="2">
        <f t="shared" si="239"/>
        <v>1.0416666664241347E-2</v>
      </c>
      <c r="S1918" s="4">
        <f t="shared" si="233"/>
        <v>42668.458333333328</v>
      </c>
    </row>
    <row r="1919" spans="1:19" x14ac:dyDescent="0.35">
      <c r="A1919">
        <v>2016</v>
      </c>
      <c r="B1919" t="s">
        <v>63</v>
      </c>
      <c r="C1919" t="s">
        <v>64</v>
      </c>
      <c r="D1919">
        <v>1918</v>
      </c>
      <c r="E1919" s="4">
        <v>42668.465370370373</v>
      </c>
      <c r="F1919">
        <v>-888.88</v>
      </c>
      <c r="G1919">
        <v>-888.88</v>
      </c>
      <c r="H1919">
        <v>-888.88</v>
      </c>
      <c r="I1919">
        <v>-888.9</v>
      </c>
      <c r="J1919">
        <f t="shared" si="234"/>
        <v>2</v>
      </c>
      <c r="K1919">
        <f t="shared" si="235"/>
        <v>2</v>
      </c>
      <c r="L1919">
        <f t="shared" si="236"/>
        <v>0.01</v>
      </c>
      <c r="M1919">
        <f t="shared" ref="M1919:M1982" si="240">COUNTIF(J1919:L1919,"&gt;0")</f>
        <v>3</v>
      </c>
      <c r="N1919" s="35" t="s">
        <v>65</v>
      </c>
      <c r="O1919">
        <f t="shared" si="237"/>
        <v>0</v>
      </c>
      <c r="P1919">
        <f t="shared" si="238"/>
        <v>0</v>
      </c>
      <c r="Q1919" t="s">
        <v>69</v>
      </c>
      <c r="R1919" s="2">
        <f t="shared" si="239"/>
        <v>1.0416666671517305E-2</v>
      </c>
      <c r="S1919" s="4">
        <f t="shared" si="233"/>
        <v>42668.46875</v>
      </c>
    </row>
    <row r="1920" spans="1:19" x14ac:dyDescent="0.35">
      <c r="A1920">
        <v>2016</v>
      </c>
      <c r="B1920" t="s">
        <v>63</v>
      </c>
      <c r="C1920" t="s">
        <v>64</v>
      </c>
      <c r="D1920">
        <v>1919</v>
      </c>
      <c r="E1920" s="4">
        <v>42668.475787037038</v>
      </c>
      <c r="F1920">
        <v>-888.88</v>
      </c>
      <c r="G1920">
        <v>-888.88</v>
      </c>
      <c r="H1920">
        <v>-888.88</v>
      </c>
      <c r="I1920">
        <v>-888.9</v>
      </c>
      <c r="J1920">
        <f t="shared" si="234"/>
        <v>2</v>
      </c>
      <c r="K1920">
        <f t="shared" si="235"/>
        <v>2</v>
      </c>
      <c r="L1920">
        <f t="shared" si="236"/>
        <v>0.01</v>
      </c>
      <c r="M1920">
        <f t="shared" si="240"/>
        <v>3</v>
      </c>
      <c r="N1920" s="35" t="s">
        <v>65</v>
      </c>
      <c r="O1920">
        <f t="shared" si="237"/>
        <v>0</v>
      </c>
      <c r="P1920">
        <f t="shared" si="238"/>
        <v>0</v>
      </c>
      <c r="Q1920" t="s">
        <v>69</v>
      </c>
      <c r="R1920" s="2">
        <f t="shared" si="239"/>
        <v>1.0416666664241347E-2</v>
      </c>
      <c r="S1920" s="4">
        <f t="shared" si="233"/>
        <v>42668.479166666664</v>
      </c>
    </row>
    <row r="1921" spans="1:19" x14ac:dyDescent="0.35">
      <c r="A1921">
        <v>2016</v>
      </c>
      <c r="B1921" t="s">
        <v>63</v>
      </c>
      <c r="C1921" t="s">
        <v>64</v>
      </c>
      <c r="D1921">
        <v>1920</v>
      </c>
      <c r="E1921" s="4">
        <v>42668.486203703702</v>
      </c>
      <c r="F1921">
        <v>-888.88</v>
      </c>
      <c r="G1921">
        <v>-888.88</v>
      </c>
      <c r="H1921">
        <v>-888.88</v>
      </c>
      <c r="I1921">
        <v>-888.9</v>
      </c>
      <c r="J1921">
        <f t="shared" si="234"/>
        <v>2</v>
      </c>
      <c r="K1921">
        <f t="shared" si="235"/>
        <v>2</v>
      </c>
      <c r="L1921">
        <f t="shared" si="236"/>
        <v>0.01</v>
      </c>
      <c r="M1921">
        <f t="shared" si="240"/>
        <v>3</v>
      </c>
      <c r="N1921" s="35" t="s">
        <v>65</v>
      </c>
      <c r="O1921">
        <f t="shared" si="237"/>
        <v>0</v>
      </c>
      <c r="P1921">
        <f t="shared" si="238"/>
        <v>0</v>
      </c>
      <c r="Q1921" t="s">
        <v>69</v>
      </c>
      <c r="R1921" s="2">
        <f t="shared" si="239"/>
        <v>1.0416666664241347E-2</v>
      </c>
      <c r="S1921" s="4">
        <f t="shared" si="233"/>
        <v>42668.489583333328</v>
      </c>
    </row>
    <row r="1922" spans="1:19" x14ac:dyDescent="0.35">
      <c r="A1922">
        <v>2016</v>
      </c>
      <c r="B1922" t="s">
        <v>63</v>
      </c>
      <c r="C1922" t="s">
        <v>64</v>
      </c>
      <c r="D1922">
        <v>1921</v>
      </c>
      <c r="E1922" s="4">
        <v>42668.496620370373</v>
      </c>
      <c r="F1922">
        <v>-888.88</v>
      </c>
      <c r="G1922">
        <v>-888.88</v>
      </c>
      <c r="H1922">
        <v>-888.88</v>
      </c>
      <c r="I1922">
        <v>-888.9</v>
      </c>
      <c r="J1922">
        <f t="shared" si="234"/>
        <v>2</v>
      </c>
      <c r="K1922">
        <f t="shared" si="235"/>
        <v>2</v>
      </c>
      <c r="L1922">
        <f t="shared" si="236"/>
        <v>0.01</v>
      </c>
      <c r="M1922">
        <f t="shared" si="240"/>
        <v>3</v>
      </c>
      <c r="N1922" s="35" t="s">
        <v>65</v>
      </c>
      <c r="O1922">
        <f t="shared" si="237"/>
        <v>0</v>
      </c>
      <c r="P1922">
        <f t="shared" si="238"/>
        <v>0</v>
      </c>
      <c r="Q1922" t="s">
        <v>69</v>
      </c>
      <c r="R1922" s="2">
        <f t="shared" si="239"/>
        <v>1.0416666671517305E-2</v>
      </c>
      <c r="S1922" s="4">
        <f t="shared" ref="S1922:S1985" si="241">MROUND(E1922,"0:15")</f>
        <v>42668.5</v>
      </c>
    </row>
    <row r="1923" spans="1:19" x14ac:dyDescent="0.35">
      <c r="A1923">
        <v>2016</v>
      </c>
      <c r="B1923" t="s">
        <v>63</v>
      </c>
      <c r="C1923" t="s">
        <v>64</v>
      </c>
      <c r="D1923">
        <v>1922</v>
      </c>
      <c r="E1923" s="4">
        <v>42668.507037037038</v>
      </c>
      <c r="F1923">
        <v>-888.88</v>
      </c>
      <c r="G1923">
        <v>-888.88</v>
      </c>
      <c r="H1923">
        <v>-888.88</v>
      </c>
      <c r="I1923">
        <v>-888.9</v>
      </c>
      <c r="J1923">
        <f t="shared" ref="J1923:J1986" si="242">IF(G1923="",0.5,IF(G1923&lt;=0,2,IF(G1923&gt;=40,2, IF(AND(G1923&gt;0,G1923&lt;1),5,IF(AND(G1923&gt;35,G1923&lt;40),5,IF(O1923&gt;=1.5,1.5,0))))))</f>
        <v>2</v>
      </c>
      <c r="K1923">
        <f t="shared" ref="K1923:K1986" si="243">IF(H1923="",0.5,IF(H1923&lt;=0.1,2,IF(H1923&gt;=20,2, IF(AND(H1923&gt;0.1,H1923&lt;0.2),5,IF(AND(H1923&gt;16,H1923&lt;20),5,IF(P1923&gt;=2,1.5,0))))))</f>
        <v>2</v>
      </c>
      <c r="L1923">
        <f t="shared" ref="L1923:L1986" si="244">IF(A1923="",0.5,IF(B1923="",0.5,IF(C1923="",0.5,IF(E1923="",0.5,IF(Q1923="Y",0.01,0)))))</f>
        <v>0.01</v>
      </c>
      <c r="M1923">
        <f t="shared" si="240"/>
        <v>3</v>
      </c>
      <c r="N1923" s="35" t="s">
        <v>65</v>
      </c>
      <c r="O1923">
        <f t="shared" ref="O1923:O1986" si="245">IF(G1923="","",ABS(G1924-G1923))</f>
        <v>0</v>
      </c>
      <c r="P1923">
        <f t="shared" ref="P1923:P1986" si="246">IF(H1923="","",ABS(H1924-H1923))</f>
        <v>0</v>
      </c>
      <c r="Q1923" t="s">
        <v>69</v>
      </c>
      <c r="R1923" s="2">
        <f t="shared" ref="R1923:R1986" si="247">E1923-E1922</f>
        <v>1.0416666664241347E-2</v>
      </c>
      <c r="S1923" s="4">
        <f t="shared" si="241"/>
        <v>42668.510416666664</v>
      </c>
    </row>
    <row r="1924" spans="1:19" x14ac:dyDescent="0.35">
      <c r="A1924">
        <v>2016</v>
      </c>
      <c r="B1924" t="s">
        <v>63</v>
      </c>
      <c r="C1924" t="s">
        <v>64</v>
      </c>
      <c r="D1924">
        <v>1923</v>
      </c>
      <c r="E1924" s="4">
        <v>42668.517453703702</v>
      </c>
      <c r="F1924">
        <v>-888.88</v>
      </c>
      <c r="G1924">
        <v>-888.88</v>
      </c>
      <c r="H1924">
        <v>-888.88</v>
      </c>
      <c r="I1924">
        <v>-888.9</v>
      </c>
      <c r="J1924">
        <f t="shared" si="242"/>
        <v>2</v>
      </c>
      <c r="K1924">
        <f t="shared" si="243"/>
        <v>2</v>
      </c>
      <c r="L1924">
        <f t="shared" si="244"/>
        <v>0.01</v>
      </c>
      <c r="M1924">
        <f t="shared" si="240"/>
        <v>3</v>
      </c>
      <c r="N1924" s="35" t="s">
        <v>65</v>
      </c>
      <c r="O1924">
        <f t="shared" si="245"/>
        <v>0</v>
      </c>
      <c r="P1924">
        <f t="shared" si="246"/>
        <v>0</v>
      </c>
      <c r="Q1924" t="s">
        <v>69</v>
      </c>
      <c r="R1924" s="2">
        <f t="shared" si="247"/>
        <v>1.0416666664241347E-2</v>
      </c>
      <c r="S1924" s="4">
        <f t="shared" si="241"/>
        <v>42668.520833333328</v>
      </c>
    </row>
    <row r="1925" spans="1:19" x14ac:dyDescent="0.35">
      <c r="A1925">
        <v>2016</v>
      </c>
      <c r="B1925" t="s">
        <v>63</v>
      </c>
      <c r="C1925" t="s">
        <v>64</v>
      </c>
      <c r="D1925">
        <v>1924</v>
      </c>
      <c r="E1925" s="4">
        <v>42668.527870370373</v>
      </c>
      <c r="F1925">
        <v>-888.88</v>
      </c>
      <c r="G1925">
        <v>-888.88</v>
      </c>
      <c r="H1925">
        <v>-888.88</v>
      </c>
      <c r="I1925">
        <v>-888.9</v>
      </c>
      <c r="J1925">
        <f t="shared" si="242"/>
        <v>2</v>
      </c>
      <c r="K1925">
        <f t="shared" si="243"/>
        <v>2</v>
      </c>
      <c r="L1925">
        <f t="shared" si="244"/>
        <v>0.01</v>
      </c>
      <c r="M1925">
        <f t="shared" si="240"/>
        <v>3</v>
      </c>
      <c r="N1925" s="35" t="s">
        <v>65</v>
      </c>
      <c r="O1925">
        <f t="shared" si="245"/>
        <v>0</v>
      </c>
      <c r="P1925">
        <f t="shared" si="246"/>
        <v>0</v>
      </c>
      <c r="Q1925" t="s">
        <v>69</v>
      </c>
      <c r="R1925" s="2">
        <f t="shared" si="247"/>
        <v>1.0416666671517305E-2</v>
      </c>
      <c r="S1925" s="4">
        <f t="shared" si="241"/>
        <v>42668.53125</v>
      </c>
    </row>
    <row r="1926" spans="1:19" x14ac:dyDescent="0.35">
      <c r="A1926">
        <v>2016</v>
      </c>
      <c r="B1926" t="s">
        <v>63</v>
      </c>
      <c r="C1926" t="s">
        <v>64</v>
      </c>
      <c r="D1926">
        <v>1925</v>
      </c>
      <c r="E1926" s="4">
        <v>42668.538287037038</v>
      </c>
      <c r="F1926">
        <v>-888.88</v>
      </c>
      <c r="G1926">
        <v>-888.88</v>
      </c>
      <c r="H1926">
        <v>-888.88</v>
      </c>
      <c r="I1926">
        <v>-888.9</v>
      </c>
      <c r="J1926">
        <f t="shared" si="242"/>
        <v>2</v>
      </c>
      <c r="K1926">
        <f t="shared" si="243"/>
        <v>2</v>
      </c>
      <c r="L1926">
        <f t="shared" si="244"/>
        <v>0.01</v>
      </c>
      <c r="M1926">
        <f t="shared" si="240"/>
        <v>3</v>
      </c>
      <c r="N1926" s="35" t="s">
        <v>65</v>
      </c>
      <c r="O1926">
        <f t="shared" si="245"/>
        <v>0</v>
      </c>
      <c r="P1926">
        <f t="shared" si="246"/>
        <v>0</v>
      </c>
      <c r="Q1926" t="s">
        <v>69</v>
      </c>
      <c r="R1926" s="2">
        <f t="shared" si="247"/>
        <v>1.0416666664241347E-2</v>
      </c>
      <c r="S1926" s="4">
        <f t="shared" si="241"/>
        <v>42668.541666666664</v>
      </c>
    </row>
    <row r="1927" spans="1:19" x14ac:dyDescent="0.35">
      <c r="A1927">
        <v>2016</v>
      </c>
      <c r="B1927" t="s">
        <v>63</v>
      </c>
      <c r="C1927" t="s">
        <v>64</v>
      </c>
      <c r="D1927">
        <v>1926</v>
      </c>
      <c r="E1927" s="4">
        <v>42668.548703703702</v>
      </c>
      <c r="F1927">
        <v>-888.88</v>
      </c>
      <c r="G1927">
        <v>-888.88</v>
      </c>
      <c r="H1927">
        <v>-888.88</v>
      </c>
      <c r="I1927">
        <v>-888.9</v>
      </c>
      <c r="J1927">
        <f t="shared" si="242"/>
        <v>2</v>
      </c>
      <c r="K1927">
        <f t="shared" si="243"/>
        <v>2</v>
      </c>
      <c r="L1927">
        <f t="shared" si="244"/>
        <v>0.01</v>
      </c>
      <c r="M1927">
        <f t="shared" si="240"/>
        <v>3</v>
      </c>
      <c r="N1927" s="35" t="s">
        <v>65</v>
      </c>
      <c r="O1927">
        <f t="shared" si="245"/>
        <v>0</v>
      </c>
      <c r="P1927">
        <f t="shared" si="246"/>
        <v>0</v>
      </c>
      <c r="Q1927" t="s">
        <v>69</v>
      </c>
      <c r="R1927" s="2">
        <f t="shared" si="247"/>
        <v>1.0416666664241347E-2</v>
      </c>
      <c r="S1927" s="4">
        <f t="shared" si="241"/>
        <v>42668.552083333328</v>
      </c>
    </row>
    <row r="1928" spans="1:19" x14ac:dyDescent="0.35">
      <c r="A1928">
        <v>2016</v>
      </c>
      <c r="B1928" t="s">
        <v>63</v>
      </c>
      <c r="C1928" t="s">
        <v>64</v>
      </c>
      <c r="D1928">
        <v>1927</v>
      </c>
      <c r="E1928" s="4">
        <v>42668.559120370373</v>
      </c>
      <c r="F1928">
        <v>-888.88</v>
      </c>
      <c r="G1928">
        <v>-888.88</v>
      </c>
      <c r="H1928">
        <v>-888.88</v>
      </c>
      <c r="I1928">
        <v>-888.9</v>
      </c>
      <c r="J1928">
        <f t="shared" si="242"/>
        <v>2</v>
      </c>
      <c r="K1928">
        <f t="shared" si="243"/>
        <v>2</v>
      </c>
      <c r="L1928">
        <f t="shared" si="244"/>
        <v>0.01</v>
      </c>
      <c r="M1928">
        <f t="shared" si="240"/>
        <v>3</v>
      </c>
      <c r="N1928" s="35" t="s">
        <v>65</v>
      </c>
      <c r="O1928">
        <f t="shared" si="245"/>
        <v>0</v>
      </c>
      <c r="P1928">
        <f t="shared" si="246"/>
        <v>0</v>
      </c>
      <c r="Q1928" t="s">
        <v>69</v>
      </c>
      <c r="R1928" s="2">
        <f t="shared" si="247"/>
        <v>1.0416666671517305E-2</v>
      </c>
      <c r="S1928" s="4">
        <f t="shared" si="241"/>
        <v>42668.5625</v>
      </c>
    </row>
    <row r="1929" spans="1:19" x14ac:dyDescent="0.35">
      <c r="A1929">
        <v>2016</v>
      </c>
      <c r="B1929" t="s">
        <v>63</v>
      </c>
      <c r="C1929" t="s">
        <v>64</v>
      </c>
      <c r="D1929">
        <v>1928</v>
      </c>
      <c r="E1929" s="4">
        <v>42668.569537037038</v>
      </c>
      <c r="F1929">
        <v>-888.88</v>
      </c>
      <c r="G1929">
        <v>-888.88</v>
      </c>
      <c r="H1929">
        <v>-888.88</v>
      </c>
      <c r="I1929">
        <v>-888.9</v>
      </c>
      <c r="J1929">
        <f t="shared" si="242"/>
        <v>2</v>
      </c>
      <c r="K1929">
        <f t="shared" si="243"/>
        <v>2</v>
      </c>
      <c r="L1929">
        <f t="shared" si="244"/>
        <v>0.01</v>
      </c>
      <c r="M1929">
        <f t="shared" si="240"/>
        <v>3</v>
      </c>
      <c r="N1929" s="35" t="s">
        <v>65</v>
      </c>
      <c r="O1929">
        <f t="shared" si="245"/>
        <v>0</v>
      </c>
      <c r="P1929">
        <f t="shared" si="246"/>
        <v>0</v>
      </c>
      <c r="Q1929" t="s">
        <v>69</v>
      </c>
      <c r="R1929" s="2">
        <f t="shared" si="247"/>
        <v>1.0416666664241347E-2</v>
      </c>
      <c r="S1929" s="4">
        <f t="shared" si="241"/>
        <v>42668.572916666664</v>
      </c>
    </row>
    <row r="1930" spans="1:19" x14ac:dyDescent="0.35">
      <c r="A1930">
        <v>2016</v>
      </c>
      <c r="B1930" t="s">
        <v>63</v>
      </c>
      <c r="C1930" t="s">
        <v>64</v>
      </c>
      <c r="D1930">
        <v>1929</v>
      </c>
      <c r="E1930" s="4">
        <v>42668.579953703702</v>
      </c>
      <c r="F1930">
        <v>-888.88</v>
      </c>
      <c r="G1930">
        <v>-888.88</v>
      </c>
      <c r="H1930">
        <v>-888.88</v>
      </c>
      <c r="I1930">
        <v>-888.9</v>
      </c>
      <c r="J1930">
        <f t="shared" si="242"/>
        <v>2</v>
      </c>
      <c r="K1930">
        <f t="shared" si="243"/>
        <v>2</v>
      </c>
      <c r="L1930">
        <f t="shared" si="244"/>
        <v>0.01</v>
      </c>
      <c r="M1930">
        <f t="shared" si="240"/>
        <v>3</v>
      </c>
      <c r="N1930" s="35" t="s">
        <v>65</v>
      </c>
      <c r="O1930">
        <f t="shared" si="245"/>
        <v>0</v>
      </c>
      <c r="P1930">
        <f t="shared" si="246"/>
        <v>0</v>
      </c>
      <c r="Q1930" t="s">
        <v>69</v>
      </c>
      <c r="R1930" s="2">
        <f t="shared" si="247"/>
        <v>1.0416666664241347E-2</v>
      </c>
      <c r="S1930" s="4">
        <f t="shared" si="241"/>
        <v>42668.583333333328</v>
      </c>
    </row>
    <row r="1931" spans="1:19" x14ac:dyDescent="0.35">
      <c r="A1931">
        <v>2016</v>
      </c>
      <c r="B1931" t="s">
        <v>63</v>
      </c>
      <c r="C1931" t="s">
        <v>64</v>
      </c>
      <c r="D1931">
        <v>1930</v>
      </c>
      <c r="E1931" s="4">
        <v>42668.590370370373</v>
      </c>
      <c r="F1931">
        <v>-888.88</v>
      </c>
      <c r="G1931">
        <v>-888.88</v>
      </c>
      <c r="H1931">
        <v>-888.88</v>
      </c>
      <c r="I1931">
        <v>-888.9</v>
      </c>
      <c r="J1931">
        <f t="shared" si="242"/>
        <v>2</v>
      </c>
      <c r="K1931">
        <f t="shared" si="243"/>
        <v>2</v>
      </c>
      <c r="L1931">
        <f t="shared" si="244"/>
        <v>0.01</v>
      </c>
      <c r="M1931">
        <f t="shared" si="240"/>
        <v>3</v>
      </c>
      <c r="N1931" s="35" t="s">
        <v>65</v>
      </c>
      <c r="O1931">
        <f t="shared" si="245"/>
        <v>0</v>
      </c>
      <c r="P1931">
        <f t="shared" si="246"/>
        <v>0</v>
      </c>
      <c r="Q1931" t="s">
        <v>69</v>
      </c>
      <c r="R1931" s="2">
        <f t="shared" si="247"/>
        <v>1.0416666671517305E-2</v>
      </c>
      <c r="S1931" s="4">
        <f t="shared" si="241"/>
        <v>42668.59375</v>
      </c>
    </row>
    <row r="1932" spans="1:19" x14ac:dyDescent="0.35">
      <c r="A1932">
        <v>2016</v>
      </c>
      <c r="B1932" t="s">
        <v>63</v>
      </c>
      <c r="C1932" t="s">
        <v>64</v>
      </c>
      <c r="D1932">
        <v>1931</v>
      </c>
      <c r="E1932" s="4">
        <v>42668.600787037038</v>
      </c>
      <c r="F1932">
        <v>-888.88</v>
      </c>
      <c r="G1932">
        <v>-888.88</v>
      </c>
      <c r="H1932">
        <v>-888.88</v>
      </c>
      <c r="I1932">
        <v>-888.9</v>
      </c>
      <c r="J1932">
        <f t="shared" si="242"/>
        <v>2</v>
      </c>
      <c r="K1932">
        <f t="shared" si="243"/>
        <v>2</v>
      </c>
      <c r="L1932">
        <f t="shared" si="244"/>
        <v>0.01</v>
      </c>
      <c r="M1932">
        <f t="shared" si="240"/>
        <v>3</v>
      </c>
      <c r="N1932" s="35" t="s">
        <v>65</v>
      </c>
      <c r="O1932">
        <f t="shared" si="245"/>
        <v>0</v>
      </c>
      <c r="P1932">
        <f t="shared" si="246"/>
        <v>0</v>
      </c>
      <c r="Q1932" t="s">
        <v>69</v>
      </c>
      <c r="R1932" s="2">
        <f t="shared" si="247"/>
        <v>1.0416666664241347E-2</v>
      </c>
      <c r="S1932" s="4">
        <f t="shared" si="241"/>
        <v>42668.604166666664</v>
      </c>
    </row>
    <row r="1933" spans="1:19" x14ac:dyDescent="0.35">
      <c r="A1933">
        <v>2016</v>
      </c>
      <c r="B1933" t="s">
        <v>63</v>
      </c>
      <c r="C1933" t="s">
        <v>64</v>
      </c>
      <c r="D1933">
        <v>1932</v>
      </c>
      <c r="E1933" s="4">
        <v>42668.611203703702</v>
      </c>
      <c r="F1933">
        <v>-888.88</v>
      </c>
      <c r="G1933">
        <v>-888.88</v>
      </c>
      <c r="H1933">
        <v>-888.88</v>
      </c>
      <c r="I1933">
        <v>-888.9</v>
      </c>
      <c r="J1933">
        <f t="shared" si="242"/>
        <v>2</v>
      </c>
      <c r="K1933">
        <f t="shared" si="243"/>
        <v>2</v>
      </c>
      <c r="L1933">
        <f t="shared" si="244"/>
        <v>0.01</v>
      </c>
      <c r="M1933">
        <f t="shared" si="240"/>
        <v>3</v>
      </c>
      <c r="N1933" s="35" t="s">
        <v>65</v>
      </c>
      <c r="O1933">
        <f t="shared" si="245"/>
        <v>0</v>
      </c>
      <c r="P1933">
        <f t="shared" si="246"/>
        <v>0</v>
      </c>
      <c r="Q1933" t="s">
        <v>69</v>
      </c>
      <c r="R1933" s="2">
        <f t="shared" si="247"/>
        <v>1.0416666664241347E-2</v>
      </c>
      <c r="S1933" s="4">
        <f t="shared" si="241"/>
        <v>42668.614583333328</v>
      </c>
    </row>
    <row r="1934" spans="1:19" x14ac:dyDescent="0.35">
      <c r="A1934">
        <v>2016</v>
      </c>
      <c r="B1934" t="s">
        <v>63</v>
      </c>
      <c r="C1934" t="s">
        <v>64</v>
      </c>
      <c r="D1934">
        <v>1933</v>
      </c>
      <c r="E1934" s="4">
        <v>42668.621620370373</v>
      </c>
      <c r="F1934">
        <v>-888.88</v>
      </c>
      <c r="G1934">
        <v>-888.88</v>
      </c>
      <c r="H1934">
        <v>-888.88</v>
      </c>
      <c r="I1934">
        <v>-888.9</v>
      </c>
      <c r="J1934">
        <f t="shared" si="242"/>
        <v>2</v>
      </c>
      <c r="K1934">
        <f t="shared" si="243"/>
        <v>2</v>
      </c>
      <c r="L1934">
        <f t="shared" si="244"/>
        <v>0.01</v>
      </c>
      <c r="M1934">
        <f t="shared" si="240"/>
        <v>3</v>
      </c>
      <c r="N1934" s="35" t="s">
        <v>65</v>
      </c>
      <c r="O1934">
        <f t="shared" si="245"/>
        <v>0</v>
      </c>
      <c r="P1934">
        <f t="shared" si="246"/>
        <v>0</v>
      </c>
      <c r="Q1934" t="s">
        <v>69</v>
      </c>
      <c r="R1934" s="2">
        <f t="shared" si="247"/>
        <v>1.0416666671517305E-2</v>
      </c>
      <c r="S1934" s="4">
        <f t="shared" si="241"/>
        <v>42668.625</v>
      </c>
    </row>
    <row r="1935" spans="1:19" x14ac:dyDescent="0.35">
      <c r="A1935">
        <v>2016</v>
      </c>
      <c r="B1935" t="s">
        <v>63</v>
      </c>
      <c r="C1935" t="s">
        <v>64</v>
      </c>
      <c r="D1935">
        <v>1934</v>
      </c>
      <c r="E1935" s="4">
        <v>42668.632037037038</v>
      </c>
      <c r="F1935">
        <v>-888.88</v>
      </c>
      <c r="G1935">
        <v>-888.88</v>
      </c>
      <c r="H1935">
        <v>-888.88</v>
      </c>
      <c r="I1935">
        <v>-888.9</v>
      </c>
      <c r="J1935">
        <f t="shared" si="242"/>
        <v>2</v>
      </c>
      <c r="K1935">
        <f t="shared" si="243"/>
        <v>2</v>
      </c>
      <c r="L1935">
        <f t="shared" si="244"/>
        <v>0.01</v>
      </c>
      <c r="M1935">
        <f t="shared" si="240"/>
        <v>3</v>
      </c>
      <c r="N1935" s="35" t="s">
        <v>65</v>
      </c>
      <c r="O1935">
        <f t="shared" si="245"/>
        <v>0</v>
      </c>
      <c r="P1935">
        <f t="shared" si="246"/>
        <v>0</v>
      </c>
      <c r="Q1935" t="s">
        <v>69</v>
      </c>
      <c r="R1935" s="2">
        <f t="shared" si="247"/>
        <v>1.0416666664241347E-2</v>
      </c>
      <c r="S1935" s="4">
        <f t="shared" si="241"/>
        <v>42668.635416666664</v>
      </c>
    </row>
    <row r="1936" spans="1:19" x14ac:dyDescent="0.35">
      <c r="A1936">
        <v>2016</v>
      </c>
      <c r="B1936" t="s">
        <v>63</v>
      </c>
      <c r="C1936" t="s">
        <v>64</v>
      </c>
      <c r="D1936">
        <v>1935</v>
      </c>
      <c r="E1936" s="4">
        <v>42668.642453703702</v>
      </c>
      <c r="F1936">
        <v>-888.88</v>
      </c>
      <c r="G1936">
        <v>-888.88</v>
      </c>
      <c r="H1936">
        <v>-888.88</v>
      </c>
      <c r="I1936">
        <v>-888.9</v>
      </c>
      <c r="J1936">
        <f t="shared" si="242"/>
        <v>2</v>
      </c>
      <c r="K1936">
        <f t="shared" si="243"/>
        <v>2</v>
      </c>
      <c r="L1936">
        <f t="shared" si="244"/>
        <v>0.01</v>
      </c>
      <c r="M1936">
        <f t="shared" si="240"/>
        <v>3</v>
      </c>
      <c r="N1936" s="35" t="s">
        <v>65</v>
      </c>
      <c r="O1936">
        <f t="shared" si="245"/>
        <v>0</v>
      </c>
      <c r="P1936">
        <f t="shared" si="246"/>
        <v>0</v>
      </c>
      <c r="Q1936" t="s">
        <v>69</v>
      </c>
      <c r="R1936" s="2">
        <f t="shared" si="247"/>
        <v>1.0416666664241347E-2</v>
      </c>
      <c r="S1936" s="4">
        <f t="shared" si="241"/>
        <v>42668.645833333328</v>
      </c>
    </row>
    <row r="1937" spans="1:19" x14ac:dyDescent="0.35">
      <c r="A1937">
        <v>2016</v>
      </c>
      <c r="B1937" t="s">
        <v>63</v>
      </c>
      <c r="C1937" t="s">
        <v>64</v>
      </c>
      <c r="D1937">
        <v>1936</v>
      </c>
      <c r="E1937" s="4">
        <v>42668.652870370373</v>
      </c>
      <c r="F1937">
        <v>-888.88</v>
      </c>
      <c r="G1937">
        <v>-888.88</v>
      </c>
      <c r="H1937">
        <v>-888.88</v>
      </c>
      <c r="I1937">
        <v>-888.9</v>
      </c>
      <c r="J1937">
        <f t="shared" si="242"/>
        <v>2</v>
      </c>
      <c r="K1937">
        <f t="shared" si="243"/>
        <v>2</v>
      </c>
      <c r="L1937">
        <f t="shared" si="244"/>
        <v>0.01</v>
      </c>
      <c r="M1937">
        <f t="shared" si="240"/>
        <v>3</v>
      </c>
      <c r="N1937" s="35" t="s">
        <v>65</v>
      </c>
      <c r="O1937">
        <f t="shared" si="245"/>
        <v>0</v>
      </c>
      <c r="P1937">
        <f t="shared" si="246"/>
        <v>0</v>
      </c>
      <c r="Q1937" t="s">
        <v>69</v>
      </c>
      <c r="R1937" s="2">
        <f t="shared" si="247"/>
        <v>1.0416666671517305E-2</v>
      </c>
      <c r="S1937" s="4">
        <f t="shared" si="241"/>
        <v>42668.65625</v>
      </c>
    </row>
    <row r="1938" spans="1:19" x14ac:dyDescent="0.35">
      <c r="A1938">
        <v>2016</v>
      </c>
      <c r="B1938" t="s">
        <v>63</v>
      </c>
      <c r="C1938" t="s">
        <v>64</v>
      </c>
      <c r="D1938">
        <v>1937</v>
      </c>
      <c r="E1938" s="4">
        <v>42668.663287037038</v>
      </c>
      <c r="F1938">
        <v>-888.88</v>
      </c>
      <c r="G1938">
        <v>-888.88</v>
      </c>
      <c r="H1938">
        <v>-888.88</v>
      </c>
      <c r="I1938">
        <v>-888.9</v>
      </c>
      <c r="J1938">
        <f t="shared" si="242"/>
        <v>2</v>
      </c>
      <c r="K1938">
        <f t="shared" si="243"/>
        <v>2</v>
      </c>
      <c r="L1938">
        <f t="shared" si="244"/>
        <v>0.01</v>
      </c>
      <c r="M1938">
        <f t="shared" si="240"/>
        <v>3</v>
      </c>
      <c r="N1938" s="35" t="s">
        <v>65</v>
      </c>
      <c r="O1938">
        <f t="shared" si="245"/>
        <v>0</v>
      </c>
      <c r="P1938">
        <f t="shared" si="246"/>
        <v>0</v>
      </c>
      <c r="Q1938" t="s">
        <v>69</v>
      </c>
      <c r="R1938" s="2">
        <f t="shared" si="247"/>
        <v>1.0416666664241347E-2</v>
      </c>
      <c r="S1938" s="4">
        <f t="shared" si="241"/>
        <v>42668.666666666664</v>
      </c>
    </row>
    <row r="1939" spans="1:19" x14ac:dyDescent="0.35">
      <c r="A1939">
        <v>2016</v>
      </c>
      <c r="B1939" t="s">
        <v>63</v>
      </c>
      <c r="C1939" t="s">
        <v>64</v>
      </c>
      <c r="D1939">
        <v>1938</v>
      </c>
      <c r="E1939" s="4">
        <v>42668.673703703702</v>
      </c>
      <c r="F1939">
        <v>-888.88</v>
      </c>
      <c r="G1939">
        <v>-888.88</v>
      </c>
      <c r="H1939">
        <v>-888.88</v>
      </c>
      <c r="I1939">
        <v>-888.9</v>
      </c>
      <c r="J1939">
        <f t="shared" si="242"/>
        <v>2</v>
      </c>
      <c r="K1939">
        <f t="shared" si="243"/>
        <v>2</v>
      </c>
      <c r="L1939">
        <f t="shared" si="244"/>
        <v>0.01</v>
      </c>
      <c r="M1939">
        <f t="shared" si="240"/>
        <v>3</v>
      </c>
      <c r="N1939" s="35" t="s">
        <v>65</v>
      </c>
      <c r="O1939">
        <f t="shared" si="245"/>
        <v>0</v>
      </c>
      <c r="P1939">
        <f t="shared" si="246"/>
        <v>0</v>
      </c>
      <c r="Q1939" t="s">
        <v>69</v>
      </c>
      <c r="R1939" s="2">
        <f t="shared" si="247"/>
        <v>1.0416666664241347E-2</v>
      </c>
      <c r="S1939" s="4">
        <f t="shared" si="241"/>
        <v>42668.677083333328</v>
      </c>
    </row>
    <row r="1940" spans="1:19" x14ac:dyDescent="0.35">
      <c r="A1940">
        <v>2016</v>
      </c>
      <c r="B1940" t="s">
        <v>63</v>
      </c>
      <c r="C1940" t="s">
        <v>64</v>
      </c>
      <c r="D1940">
        <v>1939</v>
      </c>
      <c r="E1940" s="4">
        <v>42668.684120370373</v>
      </c>
      <c r="F1940">
        <v>-888.88</v>
      </c>
      <c r="G1940">
        <v>-888.88</v>
      </c>
      <c r="H1940">
        <v>-888.88</v>
      </c>
      <c r="I1940">
        <v>-888.9</v>
      </c>
      <c r="J1940">
        <f t="shared" si="242"/>
        <v>2</v>
      </c>
      <c r="K1940">
        <f t="shared" si="243"/>
        <v>2</v>
      </c>
      <c r="L1940">
        <f t="shared" si="244"/>
        <v>0.01</v>
      </c>
      <c r="M1940">
        <f t="shared" si="240"/>
        <v>3</v>
      </c>
      <c r="N1940" s="35" t="s">
        <v>65</v>
      </c>
      <c r="O1940">
        <f t="shared" si="245"/>
        <v>0</v>
      </c>
      <c r="P1940">
        <f t="shared" si="246"/>
        <v>0</v>
      </c>
      <c r="Q1940" t="s">
        <v>69</v>
      </c>
      <c r="R1940" s="2">
        <f t="shared" si="247"/>
        <v>1.0416666671517305E-2</v>
      </c>
      <c r="S1940" s="4">
        <f t="shared" si="241"/>
        <v>42668.6875</v>
      </c>
    </row>
    <row r="1941" spans="1:19" x14ac:dyDescent="0.35">
      <c r="A1941">
        <v>2016</v>
      </c>
      <c r="B1941" t="s">
        <v>63</v>
      </c>
      <c r="C1941" t="s">
        <v>64</v>
      </c>
      <c r="D1941">
        <v>1940</v>
      </c>
      <c r="E1941" s="4">
        <v>42668.694537037038</v>
      </c>
      <c r="F1941">
        <v>-888.88</v>
      </c>
      <c r="G1941">
        <v>-888.88</v>
      </c>
      <c r="H1941">
        <v>-888.88</v>
      </c>
      <c r="I1941">
        <v>-888.9</v>
      </c>
      <c r="J1941">
        <f t="shared" si="242"/>
        <v>2</v>
      </c>
      <c r="K1941">
        <f t="shared" si="243"/>
        <v>2</v>
      </c>
      <c r="L1941">
        <f t="shared" si="244"/>
        <v>0.01</v>
      </c>
      <c r="M1941">
        <f t="shared" si="240"/>
        <v>3</v>
      </c>
      <c r="N1941" s="35" t="s">
        <v>65</v>
      </c>
      <c r="O1941">
        <f t="shared" si="245"/>
        <v>0</v>
      </c>
      <c r="P1941">
        <f t="shared" si="246"/>
        <v>0</v>
      </c>
      <c r="Q1941" t="s">
        <v>69</v>
      </c>
      <c r="R1941" s="2">
        <f t="shared" si="247"/>
        <v>1.0416666664241347E-2</v>
      </c>
      <c r="S1941" s="4">
        <f t="shared" si="241"/>
        <v>42668.697916666664</v>
      </c>
    </row>
    <row r="1942" spans="1:19" x14ac:dyDescent="0.35">
      <c r="A1942">
        <v>2016</v>
      </c>
      <c r="B1942" t="s">
        <v>63</v>
      </c>
      <c r="C1942" t="s">
        <v>64</v>
      </c>
      <c r="D1942">
        <v>1941</v>
      </c>
      <c r="E1942" s="4">
        <v>42668.704953703702</v>
      </c>
      <c r="F1942">
        <v>-888.88</v>
      </c>
      <c r="G1942">
        <v>-888.88</v>
      </c>
      <c r="H1942">
        <v>-888.88</v>
      </c>
      <c r="I1942">
        <v>-888.9</v>
      </c>
      <c r="J1942">
        <f t="shared" si="242"/>
        <v>2</v>
      </c>
      <c r="K1942">
        <f t="shared" si="243"/>
        <v>2</v>
      </c>
      <c r="L1942">
        <f t="shared" si="244"/>
        <v>0.01</v>
      </c>
      <c r="M1942">
        <f t="shared" si="240"/>
        <v>3</v>
      </c>
      <c r="N1942" s="35" t="s">
        <v>65</v>
      </c>
      <c r="O1942">
        <f t="shared" si="245"/>
        <v>0</v>
      </c>
      <c r="P1942">
        <f t="shared" si="246"/>
        <v>0</v>
      </c>
      <c r="Q1942" t="s">
        <v>69</v>
      </c>
      <c r="R1942" s="2">
        <f t="shared" si="247"/>
        <v>1.0416666664241347E-2</v>
      </c>
      <c r="S1942" s="4">
        <f t="shared" si="241"/>
        <v>42668.708333333328</v>
      </c>
    </row>
    <row r="1943" spans="1:19" x14ac:dyDescent="0.35">
      <c r="A1943">
        <v>2016</v>
      </c>
      <c r="B1943" t="s">
        <v>63</v>
      </c>
      <c r="C1943" t="s">
        <v>64</v>
      </c>
      <c r="D1943">
        <v>1942</v>
      </c>
      <c r="E1943" s="4">
        <v>42668.715370370373</v>
      </c>
      <c r="F1943">
        <v>-888.88</v>
      </c>
      <c r="G1943">
        <v>-888.88</v>
      </c>
      <c r="H1943">
        <v>-888.88</v>
      </c>
      <c r="I1943">
        <v>-888.9</v>
      </c>
      <c r="J1943">
        <f t="shared" si="242"/>
        <v>2</v>
      </c>
      <c r="K1943">
        <f t="shared" si="243"/>
        <v>2</v>
      </c>
      <c r="L1943">
        <f t="shared" si="244"/>
        <v>0.01</v>
      </c>
      <c r="M1943">
        <f t="shared" si="240"/>
        <v>3</v>
      </c>
      <c r="N1943" s="35" t="s">
        <v>65</v>
      </c>
      <c r="O1943">
        <f t="shared" si="245"/>
        <v>0</v>
      </c>
      <c r="P1943">
        <f t="shared" si="246"/>
        <v>0</v>
      </c>
      <c r="Q1943" t="s">
        <v>69</v>
      </c>
      <c r="R1943" s="2">
        <f t="shared" si="247"/>
        <v>1.0416666671517305E-2</v>
      </c>
      <c r="S1943" s="4">
        <f t="shared" si="241"/>
        <v>42668.71875</v>
      </c>
    </row>
    <row r="1944" spans="1:19" x14ac:dyDescent="0.35">
      <c r="A1944">
        <v>2016</v>
      </c>
      <c r="B1944" t="s">
        <v>63</v>
      </c>
      <c r="C1944" t="s">
        <v>64</v>
      </c>
      <c r="D1944">
        <v>1943</v>
      </c>
      <c r="E1944" s="4">
        <v>42668.725787037038</v>
      </c>
      <c r="F1944">
        <v>-888.88</v>
      </c>
      <c r="G1944">
        <v>-888.88</v>
      </c>
      <c r="H1944">
        <v>-888.88</v>
      </c>
      <c r="I1944">
        <v>-888.9</v>
      </c>
      <c r="J1944">
        <f t="shared" si="242"/>
        <v>2</v>
      </c>
      <c r="K1944">
        <f t="shared" si="243"/>
        <v>2</v>
      </c>
      <c r="L1944">
        <f t="shared" si="244"/>
        <v>0.01</v>
      </c>
      <c r="M1944">
        <f t="shared" si="240"/>
        <v>3</v>
      </c>
      <c r="N1944" s="35" t="s">
        <v>65</v>
      </c>
      <c r="O1944">
        <f t="shared" si="245"/>
        <v>0</v>
      </c>
      <c r="P1944">
        <f t="shared" si="246"/>
        <v>0</v>
      </c>
      <c r="Q1944" t="s">
        <v>69</v>
      </c>
      <c r="R1944" s="2">
        <f t="shared" si="247"/>
        <v>1.0416666664241347E-2</v>
      </c>
      <c r="S1944" s="4">
        <f t="shared" si="241"/>
        <v>42668.729166666664</v>
      </c>
    </row>
    <row r="1945" spans="1:19" x14ac:dyDescent="0.35">
      <c r="A1945">
        <v>2016</v>
      </c>
      <c r="B1945" t="s">
        <v>63</v>
      </c>
      <c r="C1945" t="s">
        <v>64</v>
      </c>
      <c r="D1945">
        <v>1944</v>
      </c>
      <c r="E1945" s="4">
        <v>42668.736203703702</v>
      </c>
      <c r="F1945">
        <v>-888.88</v>
      </c>
      <c r="G1945">
        <v>-888.88</v>
      </c>
      <c r="H1945">
        <v>-888.88</v>
      </c>
      <c r="I1945">
        <v>-888.9</v>
      </c>
      <c r="J1945">
        <f t="shared" si="242"/>
        <v>2</v>
      </c>
      <c r="K1945">
        <f t="shared" si="243"/>
        <v>2</v>
      </c>
      <c r="L1945">
        <f t="shared" si="244"/>
        <v>0.01</v>
      </c>
      <c r="M1945">
        <f t="shared" si="240"/>
        <v>3</v>
      </c>
      <c r="N1945" s="35" t="s">
        <v>65</v>
      </c>
      <c r="O1945">
        <f t="shared" si="245"/>
        <v>0</v>
      </c>
      <c r="P1945">
        <f t="shared" si="246"/>
        <v>0</v>
      </c>
      <c r="Q1945" t="s">
        <v>69</v>
      </c>
      <c r="R1945" s="2">
        <f t="shared" si="247"/>
        <v>1.0416666664241347E-2</v>
      </c>
      <c r="S1945" s="4">
        <f t="shared" si="241"/>
        <v>42668.739583333328</v>
      </c>
    </row>
    <row r="1946" spans="1:19" x14ac:dyDescent="0.35">
      <c r="A1946">
        <v>2016</v>
      </c>
      <c r="B1946" t="s">
        <v>63</v>
      </c>
      <c r="C1946" t="s">
        <v>64</v>
      </c>
      <c r="D1946">
        <v>1945</v>
      </c>
      <c r="E1946" s="4">
        <v>42668.746620370373</v>
      </c>
      <c r="F1946">
        <v>-888.88</v>
      </c>
      <c r="G1946">
        <v>-888.88</v>
      </c>
      <c r="H1946">
        <v>-888.88</v>
      </c>
      <c r="I1946">
        <v>-888.9</v>
      </c>
      <c r="J1946">
        <f t="shared" si="242"/>
        <v>2</v>
      </c>
      <c r="K1946">
        <f t="shared" si="243"/>
        <v>2</v>
      </c>
      <c r="L1946">
        <f t="shared" si="244"/>
        <v>0.01</v>
      </c>
      <c r="M1946">
        <f t="shared" si="240"/>
        <v>3</v>
      </c>
      <c r="N1946" s="35" t="s">
        <v>65</v>
      </c>
      <c r="O1946">
        <f t="shared" si="245"/>
        <v>0</v>
      </c>
      <c r="P1946">
        <f t="shared" si="246"/>
        <v>0</v>
      </c>
      <c r="Q1946" t="s">
        <v>69</v>
      </c>
      <c r="R1946" s="2">
        <f t="shared" si="247"/>
        <v>1.0416666671517305E-2</v>
      </c>
      <c r="S1946" s="4">
        <f t="shared" si="241"/>
        <v>42668.75</v>
      </c>
    </row>
    <row r="1947" spans="1:19" x14ac:dyDescent="0.35">
      <c r="A1947">
        <v>2016</v>
      </c>
      <c r="B1947" t="s">
        <v>63</v>
      </c>
      <c r="C1947" t="s">
        <v>64</v>
      </c>
      <c r="D1947">
        <v>1946</v>
      </c>
      <c r="E1947" s="4">
        <v>42668.757037037038</v>
      </c>
      <c r="F1947">
        <v>-888.88</v>
      </c>
      <c r="G1947">
        <v>-888.88</v>
      </c>
      <c r="H1947">
        <v>-888.88</v>
      </c>
      <c r="I1947">
        <v>-888.9</v>
      </c>
      <c r="J1947">
        <f t="shared" si="242"/>
        <v>2</v>
      </c>
      <c r="K1947">
        <f t="shared" si="243"/>
        <v>2</v>
      </c>
      <c r="L1947">
        <f t="shared" si="244"/>
        <v>0.01</v>
      </c>
      <c r="M1947">
        <f t="shared" si="240"/>
        <v>3</v>
      </c>
      <c r="N1947" s="35" t="s">
        <v>65</v>
      </c>
      <c r="O1947">
        <f t="shared" si="245"/>
        <v>0</v>
      </c>
      <c r="P1947">
        <f t="shared" si="246"/>
        <v>0</v>
      </c>
      <c r="Q1947" t="s">
        <v>69</v>
      </c>
      <c r="R1947" s="2">
        <f t="shared" si="247"/>
        <v>1.0416666664241347E-2</v>
      </c>
      <c r="S1947" s="4">
        <f t="shared" si="241"/>
        <v>42668.760416666664</v>
      </c>
    </row>
    <row r="1948" spans="1:19" x14ac:dyDescent="0.35">
      <c r="A1948">
        <v>2016</v>
      </c>
      <c r="B1948" t="s">
        <v>63</v>
      </c>
      <c r="C1948" t="s">
        <v>64</v>
      </c>
      <c r="D1948">
        <v>1947</v>
      </c>
      <c r="E1948" s="4">
        <v>42668.767453703702</v>
      </c>
      <c r="F1948">
        <v>-888.88</v>
      </c>
      <c r="G1948">
        <v>-888.88</v>
      </c>
      <c r="H1948">
        <v>-888.88</v>
      </c>
      <c r="I1948">
        <v>-888.9</v>
      </c>
      <c r="J1948">
        <f t="shared" si="242"/>
        <v>2</v>
      </c>
      <c r="K1948">
        <f t="shared" si="243"/>
        <v>2</v>
      </c>
      <c r="L1948">
        <f t="shared" si="244"/>
        <v>0.01</v>
      </c>
      <c r="M1948">
        <f t="shared" si="240"/>
        <v>3</v>
      </c>
      <c r="N1948" s="35" t="s">
        <v>65</v>
      </c>
      <c r="O1948">
        <f t="shared" si="245"/>
        <v>0</v>
      </c>
      <c r="P1948">
        <f t="shared" si="246"/>
        <v>0</v>
      </c>
      <c r="Q1948" t="s">
        <v>69</v>
      </c>
      <c r="R1948" s="2">
        <f t="shared" si="247"/>
        <v>1.0416666664241347E-2</v>
      </c>
      <c r="S1948" s="4">
        <f t="shared" si="241"/>
        <v>42668.770833333328</v>
      </c>
    </row>
    <row r="1949" spans="1:19" x14ac:dyDescent="0.35">
      <c r="A1949">
        <v>2016</v>
      </c>
      <c r="B1949" t="s">
        <v>63</v>
      </c>
      <c r="C1949" t="s">
        <v>64</v>
      </c>
      <c r="D1949">
        <v>1948</v>
      </c>
      <c r="E1949" s="4">
        <v>42668.777870370373</v>
      </c>
      <c r="F1949">
        <v>-888.88</v>
      </c>
      <c r="G1949">
        <v>-888.88</v>
      </c>
      <c r="H1949">
        <v>-888.88</v>
      </c>
      <c r="I1949">
        <v>-888.9</v>
      </c>
      <c r="J1949">
        <f t="shared" si="242"/>
        <v>2</v>
      </c>
      <c r="K1949">
        <f t="shared" si="243"/>
        <v>2</v>
      </c>
      <c r="L1949">
        <f t="shared" si="244"/>
        <v>0.01</v>
      </c>
      <c r="M1949">
        <f t="shared" si="240"/>
        <v>3</v>
      </c>
      <c r="N1949" s="35" t="s">
        <v>65</v>
      </c>
      <c r="O1949">
        <f t="shared" si="245"/>
        <v>0</v>
      </c>
      <c r="P1949">
        <f t="shared" si="246"/>
        <v>0</v>
      </c>
      <c r="Q1949" t="s">
        <v>69</v>
      </c>
      <c r="R1949" s="2">
        <f t="shared" si="247"/>
        <v>1.0416666671517305E-2</v>
      </c>
      <c r="S1949" s="4">
        <f t="shared" si="241"/>
        <v>42668.78125</v>
      </c>
    </row>
    <row r="1950" spans="1:19" x14ac:dyDescent="0.35">
      <c r="A1950">
        <v>2016</v>
      </c>
      <c r="B1950" t="s">
        <v>63</v>
      </c>
      <c r="C1950" t="s">
        <v>64</v>
      </c>
      <c r="D1950">
        <v>1949</v>
      </c>
      <c r="E1950" s="4">
        <v>42668.788287037038</v>
      </c>
      <c r="F1950">
        <v>-888.88</v>
      </c>
      <c r="G1950">
        <v>-888.88</v>
      </c>
      <c r="H1950">
        <v>-888.88</v>
      </c>
      <c r="I1950">
        <v>-888.9</v>
      </c>
      <c r="J1950">
        <f t="shared" si="242"/>
        <v>2</v>
      </c>
      <c r="K1950">
        <f t="shared" si="243"/>
        <v>2</v>
      </c>
      <c r="L1950">
        <f t="shared" si="244"/>
        <v>0.01</v>
      </c>
      <c r="M1950">
        <f t="shared" si="240"/>
        <v>3</v>
      </c>
      <c r="N1950" s="35" t="s">
        <v>65</v>
      </c>
      <c r="O1950">
        <f t="shared" si="245"/>
        <v>0</v>
      </c>
      <c r="P1950">
        <f t="shared" si="246"/>
        <v>0</v>
      </c>
      <c r="Q1950" t="s">
        <v>69</v>
      </c>
      <c r="R1950" s="2">
        <f t="shared" si="247"/>
        <v>1.0416666664241347E-2</v>
      </c>
      <c r="S1950" s="4">
        <f t="shared" si="241"/>
        <v>42668.791666666664</v>
      </c>
    </row>
    <row r="1951" spans="1:19" x14ac:dyDescent="0.35">
      <c r="A1951">
        <v>2016</v>
      </c>
      <c r="B1951" t="s">
        <v>63</v>
      </c>
      <c r="C1951" t="s">
        <v>64</v>
      </c>
      <c r="D1951">
        <v>1950</v>
      </c>
      <c r="E1951" s="4">
        <v>42668.798703703702</v>
      </c>
      <c r="F1951">
        <v>-888.88</v>
      </c>
      <c r="G1951">
        <v>-888.88</v>
      </c>
      <c r="H1951">
        <v>-888.88</v>
      </c>
      <c r="I1951">
        <v>-888.9</v>
      </c>
      <c r="J1951">
        <f t="shared" si="242"/>
        <v>2</v>
      </c>
      <c r="K1951">
        <f t="shared" si="243"/>
        <v>2</v>
      </c>
      <c r="L1951">
        <f t="shared" si="244"/>
        <v>0.01</v>
      </c>
      <c r="M1951">
        <f t="shared" si="240"/>
        <v>3</v>
      </c>
      <c r="N1951" s="35" t="s">
        <v>65</v>
      </c>
      <c r="O1951">
        <f t="shared" si="245"/>
        <v>0</v>
      </c>
      <c r="P1951">
        <f t="shared" si="246"/>
        <v>0</v>
      </c>
      <c r="Q1951" t="s">
        <v>69</v>
      </c>
      <c r="R1951" s="2">
        <f t="shared" si="247"/>
        <v>1.0416666664241347E-2</v>
      </c>
      <c r="S1951" s="4">
        <f t="shared" si="241"/>
        <v>42668.802083333328</v>
      </c>
    </row>
    <row r="1952" spans="1:19" x14ac:dyDescent="0.35">
      <c r="A1952">
        <v>2016</v>
      </c>
      <c r="B1952" t="s">
        <v>63</v>
      </c>
      <c r="C1952" t="s">
        <v>64</v>
      </c>
      <c r="D1952">
        <v>1951</v>
      </c>
      <c r="E1952" s="4">
        <v>42668.809120370373</v>
      </c>
      <c r="F1952">
        <v>-888.88</v>
      </c>
      <c r="G1952">
        <v>-888.88</v>
      </c>
      <c r="H1952">
        <v>-888.88</v>
      </c>
      <c r="I1952">
        <v>-888.9</v>
      </c>
      <c r="J1952">
        <f t="shared" si="242"/>
        <v>2</v>
      </c>
      <c r="K1952">
        <f t="shared" si="243"/>
        <v>2</v>
      </c>
      <c r="L1952">
        <f t="shared" si="244"/>
        <v>0.01</v>
      </c>
      <c r="M1952">
        <f t="shared" si="240"/>
        <v>3</v>
      </c>
      <c r="N1952" s="35" t="s">
        <v>65</v>
      </c>
      <c r="O1952">
        <f t="shared" si="245"/>
        <v>0</v>
      </c>
      <c r="P1952">
        <f t="shared" si="246"/>
        <v>0</v>
      </c>
      <c r="Q1952" t="s">
        <v>69</v>
      </c>
      <c r="R1952" s="2">
        <f t="shared" si="247"/>
        <v>1.0416666671517305E-2</v>
      </c>
      <c r="S1952" s="4">
        <f t="shared" si="241"/>
        <v>42668.8125</v>
      </c>
    </row>
    <row r="1953" spans="1:22" x14ac:dyDescent="0.35">
      <c r="A1953">
        <v>2016</v>
      </c>
      <c r="B1953" t="s">
        <v>63</v>
      </c>
      <c r="C1953" t="s">
        <v>64</v>
      </c>
      <c r="D1953">
        <v>1952</v>
      </c>
      <c r="E1953" s="4">
        <v>42668.819537037038</v>
      </c>
      <c r="F1953">
        <v>-888.88</v>
      </c>
      <c r="G1953">
        <v>-888.88</v>
      </c>
      <c r="H1953">
        <v>-888.88</v>
      </c>
      <c r="I1953">
        <v>-888.9</v>
      </c>
      <c r="J1953">
        <f t="shared" si="242"/>
        <v>2</v>
      </c>
      <c r="K1953">
        <f t="shared" si="243"/>
        <v>2</v>
      </c>
      <c r="L1953">
        <f t="shared" si="244"/>
        <v>0.01</v>
      </c>
      <c r="M1953">
        <f t="shared" si="240"/>
        <v>3</v>
      </c>
      <c r="N1953" s="35" t="s">
        <v>65</v>
      </c>
      <c r="O1953">
        <f t="shared" si="245"/>
        <v>0</v>
      </c>
      <c r="P1953">
        <f t="shared" si="246"/>
        <v>0</v>
      </c>
      <c r="Q1953" t="s">
        <v>69</v>
      </c>
      <c r="R1953" s="2">
        <f t="shared" si="247"/>
        <v>1.0416666664241347E-2</v>
      </c>
      <c r="S1953" s="4">
        <f t="shared" si="241"/>
        <v>42668.822916666664</v>
      </c>
    </row>
    <row r="1954" spans="1:22" x14ac:dyDescent="0.35">
      <c r="A1954">
        <v>2016</v>
      </c>
      <c r="B1954" t="s">
        <v>63</v>
      </c>
      <c r="C1954" t="s">
        <v>64</v>
      </c>
      <c r="D1954">
        <v>1953</v>
      </c>
      <c r="E1954" s="4">
        <v>42668.829953703702</v>
      </c>
      <c r="F1954">
        <v>-888.88</v>
      </c>
      <c r="G1954">
        <v>-888.88</v>
      </c>
      <c r="H1954">
        <v>-888.88</v>
      </c>
      <c r="I1954">
        <v>-888.9</v>
      </c>
      <c r="J1954">
        <f t="shared" si="242"/>
        <v>2</v>
      </c>
      <c r="K1954">
        <f t="shared" si="243"/>
        <v>2</v>
      </c>
      <c r="L1954">
        <f t="shared" si="244"/>
        <v>0.01</v>
      </c>
      <c r="M1954">
        <f t="shared" si="240"/>
        <v>3</v>
      </c>
      <c r="N1954" s="35" t="s">
        <v>65</v>
      </c>
      <c r="O1954">
        <f t="shared" si="245"/>
        <v>0</v>
      </c>
      <c r="P1954">
        <f t="shared" si="246"/>
        <v>0</v>
      </c>
      <c r="Q1954" t="s">
        <v>69</v>
      </c>
      <c r="R1954" s="2">
        <f t="shared" si="247"/>
        <v>1.0416666664241347E-2</v>
      </c>
      <c r="S1954" s="4">
        <f t="shared" si="241"/>
        <v>42668.833333333328</v>
      </c>
    </row>
    <row r="1955" spans="1:22" x14ac:dyDescent="0.35">
      <c r="A1955">
        <v>2016</v>
      </c>
      <c r="B1955" t="s">
        <v>63</v>
      </c>
      <c r="C1955" t="s">
        <v>64</v>
      </c>
      <c r="D1955">
        <v>1954</v>
      </c>
      <c r="E1955" s="4">
        <v>42668.840370370373</v>
      </c>
      <c r="F1955">
        <v>-888.88</v>
      </c>
      <c r="G1955">
        <v>-888.88</v>
      </c>
      <c r="H1955">
        <v>-888.88</v>
      </c>
      <c r="I1955">
        <v>-888.9</v>
      </c>
      <c r="J1955">
        <f t="shared" si="242"/>
        <v>2</v>
      </c>
      <c r="K1955">
        <f t="shared" si="243"/>
        <v>2</v>
      </c>
      <c r="L1955">
        <f t="shared" si="244"/>
        <v>0.01</v>
      </c>
      <c r="M1955">
        <f t="shared" si="240"/>
        <v>3</v>
      </c>
      <c r="N1955" s="35" t="s">
        <v>65</v>
      </c>
      <c r="O1955">
        <f t="shared" si="245"/>
        <v>0</v>
      </c>
      <c r="P1955">
        <f t="shared" si="246"/>
        <v>0</v>
      </c>
      <c r="Q1955" t="s">
        <v>69</v>
      </c>
      <c r="R1955" s="2">
        <f t="shared" si="247"/>
        <v>1.0416666671517305E-2</v>
      </c>
      <c r="S1955" s="4">
        <f t="shared" si="241"/>
        <v>42668.84375</v>
      </c>
    </row>
    <row r="1956" spans="1:22" x14ac:dyDescent="0.35">
      <c r="A1956">
        <v>2016</v>
      </c>
      <c r="B1956" t="s">
        <v>63</v>
      </c>
      <c r="C1956" t="s">
        <v>64</v>
      </c>
      <c r="D1956">
        <v>1955</v>
      </c>
      <c r="E1956" s="4">
        <v>42668.850787037038</v>
      </c>
      <c r="F1956">
        <v>-888.88</v>
      </c>
      <c r="G1956">
        <v>-888.88</v>
      </c>
      <c r="H1956">
        <v>-888.88</v>
      </c>
      <c r="I1956">
        <v>-888.9</v>
      </c>
      <c r="J1956">
        <f t="shared" si="242"/>
        <v>2</v>
      </c>
      <c r="K1956">
        <f t="shared" si="243"/>
        <v>2</v>
      </c>
      <c r="L1956">
        <f t="shared" si="244"/>
        <v>0.01</v>
      </c>
      <c r="M1956">
        <f t="shared" si="240"/>
        <v>3</v>
      </c>
      <c r="N1956" s="35" t="s">
        <v>65</v>
      </c>
      <c r="O1956">
        <f t="shared" si="245"/>
        <v>0</v>
      </c>
      <c r="P1956">
        <f t="shared" si="246"/>
        <v>0</v>
      </c>
      <c r="Q1956" t="s">
        <v>69</v>
      </c>
      <c r="R1956" s="2">
        <f t="shared" si="247"/>
        <v>1.0416666664241347E-2</v>
      </c>
      <c r="S1956" s="4">
        <f t="shared" si="241"/>
        <v>42668.854166666664</v>
      </c>
    </row>
    <row r="1957" spans="1:22" x14ac:dyDescent="0.35">
      <c r="A1957">
        <v>2016</v>
      </c>
      <c r="B1957" t="s">
        <v>63</v>
      </c>
      <c r="C1957" t="s">
        <v>64</v>
      </c>
      <c r="D1957">
        <v>1956</v>
      </c>
      <c r="E1957" s="4">
        <v>42668.861203703702</v>
      </c>
      <c r="F1957">
        <v>-888.88</v>
      </c>
      <c r="G1957">
        <v>-888.88</v>
      </c>
      <c r="H1957">
        <v>-888.88</v>
      </c>
      <c r="I1957">
        <v>-888.9</v>
      </c>
      <c r="J1957">
        <f t="shared" si="242"/>
        <v>2</v>
      </c>
      <c r="K1957">
        <f t="shared" si="243"/>
        <v>2</v>
      </c>
      <c r="L1957">
        <f t="shared" si="244"/>
        <v>0.01</v>
      </c>
      <c r="M1957">
        <f t="shared" si="240"/>
        <v>3</v>
      </c>
      <c r="N1957" s="35" t="s">
        <v>65</v>
      </c>
      <c r="O1957">
        <f t="shared" si="245"/>
        <v>0</v>
      </c>
      <c r="P1957">
        <f t="shared" si="246"/>
        <v>0</v>
      </c>
      <c r="Q1957" t="s">
        <v>69</v>
      </c>
      <c r="R1957" s="2">
        <f t="shared" si="247"/>
        <v>1.0416666664241347E-2</v>
      </c>
      <c r="S1957" s="4">
        <f t="shared" si="241"/>
        <v>42668.864583333328</v>
      </c>
    </row>
    <row r="1958" spans="1:22" x14ac:dyDescent="0.35">
      <c r="A1958">
        <v>2016</v>
      </c>
      <c r="B1958" t="s">
        <v>63</v>
      </c>
      <c r="C1958" t="s">
        <v>64</v>
      </c>
      <c r="D1958">
        <v>1957</v>
      </c>
      <c r="E1958" s="4">
        <v>42668.871620370373</v>
      </c>
      <c r="F1958">
        <v>-888.88</v>
      </c>
      <c r="G1958">
        <v>-888.88</v>
      </c>
      <c r="H1958">
        <v>-888.88</v>
      </c>
      <c r="I1958">
        <v>-888.9</v>
      </c>
      <c r="J1958">
        <f t="shared" si="242"/>
        <v>2</v>
      </c>
      <c r="K1958">
        <f t="shared" si="243"/>
        <v>2</v>
      </c>
      <c r="L1958">
        <f t="shared" si="244"/>
        <v>0.01</v>
      </c>
      <c r="M1958">
        <f t="shared" si="240"/>
        <v>3</v>
      </c>
      <c r="N1958" s="35" t="s">
        <v>65</v>
      </c>
      <c r="O1958">
        <f t="shared" si="245"/>
        <v>0</v>
      </c>
      <c r="P1958">
        <f t="shared" si="246"/>
        <v>0</v>
      </c>
      <c r="Q1958" t="s">
        <v>69</v>
      </c>
      <c r="R1958" s="2">
        <f t="shared" si="247"/>
        <v>1.0416666671517305E-2</v>
      </c>
      <c r="S1958" s="4">
        <f t="shared" si="241"/>
        <v>42668.875</v>
      </c>
    </row>
    <row r="1959" spans="1:22" x14ac:dyDescent="0.35">
      <c r="A1959">
        <v>2016</v>
      </c>
      <c r="B1959" t="s">
        <v>63</v>
      </c>
      <c r="C1959" t="s">
        <v>64</v>
      </c>
      <c r="D1959">
        <v>1958</v>
      </c>
      <c r="E1959" s="4">
        <v>42668.882037037038</v>
      </c>
      <c r="F1959">
        <v>-888.88</v>
      </c>
      <c r="G1959">
        <v>-888.88</v>
      </c>
      <c r="H1959">
        <v>-888.88</v>
      </c>
      <c r="I1959">
        <v>-888.9</v>
      </c>
      <c r="J1959">
        <f t="shared" si="242"/>
        <v>2</v>
      </c>
      <c r="K1959">
        <f t="shared" si="243"/>
        <v>2</v>
      </c>
      <c r="L1959">
        <f t="shared" si="244"/>
        <v>0.01</v>
      </c>
      <c r="M1959">
        <f t="shared" si="240"/>
        <v>3</v>
      </c>
      <c r="N1959" s="35" t="s">
        <v>65</v>
      </c>
      <c r="O1959">
        <f t="shared" si="245"/>
        <v>0</v>
      </c>
      <c r="P1959">
        <f t="shared" si="246"/>
        <v>0</v>
      </c>
      <c r="Q1959" t="s">
        <v>69</v>
      </c>
      <c r="R1959" s="2">
        <f t="shared" si="247"/>
        <v>1.0416666664241347E-2</v>
      </c>
      <c r="S1959" s="4">
        <f t="shared" si="241"/>
        <v>42668.885416666664</v>
      </c>
    </row>
    <row r="1960" spans="1:22" x14ac:dyDescent="0.35">
      <c r="A1960">
        <v>2016</v>
      </c>
      <c r="B1960" t="s">
        <v>63</v>
      </c>
      <c r="C1960" t="s">
        <v>64</v>
      </c>
      <c r="D1960">
        <v>1959</v>
      </c>
      <c r="E1960" s="4">
        <v>42668.892453703702</v>
      </c>
      <c r="F1960">
        <v>-888.88</v>
      </c>
      <c r="G1960">
        <v>-888.88</v>
      </c>
      <c r="H1960">
        <v>-888.88</v>
      </c>
      <c r="I1960">
        <v>-888.9</v>
      </c>
      <c r="J1960">
        <f t="shared" si="242"/>
        <v>2</v>
      </c>
      <c r="K1960">
        <f t="shared" si="243"/>
        <v>2</v>
      </c>
      <c r="L1960">
        <f t="shared" si="244"/>
        <v>0.01</v>
      </c>
      <c r="M1960">
        <f t="shared" si="240"/>
        <v>3</v>
      </c>
      <c r="N1960" s="35" t="s">
        <v>65</v>
      </c>
      <c r="O1960">
        <f t="shared" si="245"/>
        <v>0</v>
      </c>
      <c r="P1960">
        <f t="shared" si="246"/>
        <v>0</v>
      </c>
      <c r="Q1960" t="s">
        <v>69</v>
      </c>
      <c r="R1960" s="2">
        <f t="shared" si="247"/>
        <v>1.0416666664241347E-2</v>
      </c>
      <c r="S1960" s="4">
        <f t="shared" si="241"/>
        <v>42668.895833333328</v>
      </c>
    </row>
    <row r="1961" spans="1:22" x14ac:dyDescent="0.35">
      <c r="A1961">
        <v>2016</v>
      </c>
      <c r="B1961" t="s">
        <v>63</v>
      </c>
      <c r="C1961" t="s">
        <v>64</v>
      </c>
      <c r="D1961">
        <v>1960</v>
      </c>
      <c r="E1961" s="4">
        <v>42668.902870370373</v>
      </c>
      <c r="F1961">
        <v>-888.88</v>
      </c>
      <c r="G1961">
        <v>-888.88</v>
      </c>
      <c r="H1961">
        <v>-888.88</v>
      </c>
      <c r="I1961">
        <v>-888.9</v>
      </c>
      <c r="J1961">
        <f t="shared" si="242"/>
        <v>2</v>
      </c>
      <c r="K1961">
        <f t="shared" si="243"/>
        <v>2</v>
      </c>
      <c r="L1961">
        <f t="shared" si="244"/>
        <v>0.01</v>
      </c>
      <c r="M1961">
        <f t="shared" si="240"/>
        <v>3</v>
      </c>
      <c r="N1961" s="35" t="s">
        <v>65</v>
      </c>
      <c r="O1961">
        <f t="shared" si="245"/>
        <v>0</v>
      </c>
      <c r="P1961">
        <f t="shared" si="246"/>
        <v>0</v>
      </c>
      <c r="Q1961" t="s">
        <v>69</v>
      </c>
      <c r="R1961" s="2">
        <f t="shared" si="247"/>
        <v>1.0416666671517305E-2</v>
      </c>
      <c r="S1961" s="4">
        <f t="shared" si="241"/>
        <v>42668.90625</v>
      </c>
    </row>
    <row r="1962" spans="1:22" x14ac:dyDescent="0.35">
      <c r="A1962">
        <v>2016</v>
      </c>
      <c r="B1962" t="s">
        <v>63</v>
      </c>
      <c r="C1962" t="s">
        <v>64</v>
      </c>
      <c r="D1962">
        <v>1961</v>
      </c>
      <c r="E1962" s="4">
        <v>42668.913287037038</v>
      </c>
      <c r="F1962">
        <v>-888.88</v>
      </c>
      <c r="G1962">
        <v>-888.88</v>
      </c>
      <c r="H1962">
        <v>-888.88</v>
      </c>
      <c r="I1962">
        <v>-888.9</v>
      </c>
      <c r="J1962">
        <f t="shared" si="242"/>
        <v>2</v>
      </c>
      <c r="K1962">
        <f t="shared" si="243"/>
        <v>2</v>
      </c>
      <c r="L1962">
        <f t="shared" si="244"/>
        <v>0.01</v>
      </c>
      <c r="M1962">
        <f t="shared" si="240"/>
        <v>3</v>
      </c>
      <c r="N1962" s="35" t="s">
        <v>65</v>
      </c>
      <c r="O1962">
        <f t="shared" si="245"/>
        <v>0</v>
      </c>
      <c r="P1962">
        <f t="shared" si="246"/>
        <v>0</v>
      </c>
      <c r="Q1962" t="s">
        <v>69</v>
      </c>
      <c r="R1962" s="2">
        <f t="shared" si="247"/>
        <v>1.0416666664241347E-2</v>
      </c>
      <c r="S1962" s="4">
        <f t="shared" si="241"/>
        <v>42668.916666666664</v>
      </c>
      <c r="U1962" s="5"/>
      <c r="V1962" s="6"/>
    </row>
    <row r="1963" spans="1:22" x14ac:dyDescent="0.35">
      <c r="A1963">
        <v>2016</v>
      </c>
      <c r="B1963" t="s">
        <v>63</v>
      </c>
      <c r="C1963" t="s">
        <v>64</v>
      </c>
      <c r="D1963">
        <v>1962</v>
      </c>
      <c r="E1963" s="4">
        <v>42668.923703703702</v>
      </c>
      <c r="F1963">
        <v>-888.88</v>
      </c>
      <c r="G1963">
        <v>-888.88</v>
      </c>
      <c r="H1963">
        <v>-888.88</v>
      </c>
      <c r="I1963">
        <v>-888.9</v>
      </c>
      <c r="J1963">
        <f t="shared" si="242"/>
        <v>2</v>
      </c>
      <c r="K1963">
        <f t="shared" si="243"/>
        <v>2</v>
      </c>
      <c r="L1963">
        <f t="shared" si="244"/>
        <v>0.01</v>
      </c>
      <c r="M1963">
        <f t="shared" si="240"/>
        <v>3</v>
      </c>
      <c r="N1963" s="35" t="s">
        <v>65</v>
      </c>
      <c r="O1963">
        <f t="shared" si="245"/>
        <v>0</v>
      </c>
      <c r="P1963">
        <f t="shared" si="246"/>
        <v>0</v>
      </c>
      <c r="Q1963" t="s">
        <v>69</v>
      </c>
      <c r="R1963" s="2">
        <f t="shared" si="247"/>
        <v>1.0416666664241347E-2</v>
      </c>
      <c r="S1963" s="4">
        <f t="shared" si="241"/>
        <v>42668.927083333328</v>
      </c>
    </row>
    <row r="1964" spans="1:22" x14ac:dyDescent="0.35">
      <c r="A1964">
        <v>2016</v>
      </c>
      <c r="B1964" t="s">
        <v>63</v>
      </c>
      <c r="C1964" t="s">
        <v>64</v>
      </c>
      <c r="D1964">
        <v>1963</v>
      </c>
      <c r="E1964" s="4">
        <v>42668.934120370373</v>
      </c>
      <c r="F1964">
        <v>-888.88</v>
      </c>
      <c r="G1964">
        <v>-888.88</v>
      </c>
      <c r="H1964">
        <v>-888.88</v>
      </c>
      <c r="I1964">
        <v>-888.9</v>
      </c>
      <c r="J1964">
        <f t="shared" si="242"/>
        <v>2</v>
      </c>
      <c r="K1964">
        <f t="shared" si="243"/>
        <v>2</v>
      </c>
      <c r="L1964">
        <f t="shared" si="244"/>
        <v>0.01</v>
      </c>
      <c r="M1964">
        <f t="shared" si="240"/>
        <v>3</v>
      </c>
      <c r="N1964" s="35" t="s">
        <v>65</v>
      </c>
      <c r="O1964">
        <f t="shared" si="245"/>
        <v>0</v>
      </c>
      <c r="P1964">
        <f t="shared" si="246"/>
        <v>0</v>
      </c>
      <c r="Q1964" t="s">
        <v>69</v>
      </c>
      <c r="R1964" s="2">
        <f t="shared" si="247"/>
        <v>1.0416666671517305E-2</v>
      </c>
      <c r="S1964" s="4">
        <f t="shared" si="241"/>
        <v>42668.9375</v>
      </c>
    </row>
    <row r="1965" spans="1:22" x14ac:dyDescent="0.35">
      <c r="A1965">
        <v>2016</v>
      </c>
      <c r="B1965" t="s">
        <v>63</v>
      </c>
      <c r="C1965" t="s">
        <v>64</v>
      </c>
      <c r="D1965">
        <v>1964</v>
      </c>
      <c r="E1965" s="4">
        <v>42668.944537037038</v>
      </c>
      <c r="F1965">
        <v>-888.88</v>
      </c>
      <c r="G1965">
        <v>-888.88</v>
      </c>
      <c r="H1965">
        <v>-888.88</v>
      </c>
      <c r="I1965">
        <v>-888.9</v>
      </c>
      <c r="J1965">
        <f t="shared" si="242"/>
        <v>2</v>
      </c>
      <c r="K1965">
        <f t="shared" si="243"/>
        <v>2</v>
      </c>
      <c r="L1965">
        <f t="shared" si="244"/>
        <v>0.01</v>
      </c>
      <c r="M1965">
        <f t="shared" si="240"/>
        <v>3</v>
      </c>
      <c r="N1965" s="35" t="s">
        <v>65</v>
      </c>
      <c r="O1965">
        <f t="shared" si="245"/>
        <v>0</v>
      </c>
      <c r="P1965">
        <f t="shared" si="246"/>
        <v>0</v>
      </c>
      <c r="Q1965" t="s">
        <v>69</v>
      </c>
      <c r="R1965" s="2">
        <f t="shared" si="247"/>
        <v>1.0416666664241347E-2</v>
      </c>
      <c r="S1965" s="4">
        <f t="shared" si="241"/>
        <v>42668.947916666664</v>
      </c>
    </row>
    <row r="1966" spans="1:22" x14ac:dyDescent="0.35">
      <c r="A1966">
        <v>2016</v>
      </c>
      <c r="B1966" t="s">
        <v>63</v>
      </c>
      <c r="C1966" t="s">
        <v>64</v>
      </c>
      <c r="D1966">
        <v>1965</v>
      </c>
      <c r="E1966" s="4">
        <v>42668.954953703702</v>
      </c>
      <c r="F1966">
        <v>-888.88</v>
      </c>
      <c r="G1966">
        <v>-888.88</v>
      </c>
      <c r="H1966">
        <v>-888.88</v>
      </c>
      <c r="I1966">
        <v>-888.9</v>
      </c>
      <c r="J1966">
        <f t="shared" si="242"/>
        <v>2</v>
      </c>
      <c r="K1966">
        <f t="shared" si="243"/>
        <v>2</v>
      </c>
      <c r="L1966">
        <f t="shared" si="244"/>
        <v>0.01</v>
      </c>
      <c r="M1966">
        <f t="shared" si="240"/>
        <v>3</v>
      </c>
      <c r="N1966" s="35" t="s">
        <v>65</v>
      </c>
      <c r="O1966">
        <f t="shared" si="245"/>
        <v>0</v>
      </c>
      <c r="P1966">
        <f t="shared" si="246"/>
        <v>0</v>
      </c>
      <c r="Q1966" t="s">
        <v>69</v>
      </c>
      <c r="R1966" s="2">
        <f t="shared" si="247"/>
        <v>1.0416666664241347E-2</v>
      </c>
      <c r="S1966" s="4">
        <f t="shared" si="241"/>
        <v>42668.958333333328</v>
      </c>
    </row>
    <row r="1967" spans="1:22" x14ac:dyDescent="0.35">
      <c r="A1967">
        <v>2016</v>
      </c>
      <c r="B1967" t="s">
        <v>63</v>
      </c>
      <c r="C1967" t="s">
        <v>64</v>
      </c>
      <c r="D1967">
        <v>1966</v>
      </c>
      <c r="E1967" s="4">
        <v>42668.965370370373</v>
      </c>
      <c r="F1967">
        <v>-888.88</v>
      </c>
      <c r="G1967">
        <v>-888.88</v>
      </c>
      <c r="H1967">
        <v>-888.88</v>
      </c>
      <c r="I1967">
        <v>-888.9</v>
      </c>
      <c r="J1967">
        <f t="shared" si="242"/>
        <v>2</v>
      </c>
      <c r="K1967">
        <f t="shared" si="243"/>
        <v>2</v>
      </c>
      <c r="L1967">
        <f t="shared" si="244"/>
        <v>0.01</v>
      </c>
      <c r="M1967">
        <f t="shared" si="240"/>
        <v>3</v>
      </c>
      <c r="N1967" s="35" t="s">
        <v>65</v>
      </c>
      <c r="O1967">
        <f t="shared" si="245"/>
        <v>0</v>
      </c>
      <c r="P1967">
        <f t="shared" si="246"/>
        <v>0</v>
      </c>
      <c r="Q1967" t="s">
        <v>69</v>
      </c>
      <c r="R1967" s="2">
        <f t="shared" si="247"/>
        <v>1.0416666671517305E-2</v>
      </c>
      <c r="S1967" s="4">
        <f t="shared" si="241"/>
        <v>42668.96875</v>
      </c>
    </row>
    <row r="1968" spans="1:22" x14ac:dyDescent="0.35">
      <c r="A1968">
        <v>2016</v>
      </c>
      <c r="B1968" t="s">
        <v>63</v>
      </c>
      <c r="C1968" t="s">
        <v>64</v>
      </c>
      <c r="D1968">
        <v>1967</v>
      </c>
      <c r="E1968" s="4">
        <v>42668.975787037038</v>
      </c>
      <c r="F1968">
        <v>-888.88</v>
      </c>
      <c r="G1968">
        <v>-888.88</v>
      </c>
      <c r="H1968">
        <v>-888.88</v>
      </c>
      <c r="I1968">
        <v>-888.9</v>
      </c>
      <c r="J1968">
        <f t="shared" si="242"/>
        <v>2</v>
      </c>
      <c r="K1968">
        <f t="shared" si="243"/>
        <v>2</v>
      </c>
      <c r="L1968">
        <f t="shared" si="244"/>
        <v>0.01</v>
      </c>
      <c r="M1968">
        <f t="shared" si="240"/>
        <v>3</v>
      </c>
      <c r="N1968" s="35" t="s">
        <v>65</v>
      </c>
      <c r="O1968">
        <f t="shared" si="245"/>
        <v>0</v>
      </c>
      <c r="P1968">
        <f t="shared" si="246"/>
        <v>0</v>
      </c>
      <c r="Q1968" t="s">
        <v>69</v>
      </c>
      <c r="R1968" s="2">
        <f t="shared" si="247"/>
        <v>1.0416666664241347E-2</v>
      </c>
      <c r="S1968" s="4">
        <f t="shared" si="241"/>
        <v>42668.979166666664</v>
      </c>
    </row>
    <row r="1969" spans="1:19" x14ac:dyDescent="0.35">
      <c r="A1969">
        <v>2016</v>
      </c>
      <c r="B1969" t="s">
        <v>63</v>
      </c>
      <c r="C1969" t="s">
        <v>64</v>
      </c>
      <c r="D1969">
        <v>1968</v>
      </c>
      <c r="E1969" s="4">
        <v>42668.986203703702</v>
      </c>
      <c r="F1969">
        <v>-888.88</v>
      </c>
      <c r="G1969">
        <v>-888.88</v>
      </c>
      <c r="H1969">
        <v>-888.88</v>
      </c>
      <c r="I1969">
        <v>-888.9</v>
      </c>
      <c r="J1969">
        <f t="shared" si="242"/>
        <v>2</v>
      </c>
      <c r="K1969">
        <f t="shared" si="243"/>
        <v>2</v>
      </c>
      <c r="L1969">
        <f t="shared" si="244"/>
        <v>0.01</v>
      </c>
      <c r="M1969">
        <f t="shared" si="240"/>
        <v>3</v>
      </c>
      <c r="N1969" s="35" t="s">
        <v>65</v>
      </c>
      <c r="O1969">
        <f t="shared" si="245"/>
        <v>0</v>
      </c>
      <c r="P1969">
        <f t="shared" si="246"/>
        <v>0</v>
      </c>
      <c r="Q1969" t="s">
        <v>69</v>
      </c>
      <c r="R1969" s="2">
        <f t="shared" si="247"/>
        <v>1.0416666664241347E-2</v>
      </c>
      <c r="S1969" s="4">
        <f t="shared" si="241"/>
        <v>42668.989583333328</v>
      </c>
    </row>
    <row r="1970" spans="1:19" x14ac:dyDescent="0.35">
      <c r="A1970">
        <v>2016</v>
      </c>
      <c r="B1970" t="s">
        <v>63</v>
      </c>
      <c r="C1970" t="s">
        <v>64</v>
      </c>
      <c r="D1970">
        <v>1969</v>
      </c>
      <c r="E1970" s="4">
        <v>42668.996620370373</v>
      </c>
      <c r="F1970">
        <v>-888.88</v>
      </c>
      <c r="G1970">
        <v>-888.88</v>
      </c>
      <c r="H1970">
        <v>-888.88</v>
      </c>
      <c r="I1970">
        <v>-888.9</v>
      </c>
      <c r="J1970">
        <f t="shared" si="242"/>
        <v>2</v>
      </c>
      <c r="K1970">
        <f t="shared" si="243"/>
        <v>2</v>
      </c>
      <c r="L1970">
        <f t="shared" si="244"/>
        <v>0.01</v>
      </c>
      <c r="M1970">
        <f t="shared" si="240"/>
        <v>3</v>
      </c>
      <c r="N1970" s="35" t="s">
        <v>65</v>
      </c>
      <c r="O1970">
        <f t="shared" si="245"/>
        <v>0</v>
      </c>
      <c r="P1970">
        <f t="shared" si="246"/>
        <v>0</v>
      </c>
      <c r="Q1970" t="s">
        <v>69</v>
      </c>
      <c r="R1970" s="2">
        <f t="shared" si="247"/>
        <v>1.0416666671517305E-2</v>
      </c>
      <c r="S1970" s="4">
        <f t="shared" si="241"/>
        <v>42669</v>
      </c>
    </row>
    <row r="1971" spans="1:19" x14ac:dyDescent="0.35">
      <c r="A1971">
        <v>2016</v>
      </c>
      <c r="B1971" t="s">
        <v>63</v>
      </c>
      <c r="C1971" t="s">
        <v>64</v>
      </c>
      <c r="D1971">
        <v>1970</v>
      </c>
      <c r="E1971" s="4">
        <v>42669.007037037038</v>
      </c>
      <c r="F1971">
        <v>-888.88</v>
      </c>
      <c r="G1971">
        <v>-888.88</v>
      </c>
      <c r="H1971">
        <v>-888.88</v>
      </c>
      <c r="I1971">
        <v>-888.9</v>
      </c>
      <c r="J1971">
        <f t="shared" si="242"/>
        <v>2</v>
      </c>
      <c r="K1971">
        <f t="shared" si="243"/>
        <v>2</v>
      </c>
      <c r="L1971">
        <f t="shared" si="244"/>
        <v>0.01</v>
      </c>
      <c r="M1971">
        <f t="shared" si="240"/>
        <v>3</v>
      </c>
      <c r="N1971" s="35" t="s">
        <v>65</v>
      </c>
      <c r="O1971">
        <f t="shared" si="245"/>
        <v>0</v>
      </c>
      <c r="P1971">
        <f t="shared" si="246"/>
        <v>0</v>
      </c>
      <c r="Q1971" t="s">
        <v>69</v>
      </c>
      <c r="R1971" s="2">
        <f t="shared" si="247"/>
        <v>1.0416666664241347E-2</v>
      </c>
      <c r="S1971" s="4">
        <f t="shared" si="241"/>
        <v>42669.010416666664</v>
      </c>
    </row>
    <row r="1972" spans="1:19" x14ac:dyDescent="0.35">
      <c r="A1972">
        <v>2016</v>
      </c>
      <c r="B1972" t="s">
        <v>63</v>
      </c>
      <c r="C1972" t="s">
        <v>64</v>
      </c>
      <c r="D1972">
        <v>1971</v>
      </c>
      <c r="E1972" s="4">
        <v>42669.017453703702</v>
      </c>
      <c r="F1972">
        <v>-888.88</v>
      </c>
      <c r="G1972">
        <v>-888.88</v>
      </c>
      <c r="H1972">
        <v>-888.88</v>
      </c>
      <c r="I1972">
        <v>-888.9</v>
      </c>
      <c r="J1972">
        <f t="shared" si="242"/>
        <v>2</v>
      </c>
      <c r="K1972">
        <f t="shared" si="243"/>
        <v>2</v>
      </c>
      <c r="L1972">
        <f t="shared" si="244"/>
        <v>0.01</v>
      </c>
      <c r="M1972">
        <f t="shared" si="240"/>
        <v>3</v>
      </c>
      <c r="N1972" s="35" t="s">
        <v>65</v>
      </c>
      <c r="O1972">
        <f t="shared" si="245"/>
        <v>0</v>
      </c>
      <c r="P1972">
        <f t="shared" si="246"/>
        <v>0</v>
      </c>
      <c r="Q1972" t="s">
        <v>69</v>
      </c>
      <c r="R1972" s="2">
        <f t="shared" si="247"/>
        <v>1.0416666664241347E-2</v>
      </c>
      <c r="S1972" s="4">
        <f t="shared" si="241"/>
        <v>42669.020833333328</v>
      </c>
    </row>
    <row r="1973" spans="1:19" x14ac:dyDescent="0.35">
      <c r="A1973">
        <v>2016</v>
      </c>
      <c r="B1973" t="s">
        <v>63</v>
      </c>
      <c r="C1973" t="s">
        <v>64</v>
      </c>
      <c r="D1973">
        <v>1972</v>
      </c>
      <c r="E1973" s="4">
        <v>42669.027870370373</v>
      </c>
      <c r="F1973">
        <v>-888.88</v>
      </c>
      <c r="G1973">
        <v>-888.88</v>
      </c>
      <c r="H1973">
        <v>-888.88</v>
      </c>
      <c r="I1973">
        <v>-888.9</v>
      </c>
      <c r="J1973">
        <f t="shared" si="242"/>
        <v>2</v>
      </c>
      <c r="K1973">
        <f t="shared" si="243"/>
        <v>2</v>
      </c>
      <c r="L1973">
        <f t="shared" si="244"/>
        <v>0.01</v>
      </c>
      <c r="M1973">
        <f t="shared" si="240"/>
        <v>3</v>
      </c>
      <c r="N1973" s="35" t="s">
        <v>65</v>
      </c>
      <c r="O1973">
        <f t="shared" si="245"/>
        <v>0</v>
      </c>
      <c r="P1973">
        <f t="shared" si="246"/>
        <v>0</v>
      </c>
      <c r="Q1973" t="s">
        <v>69</v>
      </c>
      <c r="R1973" s="2">
        <f t="shared" si="247"/>
        <v>1.0416666671517305E-2</v>
      </c>
      <c r="S1973" s="4">
        <f t="shared" si="241"/>
        <v>42669.03125</v>
      </c>
    </row>
    <row r="1974" spans="1:19" x14ac:dyDescent="0.35">
      <c r="A1974">
        <v>2016</v>
      </c>
      <c r="B1974" t="s">
        <v>63</v>
      </c>
      <c r="C1974" t="s">
        <v>64</v>
      </c>
      <c r="D1974">
        <v>1973</v>
      </c>
      <c r="E1974" s="4">
        <v>42669.038287037038</v>
      </c>
      <c r="F1974">
        <v>-888.88</v>
      </c>
      <c r="G1974">
        <v>-888.88</v>
      </c>
      <c r="H1974">
        <v>-888.88</v>
      </c>
      <c r="I1974">
        <v>-888.9</v>
      </c>
      <c r="J1974">
        <f t="shared" si="242"/>
        <v>2</v>
      </c>
      <c r="K1974">
        <f t="shared" si="243"/>
        <v>2</v>
      </c>
      <c r="L1974">
        <f t="shared" si="244"/>
        <v>0.01</v>
      </c>
      <c r="M1974">
        <f t="shared" si="240"/>
        <v>3</v>
      </c>
      <c r="N1974" s="35" t="s">
        <v>65</v>
      </c>
      <c r="O1974">
        <f t="shared" si="245"/>
        <v>0</v>
      </c>
      <c r="P1974">
        <f t="shared" si="246"/>
        <v>0</v>
      </c>
      <c r="Q1974" t="s">
        <v>69</v>
      </c>
      <c r="R1974" s="2">
        <f t="shared" si="247"/>
        <v>1.0416666664241347E-2</v>
      </c>
      <c r="S1974" s="4">
        <f t="shared" si="241"/>
        <v>42669.041666666664</v>
      </c>
    </row>
    <row r="1975" spans="1:19" x14ac:dyDescent="0.35">
      <c r="A1975">
        <v>2016</v>
      </c>
      <c r="B1975" t="s">
        <v>63</v>
      </c>
      <c r="C1975" t="s">
        <v>64</v>
      </c>
      <c r="D1975">
        <v>1974</v>
      </c>
      <c r="E1975" s="4">
        <v>42669.048703703702</v>
      </c>
      <c r="F1975">
        <v>-888.88</v>
      </c>
      <c r="G1975">
        <v>-888.88</v>
      </c>
      <c r="H1975">
        <v>-888.88</v>
      </c>
      <c r="I1975">
        <v>-888.9</v>
      </c>
      <c r="J1975">
        <f t="shared" si="242"/>
        <v>2</v>
      </c>
      <c r="K1975">
        <f t="shared" si="243"/>
        <v>2</v>
      </c>
      <c r="L1975">
        <f t="shared" si="244"/>
        <v>0.01</v>
      </c>
      <c r="M1975">
        <f t="shared" si="240"/>
        <v>3</v>
      </c>
      <c r="N1975" s="35" t="s">
        <v>65</v>
      </c>
      <c r="O1975">
        <f t="shared" si="245"/>
        <v>0</v>
      </c>
      <c r="P1975">
        <f t="shared" si="246"/>
        <v>0</v>
      </c>
      <c r="Q1975" t="s">
        <v>69</v>
      </c>
      <c r="R1975" s="2">
        <f t="shared" si="247"/>
        <v>1.0416666664241347E-2</v>
      </c>
      <c r="S1975" s="4">
        <f t="shared" si="241"/>
        <v>42669.052083333328</v>
      </c>
    </row>
    <row r="1976" spans="1:19" x14ac:dyDescent="0.35">
      <c r="A1976">
        <v>2016</v>
      </c>
      <c r="B1976" t="s">
        <v>63</v>
      </c>
      <c r="C1976" t="s">
        <v>64</v>
      </c>
      <c r="D1976">
        <v>1975</v>
      </c>
      <c r="E1976" s="4">
        <v>42669.059120370373</v>
      </c>
      <c r="F1976">
        <v>-888.88</v>
      </c>
      <c r="G1976">
        <v>-888.88</v>
      </c>
      <c r="H1976">
        <v>-888.88</v>
      </c>
      <c r="I1976">
        <v>-888.9</v>
      </c>
      <c r="J1976">
        <f t="shared" si="242"/>
        <v>2</v>
      </c>
      <c r="K1976">
        <f t="shared" si="243"/>
        <v>2</v>
      </c>
      <c r="L1976">
        <f t="shared" si="244"/>
        <v>0.01</v>
      </c>
      <c r="M1976">
        <f t="shared" si="240"/>
        <v>3</v>
      </c>
      <c r="N1976" s="35" t="s">
        <v>65</v>
      </c>
      <c r="O1976">
        <f t="shared" si="245"/>
        <v>0</v>
      </c>
      <c r="P1976">
        <f t="shared" si="246"/>
        <v>0</v>
      </c>
      <c r="Q1976" t="s">
        <v>69</v>
      </c>
      <c r="R1976" s="2">
        <f t="shared" si="247"/>
        <v>1.0416666671517305E-2</v>
      </c>
      <c r="S1976" s="4">
        <f t="shared" si="241"/>
        <v>42669.0625</v>
      </c>
    </row>
    <row r="1977" spans="1:19" x14ac:dyDescent="0.35">
      <c r="A1977">
        <v>2016</v>
      </c>
      <c r="B1977" t="s">
        <v>63</v>
      </c>
      <c r="C1977" t="s">
        <v>64</v>
      </c>
      <c r="D1977">
        <v>1976</v>
      </c>
      <c r="E1977" s="4">
        <v>42669.069537037038</v>
      </c>
      <c r="F1977">
        <v>-888.88</v>
      </c>
      <c r="G1977">
        <v>-888.88</v>
      </c>
      <c r="H1977">
        <v>-888.88</v>
      </c>
      <c r="I1977">
        <v>-888.9</v>
      </c>
      <c r="J1977">
        <f t="shared" si="242"/>
        <v>2</v>
      </c>
      <c r="K1977">
        <f t="shared" si="243"/>
        <v>2</v>
      </c>
      <c r="L1977">
        <f t="shared" si="244"/>
        <v>0.01</v>
      </c>
      <c r="M1977">
        <f t="shared" si="240"/>
        <v>3</v>
      </c>
      <c r="N1977" s="35" t="s">
        <v>65</v>
      </c>
      <c r="O1977">
        <f t="shared" si="245"/>
        <v>0</v>
      </c>
      <c r="P1977">
        <f t="shared" si="246"/>
        <v>0</v>
      </c>
      <c r="Q1977" t="s">
        <v>69</v>
      </c>
      <c r="R1977" s="2">
        <f t="shared" si="247"/>
        <v>1.0416666664241347E-2</v>
      </c>
      <c r="S1977" s="4">
        <f t="shared" si="241"/>
        <v>42669.072916666664</v>
      </c>
    </row>
    <row r="1978" spans="1:19" x14ac:dyDescent="0.35">
      <c r="A1978">
        <v>2016</v>
      </c>
      <c r="B1978" t="s">
        <v>63</v>
      </c>
      <c r="C1978" t="s">
        <v>64</v>
      </c>
      <c r="D1978">
        <v>1977</v>
      </c>
      <c r="E1978" s="4">
        <v>42669.079953703702</v>
      </c>
      <c r="F1978">
        <v>-888.88</v>
      </c>
      <c r="G1978">
        <v>-888.88</v>
      </c>
      <c r="H1978">
        <v>-888.88</v>
      </c>
      <c r="I1978">
        <v>-888.9</v>
      </c>
      <c r="J1978">
        <f t="shared" si="242"/>
        <v>2</v>
      </c>
      <c r="K1978">
        <f t="shared" si="243"/>
        <v>2</v>
      </c>
      <c r="L1978">
        <f t="shared" si="244"/>
        <v>0.01</v>
      </c>
      <c r="M1978">
        <f t="shared" si="240"/>
        <v>3</v>
      </c>
      <c r="N1978" s="35" t="s">
        <v>65</v>
      </c>
      <c r="O1978">
        <f t="shared" si="245"/>
        <v>0</v>
      </c>
      <c r="P1978">
        <f t="shared" si="246"/>
        <v>0</v>
      </c>
      <c r="Q1978" t="s">
        <v>69</v>
      </c>
      <c r="R1978" s="2">
        <f t="shared" si="247"/>
        <v>1.0416666664241347E-2</v>
      </c>
      <c r="S1978" s="4">
        <f t="shared" si="241"/>
        <v>42669.083333333328</v>
      </c>
    </row>
    <row r="1979" spans="1:19" x14ac:dyDescent="0.35">
      <c r="A1979">
        <v>2016</v>
      </c>
      <c r="B1979" t="s">
        <v>63</v>
      </c>
      <c r="C1979" t="s">
        <v>64</v>
      </c>
      <c r="D1979">
        <v>1978</v>
      </c>
      <c r="E1979" s="4">
        <v>42669.090370370373</v>
      </c>
      <c r="F1979">
        <v>-888.88</v>
      </c>
      <c r="G1979">
        <v>-888.88</v>
      </c>
      <c r="H1979">
        <v>-888.88</v>
      </c>
      <c r="I1979">
        <v>-888.9</v>
      </c>
      <c r="J1979">
        <f t="shared" si="242"/>
        <v>2</v>
      </c>
      <c r="K1979">
        <f t="shared" si="243"/>
        <v>2</v>
      </c>
      <c r="L1979">
        <f t="shared" si="244"/>
        <v>0.01</v>
      </c>
      <c r="M1979">
        <f t="shared" si="240"/>
        <v>3</v>
      </c>
      <c r="N1979" s="35" t="s">
        <v>65</v>
      </c>
      <c r="O1979">
        <f t="shared" si="245"/>
        <v>0</v>
      </c>
      <c r="P1979">
        <f t="shared" si="246"/>
        <v>0</v>
      </c>
      <c r="Q1979" t="s">
        <v>69</v>
      </c>
      <c r="R1979" s="2">
        <f t="shared" si="247"/>
        <v>1.0416666671517305E-2</v>
      </c>
      <c r="S1979" s="4">
        <f t="shared" si="241"/>
        <v>42669.09375</v>
      </c>
    </row>
    <row r="1980" spans="1:19" x14ac:dyDescent="0.35">
      <c r="A1980">
        <v>2016</v>
      </c>
      <c r="B1980" t="s">
        <v>63</v>
      </c>
      <c r="C1980" t="s">
        <v>64</v>
      </c>
      <c r="D1980">
        <v>1979</v>
      </c>
      <c r="E1980" s="4">
        <v>42669.100787037038</v>
      </c>
      <c r="F1980">
        <v>-888.88</v>
      </c>
      <c r="G1980">
        <v>-888.88</v>
      </c>
      <c r="H1980">
        <v>-888.88</v>
      </c>
      <c r="I1980">
        <v>-888.9</v>
      </c>
      <c r="J1980">
        <f t="shared" si="242"/>
        <v>2</v>
      </c>
      <c r="K1980">
        <f t="shared" si="243"/>
        <v>2</v>
      </c>
      <c r="L1980">
        <f t="shared" si="244"/>
        <v>0.01</v>
      </c>
      <c r="M1980">
        <f t="shared" si="240"/>
        <v>3</v>
      </c>
      <c r="N1980" s="35" t="s">
        <v>65</v>
      </c>
      <c r="O1980">
        <f t="shared" si="245"/>
        <v>0</v>
      </c>
      <c r="P1980">
        <f t="shared" si="246"/>
        <v>0</v>
      </c>
      <c r="Q1980" t="s">
        <v>69</v>
      </c>
      <c r="R1980" s="2">
        <f t="shared" si="247"/>
        <v>1.0416666664241347E-2</v>
      </c>
      <c r="S1980" s="4">
        <f t="shared" si="241"/>
        <v>42669.104166666664</v>
      </c>
    </row>
    <row r="1981" spans="1:19" x14ac:dyDescent="0.35">
      <c r="A1981">
        <v>2016</v>
      </c>
      <c r="B1981" t="s">
        <v>63</v>
      </c>
      <c r="C1981" t="s">
        <v>64</v>
      </c>
      <c r="D1981">
        <v>1980</v>
      </c>
      <c r="E1981" s="4">
        <v>42669.111203703702</v>
      </c>
      <c r="F1981">
        <v>-888.88</v>
      </c>
      <c r="G1981">
        <v>-888.88</v>
      </c>
      <c r="H1981">
        <v>-888.88</v>
      </c>
      <c r="I1981">
        <v>-888.9</v>
      </c>
      <c r="J1981">
        <f t="shared" si="242"/>
        <v>2</v>
      </c>
      <c r="K1981">
        <f t="shared" si="243"/>
        <v>2</v>
      </c>
      <c r="L1981">
        <f t="shared" si="244"/>
        <v>0.01</v>
      </c>
      <c r="M1981">
        <f t="shared" si="240"/>
        <v>3</v>
      </c>
      <c r="N1981" s="35" t="s">
        <v>65</v>
      </c>
      <c r="O1981">
        <f t="shared" si="245"/>
        <v>0</v>
      </c>
      <c r="P1981">
        <f t="shared" si="246"/>
        <v>0</v>
      </c>
      <c r="Q1981" t="s">
        <v>69</v>
      </c>
      <c r="R1981" s="2">
        <f t="shared" si="247"/>
        <v>1.0416666664241347E-2</v>
      </c>
      <c r="S1981" s="4">
        <f t="shared" si="241"/>
        <v>42669.114583333328</v>
      </c>
    </row>
    <row r="1982" spans="1:19" x14ac:dyDescent="0.35">
      <c r="A1982">
        <v>2016</v>
      </c>
      <c r="B1982" t="s">
        <v>63</v>
      </c>
      <c r="C1982" t="s">
        <v>64</v>
      </c>
      <c r="D1982">
        <v>1981</v>
      </c>
      <c r="E1982" s="4">
        <v>42669.121620370373</v>
      </c>
      <c r="F1982">
        <v>-888.88</v>
      </c>
      <c r="G1982">
        <v>-888.88</v>
      </c>
      <c r="H1982">
        <v>-888.88</v>
      </c>
      <c r="I1982">
        <v>-888.9</v>
      </c>
      <c r="J1982">
        <f t="shared" si="242"/>
        <v>2</v>
      </c>
      <c r="K1982">
        <f t="shared" si="243"/>
        <v>2</v>
      </c>
      <c r="L1982">
        <f t="shared" si="244"/>
        <v>0.01</v>
      </c>
      <c r="M1982">
        <f t="shared" si="240"/>
        <v>3</v>
      </c>
      <c r="N1982" s="35" t="s">
        <v>65</v>
      </c>
      <c r="O1982">
        <f t="shared" si="245"/>
        <v>0</v>
      </c>
      <c r="P1982">
        <f t="shared" si="246"/>
        <v>0</v>
      </c>
      <c r="Q1982" t="s">
        <v>69</v>
      </c>
      <c r="R1982" s="2">
        <f t="shared" si="247"/>
        <v>1.0416666671517305E-2</v>
      </c>
      <c r="S1982" s="4">
        <f t="shared" si="241"/>
        <v>42669.125</v>
      </c>
    </row>
    <row r="1983" spans="1:19" x14ac:dyDescent="0.35">
      <c r="A1983">
        <v>2016</v>
      </c>
      <c r="B1983" t="s">
        <v>63</v>
      </c>
      <c r="C1983" t="s">
        <v>64</v>
      </c>
      <c r="D1983">
        <v>1982</v>
      </c>
      <c r="E1983" s="4">
        <v>42669.132037037038</v>
      </c>
      <c r="F1983">
        <v>-888.88</v>
      </c>
      <c r="G1983">
        <v>-888.88</v>
      </c>
      <c r="H1983">
        <v>-888.88</v>
      </c>
      <c r="I1983">
        <v>-888.9</v>
      </c>
      <c r="J1983">
        <f t="shared" si="242"/>
        <v>2</v>
      </c>
      <c r="K1983">
        <f t="shared" si="243"/>
        <v>2</v>
      </c>
      <c r="L1983">
        <f t="shared" si="244"/>
        <v>0.01</v>
      </c>
      <c r="M1983">
        <f t="shared" ref="M1983:M2046" si="248">COUNTIF(J1983:L1983,"&gt;0")</f>
        <v>3</v>
      </c>
      <c r="N1983" s="35" t="s">
        <v>65</v>
      </c>
      <c r="O1983">
        <f t="shared" si="245"/>
        <v>0</v>
      </c>
      <c r="P1983">
        <f t="shared" si="246"/>
        <v>0</v>
      </c>
      <c r="Q1983" t="s">
        <v>69</v>
      </c>
      <c r="R1983" s="2">
        <f t="shared" si="247"/>
        <v>1.0416666664241347E-2</v>
      </c>
      <c r="S1983" s="4">
        <f t="shared" si="241"/>
        <v>42669.135416666664</v>
      </c>
    </row>
    <row r="1984" spans="1:19" x14ac:dyDescent="0.35">
      <c r="A1984">
        <v>2016</v>
      </c>
      <c r="B1984" t="s">
        <v>63</v>
      </c>
      <c r="C1984" t="s">
        <v>64</v>
      </c>
      <c r="D1984">
        <v>1983</v>
      </c>
      <c r="E1984" s="4">
        <v>42669.142453703702</v>
      </c>
      <c r="F1984">
        <v>-888.88</v>
      </c>
      <c r="G1984">
        <v>-888.88</v>
      </c>
      <c r="H1984">
        <v>-888.88</v>
      </c>
      <c r="I1984">
        <v>-888.9</v>
      </c>
      <c r="J1984">
        <f t="shared" si="242"/>
        <v>2</v>
      </c>
      <c r="K1984">
        <f t="shared" si="243"/>
        <v>2</v>
      </c>
      <c r="L1984">
        <f t="shared" si="244"/>
        <v>0.01</v>
      </c>
      <c r="M1984">
        <f t="shared" si="248"/>
        <v>3</v>
      </c>
      <c r="N1984" s="35" t="s">
        <v>65</v>
      </c>
      <c r="O1984">
        <f t="shared" si="245"/>
        <v>0</v>
      </c>
      <c r="P1984">
        <f t="shared" si="246"/>
        <v>0</v>
      </c>
      <c r="Q1984" t="s">
        <v>69</v>
      </c>
      <c r="R1984" s="2">
        <f t="shared" si="247"/>
        <v>1.0416666664241347E-2</v>
      </c>
      <c r="S1984" s="4">
        <f t="shared" si="241"/>
        <v>42669.145833333328</v>
      </c>
    </row>
    <row r="1985" spans="1:19" x14ac:dyDescent="0.35">
      <c r="A1985">
        <v>2016</v>
      </c>
      <c r="B1985" t="s">
        <v>63</v>
      </c>
      <c r="C1985" t="s">
        <v>64</v>
      </c>
      <c r="D1985">
        <v>1984</v>
      </c>
      <c r="E1985" s="4">
        <v>42669.152870370373</v>
      </c>
      <c r="F1985">
        <v>-888.88</v>
      </c>
      <c r="G1985">
        <v>-888.88</v>
      </c>
      <c r="H1985">
        <v>-888.88</v>
      </c>
      <c r="I1985">
        <v>-888.9</v>
      </c>
      <c r="J1985">
        <f t="shared" si="242"/>
        <v>2</v>
      </c>
      <c r="K1985">
        <f t="shared" si="243"/>
        <v>2</v>
      </c>
      <c r="L1985">
        <f t="shared" si="244"/>
        <v>0.01</v>
      </c>
      <c r="M1985">
        <f t="shared" si="248"/>
        <v>3</v>
      </c>
      <c r="N1985" s="35" t="s">
        <v>65</v>
      </c>
      <c r="O1985">
        <f t="shared" si="245"/>
        <v>0</v>
      </c>
      <c r="P1985">
        <f t="shared" si="246"/>
        <v>0</v>
      </c>
      <c r="Q1985" t="s">
        <v>69</v>
      </c>
      <c r="R1985" s="2">
        <f t="shared" si="247"/>
        <v>1.0416666671517305E-2</v>
      </c>
      <c r="S1985" s="4">
        <f t="shared" si="241"/>
        <v>42669.15625</v>
      </c>
    </row>
    <row r="1986" spans="1:19" x14ac:dyDescent="0.35">
      <c r="A1986">
        <v>2016</v>
      </c>
      <c r="B1986" t="s">
        <v>63</v>
      </c>
      <c r="C1986" t="s">
        <v>64</v>
      </c>
      <c r="D1986">
        <v>1985</v>
      </c>
      <c r="E1986" s="4">
        <v>42669.163287037038</v>
      </c>
      <c r="F1986">
        <v>-888.88</v>
      </c>
      <c r="G1986">
        <v>-888.88</v>
      </c>
      <c r="H1986">
        <v>-888.88</v>
      </c>
      <c r="I1986">
        <v>-888.9</v>
      </c>
      <c r="J1986">
        <f t="shared" si="242"/>
        <v>2</v>
      </c>
      <c r="K1986">
        <f t="shared" si="243"/>
        <v>2</v>
      </c>
      <c r="L1986">
        <f t="shared" si="244"/>
        <v>0.01</v>
      </c>
      <c r="M1986">
        <f t="shared" si="248"/>
        <v>3</v>
      </c>
      <c r="N1986" s="35" t="s">
        <v>65</v>
      </c>
      <c r="O1986">
        <f t="shared" si="245"/>
        <v>0</v>
      </c>
      <c r="P1986">
        <f t="shared" si="246"/>
        <v>0</v>
      </c>
      <c r="Q1986" t="s">
        <v>69</v>
      </c>
      <c r="R1986" s="2">
        <f t="shared" si="247"/>
        <v>1.0416666664241347E-2</v>
      </c>
      <c r="S1986" s="4">
        <f t="shared" ref="S1986:S2049" si="249">MROUND(E1986,"0:15")</f>
        <v>42669.166666666664</v>
      </c>
    </row>
    <row r="1987" spans="1:19" x14ac:dyDescent="0.35">
      <c r="A1987">
        <v>2016</v>
      </c>
      <c r="B1987" t="s">
        <v>63</v>
      </c>
      <c r="C1987" t="s">
        <v>64</v>
      </c>
      <c r="D1987">
        <v>1986</v>
      </c>
      <c r="E1987" s="4">
        <v>42669.173703703702</v>
      </c>
      <c r="F1987">
        <v>-888.88</v>
      </c>
      <c r="G1987">
        <v>-888.88</v>
      </c>
      <c r="H1987">
        <v>-888.88</v>
      </c>
      <c r="I1987">
        <v>-888.9</v>
      </c>
      <c r="J1987">
        <f t="shared" ref="J1987:J2050" si="250">IF(G1987="",0.5,IF(G1987&lt;=0,2,IF(G1987&gt;=40,2, IF(AND(G1987&gt;0,G1987&lt;1),5,IF(AND(G1987&gt;35,G1987&lt;40),5,IF(O1987&gt;=1.5,1.5,0))))))</f>
        <v>2</v>
      </c>
      <c r="K1987">
        <f t="shared" ref="K1987:K2050" si="251">IF(H1987="",0.5,IF(H1987&lt;=0.1,2,IF(H1987&gt;=20,2, IF(AND(H1987&gt;0.1,H1987&lt;0.2),5,IF(AND(H1987&gt;16,H1987&lt;20),5,IF(P1987&gt;=2,1.5,0))))))</f>
        <v>2</v>
      </c>
      <c r="L1987">
        <f t="shared" ref="L1987:L2050" si="252">IF(A1987="",0.5,IF(B1987="",0.5,IF(C1987="",0.5,IF(E1987="",0.5,IF(Q1987="Y",0.01,0)))))</f>
        <v>0.01</v>
      </c>
      <c r="M1987">
        <f t="shared" si="248"/>
        <v>3</v>
      </c>
      <c r="N1987" s="35" t="s">
        <v>65</v>
      </c>
      <c r="O1987">
        <f t="shared" ref="O1987:O2050" si="253">IF(G1987="","",ABS(G1988-G1987))</f>
        <v>0</v>
      </c>
      <c r="P1987">
        <f t="shared" ref="P1987:P2050" si="254">IF(H1987="","",ABS(H1988-H1987))</f>
        <v>0</v>
      </c>
      <c r="Q1987" t="s">
        <v>69</v>
      </c>
      <c r="R1987" s="2">
        <f t="shared" ref="R1987:R2050" si="255">E1987-E1986</f>
        <v>1.0416666664241347E-2</v>
      </c>
      <c r="S1987" s="4">
        <f t="shared" si="249"/>
        <v>42669.177083333328</v>
      </c>
    </row>
    <row r="1988" spans="1:19" x14ac:dyDescent="0.35">
      <c r="A1988">
        <v>2016</v>
      </c>
      <c r="B1988" t="s">
        <v>63</v>
      </c>
      <c r="C1988" t="s">
        <v>64</v>
      </c>
      <c r="D1988">
        <v>1987</v>
      </c>
      <c r="E1988" s="4">
        <v>42669.184120370373</v>
      </c>
      <c r="F1988">
        <v>-888.88</v>
      </c>
      <c r="G1988">
        <v>-888.88</v>
      </c>
      <c r="H1988">
        <v>-888.88</v>
      </c>
      <c r="I1988">
        <v>-888.9</v>
      </c>
      <c r="J1988">
        <f t="shared" si="250"/>
        <v>2</v>
      </c>
      <c r="K1988">
        <f t="shared" si="251"/>
        <v>2</v>
      </c>
      <c r="L1988">
        <f t="shared" si="252"/>
        <v>0.01</v>
      </c>
      <c r="M1988">
        <f t="shared" si="248"/>
        <v>3</v>
      </c>
      <c r="N1988" s="35" t="s">
        <v>65</v>
      </c>
      <c r="O1988">
        <f t="shared" si="253"/>
        <v>0</v>
      </c>
      <c r="P1988">
        <f t="shared" si="254"/>
        <v>0</v>
      </c>
      <c r="Q1988" t="s">
        <v>69</v>
      </c>
      <c r="R1988" s="2">
        <f t="shared" si="255"/>
        <v>1.0416666671517305E-2</v>
      </c>
      <c r="S1988" s="4">
        <f t="shared" si="249"/>
        <v>42669.1875</v>
      </c>
    </row>
    <row r="1989" spans="1:19" x14ac:dyDescent="0.35">
      <c r="A1989">
        <v>2016</v>
      </c>
      <c r="B1989" t="s">
        <v>63</v>
      </c>
      <c r="C1989" t="s">
        <v>64</v>
      </c>
      <c r="D1989">
        <v>1988</v>
      </c>
      <c r="E1989" s="4">
        <v>42669.194537037038</v>
      </c>
      <c r="F1989">
        <v>-888.88</v>
      </c>
      <c r="G1989">
        <v>-888.88</v>
      </c>
      <c r="H1989">
        <v>-888.88</v>
      </c>
      <c r="I1989">
        <v>-888.9</v>
      </c>
      <c r="J1989">
        <f t="shared" si="250"/>
        <v>2</v>
      </c>
      <c r="K1989">
        <f t="shared" si="251"/>
        <v>2</v>
      </c>
      <c r="L1989">
        <f t="shared" si="252"/>
        <v>0.01</v>
      </c>
      <c r="M1989">
        <f t="shared" si="248"/>
        <v>3</v>
      </c>
      <c r="N1989" s="35" t="s">
        <v>65</v>
      </c>
      <c r="O1989">
        <f t="shared" si="253"/>
        <v>0</v>
      </c>
      <c r="P1989">
        <f t="shared" si="254"/>
        <v>0</v>
      </c>
      <c r="Q1989" t="s">
        <v>69</v>
      </c>
      <c r="R1989" s="2">
        <f t="shared" si="255"/>
        <v>1.0416666664241347E-2</v>
      </c>
      <c r="S1989" s="4">
        <f t="shared" si="249"/>
        <v>42669.197916666664</v>
      </c>
    </row>
    <row r="1990" spans="1:19" x14ac:dyDescent="0.35">
      <c r="A1990">
        <v>2016</v>
      </c>
      <c r="B1990" t="s">
        <v>63</v>
      </c>
      <c r="C1990" t="s">
        <v>64</v>
      </c>
      <c r="D1990">
        <v>1989</v>
      </c>
      <c r="E1990" s="4">
        <v>42669.204953703702</v>
      </c>
      <c r="F1990">
        <v>-888.88</v>
      </c>
      <c r="G1990">
        <v>-888.88</v>
      </c>
      <c r="H1990">
        <v>-888.88</v>
      </c>
      <c r="I1990">
        <v>-888.9</v>
      </c>
      <c r="J1990">
        <f t="shared" si="250"/>
        <v>2</v>
      </c>
      <c r="K1990">
        <f t="shared" si="251"/>
        <v>2</v>
      </c>
      <c r="L1990">
        <f t="shared" si="252"/>
        <v>0.01</v>
      </c>
      <c r="M1990">
        <f t="shared" si="248"/>
        <v>3</v>
      </c>
      <c r="N1990" s="35" t="s">
        <v>65</v>
      </c>
      <c r="O1990">
        <f t="shared" si="253"/>
        <v>0</v>
      </c>
      <c r="P1990">
        <f t="shared" si="254"/>
        <v>0</v>
      </c>
      <c r="Q1990" t="s">
        <v>69</v>
      </c>
      <c r="R1990" s="2">
        <f t="shared" si="255"/>
        <v>1.0416666664241347E-2</v>
      </c>
      <c r="S1990" s="4">
        <f t="shared" si="249"/>
        <v>42669.208333333328</v>
      </c>
    </row>
    <row r="1991" spans="1:19" x14ac:dyDescent="0.35">
      <c r="A1991">
        <v>2016</v>
      </c>
      <c r="B1991" t="s">
        <v>63</v>
      </c>
      <c r="C1991" t="s">
        <v>64</v>
      </c>
      <c r="D1991">
        <v>1990</v>
      </c>
      <c r="E1991" s="4">
        <v>42669.215370370373</v>
      </c>
      <c r="F1991">
        <v>-888.88</v>
      </c>
      <c r="G1991">
        <v>-888.88</v>
      </c>
      <c r="H1991">
        <v>-888.88</v>
      </c>
      <c r="I1991">
        <v>-888.9</v>
      </c>
      <c r="J1991">
        <f t="shared" si="250"/>
        <v>2</v>
      </c>
      <c r="K1991">
        <f t="shared" si="251"/>
        <v>2</v>
      </c>
      <c r="L1991">
        <f t="shared" si="252"/>
        <v>0.01</v>
      </c>
      <c r="M1991">
        <f t="shared" si="248"/>
        <v>3</v>
      </c>
      <c r="N1991" s="35" t="s">
        <v>65</v>
      </c>
      <c r="O1991">
        <f t="shared" si="253"/>
        <v>0</v>
      </c>
      <c r="P1991">
        <f t="shared" si="254"/>
        <v>0</v>
      </c>
      <c r="Q1991" t="s">
        <v>69</v>
      </c>
      <c r="R1991" s="2">
        <f t="shared" si="255"/>
        <v>1.0416666671517305E-2</v>
      </c>
      <c r="S1991" s="4">
        <f t="shared" si="249"/>
        <v>42669.21875</v>
      </c>
    </row>
    <row r="1992" spans="1:19" x14ac:dyDescent="0.35">
      <c r="A1992">
        <v>2016</v>
      </c>
      <c r="B1992" t="s">
        <v>63</v>
      </c>
      <c r="C1992" t="s">
        <v>64</v>
      </c>
      <c r="D1992">
        <v>1991</v>
      </c>
      <c r="E1992" s="4">
        <v>42669.225787037038</v>
      </c>
      <c r="F1992">
        <v>-888.88</v>
      </c>
      <c r="G1992">
        <v>-888.88</v>
      </c>
      <c r="H1992">
        <v>-888.88</v>
      </c>
      <c r="I1992">
        <v>-888.9</v>
      </c>
      <c r="J1992">
        <f t="shared" si="250"/>
        <v>2</v>
      </c>
      <c r="K1992">
        <f t="shared" si="251"/>
        <v>2</v>
      </c>
      <c r="L1992">
        <f t="shared" si="252"/>
        <v>0.01</v>
      </c>
      <c r="M1992">
        <f t="shared" si="248"/>
        <v>3</v>
      </c>
      <c r="N1992" s="35" t="s">
        <v>65</v>
      </c>
      <c r="O1992">
        <f t="shared" si="253"/>
        <v>0</v>
      </c>
      <c r="P1992">
        <f t="shared" si="254"/>
        <v>0</v>
      </c>
      <c r="Q1992" t="s">
        <v>69</v>
      </c>
      <c r="R1992" s="2">
        <f t="shared" si="255"/>
        <v>1.0416666664241347E-2</v>
      </c>
      <c r="S1992" s="4">
        <f t="shared" si="249"/>
        <v>42669.229166666664</v>
      </c>
    </row>
    <row r="1993" spans="1:19" x14ac:dyDescent="0.35">
      <c r="A1993">
        <v>2016</v>
      </c>
      <c r="B1993" t="s">
        <v>63</v>
      </c>
      <c r="C1993" t="s">
        <v>64</v>
      </c>
      <c r="D1993">
        <v>1992</v>
      </c>
      <c r="E1993" s="4">
        <v>42669.236203703702</v>
      </c>
      <c r="F1993">
        <v>-888.88</v>
      </c>
      <c r="G1993">
        <v>-888.88</v>
      </c>
      <c r="H1993">
        <v>-888.88</v>
      </c>
      <c r="I1993">
        <v>-888.9</v>
      </c>
      <c r="J1993">
        <f t="shared" si="250"/>
        <v>2</v>
      </c>
      <c r="K1993">
        <f t="shared" si="251"/>
        <v>2</v>
      </c>
      <c r="L1993">
        <f t="shared" si="252"/>
        <v>0.01</v>
      </c>
      <c r="M1993">
        <f t="shared" si="248"/>
        <v>3</v>
      </c>
      <c r="N1993" s="35" t="s">
        <v>65</v>
      </c>
      <c r="O1993">
        <f t="shared" si="253"/>
        <v>0</v>
      </c>
      <c r="P1993">
        <f t="shared" si="254"/>
        <v>0</v>
      </c>
      <c r="Q1993" t="s">
        <v>69</v>
      </c>
      <c r="R1993" s="2">
        <f t="shared" si="255"/>
        <v>1.0416666664241347E-2</v>
      </c>
      <c r="S1993" s="4">
        <f t="shared" si="249"/>
        <v>42669.239583333328</v>
      </c>
    </row>
    <row r="1994" spans="1:19" x14ac:dyDescent="0.35">
      <c r="A1994">
        <v>2016</v>
      </c>
      <c r="B1994" t="s">
        <v>63</v>
      </c>
      <c r="C1994" t="s">
        <v>64</v>
      </c>
      <c r="D1994">
        <v>1993</v>
      </c>
      <c r="E1994" s="4">
        <v>42669.246620370373</v>
      </c>
      <c r="F1994">
        <v>-888.88</v>
      </c>
      <c r="G1994">
        <v>-888.88</v>
      </c>
      <c r="H1994">
        <v>-888.88</v>
      </c>
      <c r="I1994">
        <v>-888.9</v>
      </c>
      <c r="J1994">
        <f t="shared" si="250"/>
        <v>2</v>
      </c>
      <c r="K1994">
        <f t="shared" si="251"/>
        <v>2</v>
      </c>
      <c r="L1994">
        <f t="shared" si="252"/>
        <v>0.01</v>
      </c>
      <c r="M1994">
        <f t="shared" si="248"/>
        <v>3</v>
      </c>
      <c r="N1994" s="35" t="s">
        <v>65</v>
      </c>
      <c r="O1994">
        <f t="shared" si="253"/>
        <v>0</v>
      </c>
      <c r="P1994">
        <f t="shared" si="254"/>
        <v>0</v>
      </c>
      <c r="Q1994" t="s">
        <v>69</v>
      </c>
      <c r="R1994" s="2">
        <f t="shared" si="255"/>
        <v>1.0416666671517305E-2</v>
      </c>
      <c r="S1994" s="4">
        <f t="shared" si="249"/>
        <v>42669.25</v>
      </c>
    </row>
    <row r="1995" spans="1:19" x14ac:dyDescent="0.35">
      <c r="A1995">
        <v>2016</v>
      </c>
      <c r="B1995" t="s">
        <v>63</v>
      </c>
      <c r="C1995" t="s">
        <v>64</v>
      </c>
      <c r="D1995">
        <v>1994</v>
      </c>
      <c r="E1995" s="4">
        <v>42669.257037037038</v>
      </c>
      <c r="F1995">
        <v>-888.88</v>
      </c>
      <c r="G1995">
        <v>-888.88</v>
      </c>
      <c r="H1995">
        <v>-888.88</v>
      </c>
      <c r="I1995">
        <v>-888.9</v>
      </c>
      <c r="J1995">
        <f t="shared" si="250"/>
        <v>2</v>
      </c>
      <c r="K1995">
        <f t="shared" si="251"/>
        <v>2</v>
      </c>
      <c r="L1995">
        <f t="shared" si="252"/>
        <v>0.01</v>
      </c>
      <c r="M1995">
        <f t="shared" si="248"/>
        <v>3</v>
      </c>
      <c r="N1995" s="35" t="s">
        <v>65</v>
      </c>
      <c r="O1995">
        <f t="shared" si="253"/>
        <v>0</v>
      </c>
      <c r="P1995">
        <f t="shared" si="254"/>
        <v>0</v>
      </c>
      <c r="Q1995" t="s">
        <v>69</v>
      </c>
      <c r="R1995" s="2">
        <f t="shared" si="255"/>
        <v>1.0416666664241347E-2</v>
      </c>
      <c r="S1995" s="4">
        <f t="shared" si="249"/>
        <v>42669.260416666664</v>
      </c>
    </row>
    <row r="1996" spans="1:19" x14ac:dyDescent="0.35">
      <c r="A1996">
        <v>2016</v>
      </c>
      <c r="B1996" t="s">
        <v>63</v>
      </c>
      <c r="C1996" t="s">
        <v>64</v>
      </c>
      <c r="D1996">
        <v>1995</v>
      </c>
      <c r="E1996" s="4">
        <v>42669.267453703702</v>
      </c>
      <c r="F1996">
        <v>-888.88</v>
      </c>
      <c r="G1996">
        <v>-888.88</v>
      </c>
      <c r="H1996">
        <v>-888.88</v>
      </c>
      <c r="I1996">
        <v>-888.9</v>
      </c>
      <c r="J1996">
        <f t="shared" si="250"/>
        <v>2</v>
      </c>
      <c r="K1996">
        <f t="shared" si="251"/>
        <v>2</v>
      </c>
      <c r="L1996">
        <f t="shared" si="252"/>
        <v>0.01</v>
      </c>
      <c r="M1996">
        <f t="shared" si="248"/>
        <v>3</v>
      </c>
      <c r="N1996" s="35" t="s">
        <v>65</v>
      </c>
      <c r="O1996">
        <f t="shared" si="253"/>
        <v>0</v>
      </c>
      <c r="P1996">
        <f t="shared" si="254"/>
        <v>0</v>
      </c>
      <c r="Q1996" t="s">
        <v>69</v>
      </c>
      <c r="R1996" s="2">
        <f t="shared" si="255"/>
        <v>1.0416666664241347E-2</v>
      </c>
      <c r="S1996" s="4">
        <f t="shared" si="249"/>
        <v>42669.270833333328</v>
      </c>
    </row>
    <row r="1997" spans="1:19" x14ac:dyDescent="0.35">
      <c r="A1997">
        <v>2016</v>
      </c>
      <c r="B1997" t="s">
        <v>63</v>
      </c>
      <c r="C1997" t="s">
        <v>64</v>
      </c>
      <c r="D1997">
        <v>1996</v>
      </c>
      <c r="E1997" s="4">
        <v>42669.277870370373</v>
      </c>
      <c r="F1997">
        <v>-888.88</v>
      </c>
      <c r="G1997">
        <v>-888.88</v>
      </c>
      <c r="H1997">
        <v>-888.88</v>
      </c>
      <c r="I1997">
        <v>-888.9</v>
      </c>
      <c r="J1997">
        <f t="shared" si="250"/>
        <v>2</v>
      </c>
      <c r="K1997">
        <f t="shared" si="251"/>
        <v>2</v>
      </c>
      <c r="L1997">
        <f t="shared" si="252"/>
        <v>0.01</v>
      </c>
      <c r="M1997">
        <f t="shared" si="248"/>
        <v>3</v>
      </c>
      <c r="N1997" s="35" t="s">
        <v>65</v>
      </c>
      <c r="O1997">
        <f t="shared" si="253"/>
        <v>0</v>
      </c>
      <c r="P1997">
        <f t="shared" si="254"/>
        <v>0</v>
      </c>
      <c r="Q1997" t="s">
        <v>69</v>
      </c>
      <c r="R1997" s="2">
        <f t="shared" si="255"/>
        <v>1.0416666671517305E-2</v>
      </c>
      <c r="S1997" s="4">
        <f t="shared" si="249"/>
        <v>42669.28125</v>
      </c>
    </row>
    <row r="1998" spans="1:19" x14ac:dyDescent="0.35">
      <c r="A1998">
        <v>2016</v>
      </c>
      <c r="B1998" t="s">
        <v>63</v>
      </c>
      <c r="C1998" t="s">
        <v>64</v>
      </c>
      <c r="D1998">
        <v>1997</v>
      </c>
      <c r="E1998" s="4">
        <v>42669.288287037038</v>
      </c>
      <c r="F1998">
        <v>-888.88</v>
      </c>
      <c r="G1998">
        <v>-888.88</v>
      </c>
      <c r="H1998">
        <v>-888.88</v>
      </c>
      <c r="I1998">
        <v>-888.9</v>
      </c>
      <c r="J1998">
        <f t="shared" si="250"/>
        <v>2</v>
      </c>
      <c r="K1998">
        <f t="shared" si="251"/>
        <v>2</v>
      </c>
      <c r="L1998">
        <f t="shared" si="252"/>
        <v>0.01</v>
      </c>
      <c r="M1998">
        <f t="shared" si="248"/>
        <v>3</v>
      </c>
      <c r="N1998" s="35" t="s">
        <v>65</v>
      </c>
      <c r="O1998">
        <f t="shared" si="253"/>
        <v>0</v>
      </c>
      <c r="P1998">
        <f t="shared" si="254"/>
        <v>0</v>
      </c>
      <c r="Q1998" t="s">
        <v>69</v>
      </c>
      <c r="R1998" s="2">
        <f t="shared" si="255"/>
        <v>1.0416666664241347E-2</v>
      </c>
      <c r="S1998" s="4">
        <f t="shared" si="249"/>
        <v>42669.291666666664</v>
      </c>
    </row>
    <row r="1999" spans="1:19" x14ac:dyDescent="0.35">
      <c r="A1999">
        <v>2016</v>
      </c>
      <c r="B1999" t="s">
        <v>63</v>
      </c>
      <c r="C1999" t="s">
        <v>64</v>
      </c>
      <c r="D1999">
        <v>1998</v>
      </c>
      <c r="E1999" s="4">
        <v>42669.298703703702</v>
      </c>
      <c r="F1999">
        <v>-888.88</v>
      </c>
      <c r="G1999">
        <v>-888.88</v>
      </c>
      <c r="H1999">
        <v>-888.88</v>
      </c>
      <c r="I1999">
        <v>-888.9</v>
      </c>
      <c r="J1999">
        <f t="shared" si="250"/>
        <v>2</v>
      </c>
      <c r="K1999">
        <f t="shared" si="251"/>
        <v>2</v>
      </c>
      <c r="L1999">
        <f t="shared" si="252"/>
        <v>0.01</v>
      </c>
      <c r="M1999">
        <f t="shared" si="248"/>
        <v>3</v>
      </c>
      <c r="N1999" s="35" t="s">
        <v>65</v>
      </c>
      <c r="O1999">
        <f t="shared" si="253"/>
        <v>0</v>
      </c>
      <c r="P1999">
        <f t="shared" si="254"/>
        <v>0</v>
      </c>
      <c r="Q1999" t="s">
        <v>69</v>
      </c>
      <c r="R1999" s="2">
        <f t="shared" si="255"/>
        <v>1.0416666664241347E-2</v>
      </c>
      <c r="S1999" s="4">
        <f t="shared" si="249"/>
        <v>42669.302083333328</v>
      </c>
    </row>
    <row r="2000" spans="1:19" x14ac:dyDescent="0.35">
      <c r="A2000">
        <v>2016</v>
      </c>
      <c r="B2000" t="s">
        <v>63</v>
      </c>
      <c r="C2000" t="s">
        <v>64</v>
      </c>
      <c r="D2000">
        <v>1999</v>
      </c>
      <c r="E2000" s="4">
        <v>42669.309120370373</v>
      </c>
      <c r="F2000">
        <v>-888.88</v>
      </c>
      <c r="G2000">
        <v>-888.88</v>
      </c>
      <c r="H2000">
        <v>-888.88</v>
      </c>
      <c r="I2000">
        <v>-888.9</v>
      </c>
      <c r="J2000">
        <f t="shared" si="250"/>
        <v>2</v>
      </c>
      <c r="K2000">
        <f t="shared" si="251"/>
        <v>2</v>
      </c>
      <c r="L2000">
        <f t="shared" si="252"/>
        <v>0.01</v>
      </c>
      <c r="M2000">
        <f t="shared" si="248"/>
        <v>3</v>
      </c>
      <c r="N2000" s="35" t="s">
        <v>65</v>
      </c>
      <c r="O2000">
        <f t="shared" si="253"/>
        <v>0</v>
      </c>
      <c r="P2000">
        <f t="shared" si="254"/>
        <v>0</v>
      </c>
      <c r="Q2000" t="s">
        <v>69</v>
      </c>
      <c r="R2000" s="2">
        <f t="shared" si="255"/>
        <v>1.0416666671517305E-2</v>
      </c>
      <c r="S2000" s="4">
        <f t="shared" si="249"/>
        <v>42669.3125</v>
      </c>
    </row>
    <row r="2001" spans="1:19" x14ac:dyDescent="0.35">
      <c r="A2001">
        <v>2016</v>
      </c>
      <c r="B2001" t="s">
        <v>63</v>
      </c>
      <c r="C2001" t="s">
        <v>64</v>
      </c>
      <c r="D2001">
        <v>2000</v>
      </c>
      <c r="E2001" s="4">
        <v>42669.319537037038</v>
      </c>
      <c r="F2001">
        <v>-888.88</v>
      </c>
      <c r="G2001">
        <v>-888.88</v>
      </c>
      <c r="H2001">
        <v>-888.88</v>
      </c>
      <c r="I2001">
        <v>-888.9</v>
      </c>
      <c r="J2001">
        <f t="shared" si="250"/>
        <v>2</v>
      </c>
      <c r="K2001">
        <f t="shared" si="251"/>
        <v>2</v>
      </c>
      <c r="L2001">
        <f t="shared" si="252"/>
        <v>0.01</v>
      </c>
      <c r="M2001">
        <f t="shared" si="248"/>
        <v>3</v>
      </c>
      <c r="N2001" s="35" t="s">
        <v>65</v>
      </c>
      <c r="O2001">
        <f t="shared" si="253"/>
        <v>0</v>
      </c>
      <c r="P2001">
        <f t="shared" si="254"/>
        <v>0</v>
      </c>
      <c r="Q2001" t="s">
        <v>69</v>
      </c>
      <c r="R2001" s="2">
        <f t="shared" si="255"/>
        <v>1.0416666664241347E-2</v>
      </c>
      <c r="S2001" s="4">
        <f t="shared" si="249"/>
        <v>42669.322916666664</v>
      </c>
    </row>
    <row r="2002" spans="1:19" x14ac:dyDescent="0.35">
      <c r="A2002">
        <v>2016</v>
      </c>
      <c r="B2002" t="s">
        <v>63</v>
      </c>
      <c r="C2002" t="s">
        <v>64</v>
      </c>
      <c r="D2002">
        <v>2001</v>
      </c>
      <c r="E2002" s="4">
        <v>42669.329953703702</v>
      </c>
      <c r="F2002">
        <v>-888.88</v>
      </c>
      <c r="G2002">
        <v>-888.88</v>
      </c>
      <c r="H2002">
        <v>-888.88</v>
      </c>
      <c r="I2002">
        <v>-888.9</v>
      </c>
      <c r="J2002">
        <f t="shared" si="250"/>
        <v>2</v>
      </c>
      <c r="K2002">
        <f t="shared" si="251"/>
        <v>2</v>
      </c>
      <c r="L2002">
        <f t="shared" si="252"/>
        <v>0.01</v>
      </c>
      <c r="M2002">
        <f t="shared" si="248"/>
        <v>3</v>
      </c>
      <c r="N2002" s="35" t="s">
        <v>65</v>
      </c>
      <c r="O2002">
        <f t="shared" si="253"/>
        <v>0</v>
      </c>
      <c r="P2002">
        <f t="shared" si="254"/>
        <v>0</v>
      </c>
      <c r="Q2002" t="s">
        <v>69</v>
      </c>
      <c r="R2002" s="2">
        <f t="shared" si="255"/>
        <v>1.0416666664241347E-2</v>
      </c>
      <c r="S2002" s="4">
        <f t="shared" si="249"/>
        <v>42669.333333333328</v>
      </c>
    </row>
    <row r="2003" spans="1:19" x14ac:dyDescent="0.35">
      <c r="A2003">
        <v>2016</v>
      </c>
      <c r="B2003" t="s">
        <v>63</v>
      </c>
      <c r="C2003" t="s">
        <v>64</v>
      </c>
      <c r="D2003">
        <v>2002</v>
      </c>
      <c r="E2003" s="4">
        <v>42669.340370370373</v>
      </c>
      <c r="F2003">
        <v>-888.88</v>
      </c>
      <c r="G2003">
        <v>-888.88</v>
      </c>
      <c r="H2003">
        <v>-888.88</v>
      </c>
      <c r="I2003">
        <v>-888.9</v>
      </c>
      <c r="J2003">
        <f t="shared" si="250"/>
        <v>2</v>
      </c>
      <c r="K2003">
        <f t="shared" si="251"/>
        <v>2</v>
      </c>
      <c r="L2003">
        <f t="shared" si="252"/>
        <v>0.01</v>
      </c>
      <c r="M2003">
        <f t="shared" si="248"/>
        <v>3</v>
      </c>
      <c r="N2003" s="35" t="s">
        <v>65</v>
      </c>
      <c r="O2003">
        <f t="shared" si="253"/>
        <v>0</v>
      </c>
      <c r="P2003">
        <f t="shared" si="254"/>
        <v>0</v>
      </c>
      <c r="Q2003" t="s">
        <v>69</v>
      </c>
      <c r="R2003" s="2">
        <f t="shared" si="255"/>
        <v>1.0416666671517305E-2</v>
      </c>
      <c r="S2003" s="4">
        <f t="shared" si="249"/>
        <v>42669.34375</v>
      </c>
    </row>
    <row r="2004" spans="1:19" x14ac:dyDescent="0.35">
      <c r="A2004">
        <v>2016</v>
      </c>
      <c r="B2004" t="s">
        <v>63</v>
      </c>
      <c r="C2004" t="s">
        <v>64</v>
      </c>
      <c r="D2004">
        <v>2003</v>
      </c>
      <c r="E2004" s="4">
        <v>42669.350787037038</v>
      </c>
      <c r="F2004">
        <v>-888.88</v>
      </c>
      <c r="G2004">
        <v>-888.88</v>
      </c>
      <c r="H2004">
        <v>-888.88</v>
      </c>
      <c r="I2004">
        <v>-888.9</v>
      </c>
      <c r="J2004">
        <f t="shared" si="250"/>
        <v>2</v>
      </c>
      <c r="K2004">
        <f t="shared" si="251"/>
        <v>2</v>
      </c>
      <c r="L2004">
        <f t="shared" si="252"/>
        <v>0.01</v>
      </c>
      <c r="M2004">
        <f t="shared" si="248"/>
        <v>3</v>
      </c>
      <c r="N2004" s="35" t="s">
        <v>65</v>
      </c>
      <c r="O2004">
        <f t="shared" si="253"/>
        <v>0</v>
      </c>
      <c r="P2004">
        <f t="shared" si="254"/>
        <v>0</v>
      </c>
      <c r="Q2004" t="s">
        <v>69</v>
      </c>
      <c r="R2004" s="2">
        <f t="shared" si="255"/>
        <v>1.0416666664241347E-2</v>
      </c>
      <c r="S2004" s="4">
        <f t="shared" si="249"/>
        <v>42669.354166666664</v>
      </c>
    </row>
    <row r="2005" spans="1:19" x14ac:dyDescent="0.35">
      <c r="A2005">
        <v>2016</v>
      </c>
      <c r="B2005" t="s">
        <v>63</v>
      </c>
      <c r="C2005" t="s">
        <v>64</v>
      </c>
      <c r="D2005">
        <v>2004</v>
      </c>
      <c r="E2005" s="4">
        <v>42669.361203703702</v>
      </c>
      <c r="F2005">
        <v>-888.88</v>
      </c>
      <c r="G2005">
        <v>-888.88</v>
      </c>
      <c r="H2005">
        <v>-888.88</v>
      </c>
      <c r="I2005">
        <v>-888.9</v>
      </c>
      <c r="J2005">
        <f t="shared" si="250"/>
        <v>2</v>
      </c>
      <c r="K2005">
        <f t="shared" si="251"/>
        <v>2</v>
      </c>
      <c r="L2005">
        <f t="shared" si="252"/>
        <v>0.01</v>
      </c>
      <c r="M2005">
        <f t="shared" si="248"/>
        <v>3</v>
      </c>
      <c r="N2005" s="35" t="s">
        <v>65</v>
      </c>
      <c r="O2005">
        <f t="shared" si="253"/>
        <v>0</v>
      </c>
      <c r="P2005">
        <f t="shared" si="254"/>
        <v>0</v>
      </c>
      <c r="Q2005" t="s">
        <v>69</v>
      </c>
      <c r="R2005" s="2">
        <f t="shared" si="255"/>
        <v>1.0416666664241347E-2</v>
      </c>
      <c r="S2005" s="4">
        <f t="shared" si="249"/>
        <v>42669.364583333328</v>
      </c>
    </row>
    <row r="2006" spans="1:19" x14ac:dyDescent="0.35">
      <c r="A2006">
        <v>2016</v>
      </c>
      <c r="B2006" t="s">
        <v>63</v>
      </c>
      <c r="C2006" t="s">
        <v>64</v>
      </c>
      <c r="D2006">
        <v>2005</v>
      </c>
      <c r="E2006" s="4">
        <v>42669.371620370373</v>
      </c>
      <c r="F2006">
        <v>-888.88</v>
      </c>
      <c r="G2006">
        <v>-888.88</v>
      </c>
      <c r="H2006">
        <v>-888.88</v>
      </c>
      <c r="I2006">
        <v>-888.9</v>
      </c>
      <c r="J2006">
        <f t="shared" si="250"/>
        <v>2</v>
      </c>
      <c r="K2006">
        <f t="shared" si="251"/>
        <v>2</v>
      </c>
      <c r="L2006">
        <f t="shared" si="252"/>
        <v>0.01</v>
      </c>
      <c r="M2006">
        <f t="shared" si="248"/>
        <v>3</v>
      </c>
      <c r="N2006" s="35" t="s">
        <v>65</v>
      </c>
      <c r="O2006">
        <f t="shared" si="253"/>
        <v>0</v>
      </c>
      <c r="P2006">
        <f t="shared" si="254"/>
        <v>0</v>
      </c>
      <c r="Q2006" t="s">
        <v>69</v>
      </c>
      <c r="R2006" s="2">
        <f t="shared" si="255"/>
        <v>1.0416666671517305E-2</v>
      </c>
      <c r="S2006" s="4">
        <f t="shared" si="249"/>
        <v>42669.375</v>
      </c>
    </row>
    <row r="2007" spans="1:19" x14ac:dyDescent="0.35">
      <c r="A2007">
        <v>2016</v>
      </c>
      <c r="B2007" t="s">
        <v>63</v>
      </c>
      <c r="C2007" t="s">
        <v>64</v>
      </c>
      <c r="D2007">
        <v>2006</v>
      </c>
      <c r="E2007" s="4">
        <v>42669.382037037038</v>
      </c>
      <c r="F2007">
        <v>-888.88</v>
      </c>
      <c r="G2007">
        <v>-888.88</v>
      </c>
      <c r="H2007">
        <v>-888.88</v>
      </c>
      <c r="I2007">
        <v>-888.9</v>
      </c>
      <c r="J2007">
        <f t="shared" si="250"/>
        <v>2</v>
      </c>
      <c r="K2007">
        <f t="shared" si="251"/>
        <v>2</v>
      </c>
      <c r="L2007">
        <f t="shared" si="252"/>
        <v>0.01</v>
      </c>
      <c r="M2007">
        <f t="shared" si="248"/>
        <v>3</v>
      </c>
      <c r="N2007" s="35" t="s">
        <v>65</v>
      </c>
      <c r="O2007">
        <f t="shared" si="253"/>
        <v>0</v>
      </c>
      <c r="P2007">
        <f t="shared" si="254"/>
        <v>0</v>
      </c>
      <c r="Q2007" t="s">
        <v>69</v>
      </c>
      <c r="R2007" s="2">
        <f t="shared" si="255"/>
        <v>1.0416666664241347E-2</v>
      </c>
      <c r="S2007" s="4">
        <f t="shared" si="249"/>
        <v>42669.385416666664</v>
      </c>
    </row>
    <row r="2008" spans="1:19" x14ac:dyDescent="0.35">
      <c r="A2008">
        <v>2016</v>
      </c>
      <c r="B2008" t="s">
        <v>63</v>
      </c>
      <c r="C2008" t="s">
        <v>64</v>
      </c>
      <c r="D2008">
        <v>2007</v>
      </c>
      <c r="E2008" s="4">
        <v>42669.392453703702</v>
      </c>
      <c r="F2008">
        <v>-888.88</v>
      </c>
      <c r="G2008">
        <v>-888.88</v>
      </c>
      <c r="H2008">
        <v>-888.88</v>
      </c>
      <c r="I2008">
        <v>-888.9</v>
      </c>
      <c r="J2008">
        <f t="shared" si="250"/>
        <v>2</v>
      </c>
      <c r="K2008">
        <f t="shared" si="251"/>
        <v>2</v>
      </c>
      <c r="L2008">
        <f t="shared" si="252"/>
        <v>0.01</v>
      </c>
      <c r="M2008">
        <f t="shared" si="248"/>
        <v>3</v>
      </c>
      <c r="N2008" s="35" t="s">
        <v>65</v>
      </c>
      <c r="O2008">
        <f t="shared" si="253"/>
        <v>0</v>
      </c>
      <c r="P2008">
        <f t="shared" si="254"/>
        <v>0</v>
      </c>
      <c r="Q2008" t="s">
        <v>69</v>
      </c>
      <c r="R2008" s="2">
        <f t="shared" si="255"/>
        <v>1.0416666664241347E-2</v>
      </c>
      <c r="S2008" s="4">
        <f t="shared" si="249"/>
        <v>42669.395833333328</v>
      </c>
    </row>
    <row r="2009" spans="1:19" x14ac:dyDescent="0.35">
      <c r="A2009">
        <v>2016</v>
      </c>
      <c r="B2009" t="s">
        <v>63</v>
      </c>
      <c r="C2009" t="s">
        <v>64</v>
      </c>
      <c r="D2009">
        <v>2008</v>
      </c>
      <c r="E2009" s="4">
        <v>42669.402870370373</v>
      </c>
      <c r="F2009">
        <v>-888.88</v>
      </c>
      <c r="G2009">
        <v>-888.88</v>
      </c>
      <c r="H2009">
        <v>-888.88</v>
      </c>
      <c r="I2009">
        <v>-888.9</v>
      </c>
      <c r="J2009">
        <f t="shared" si="250"/>
        <v>2</v>
      </c>
      <c r="K2009">
        <f t="shared" si="251"/>
        <v>2</v>
      </c>
      <c r="L2009">
        <f t="shared" si="252"/>
        <v>0.01</v>
      </c>
      <c r="M2009">
        <f t="shared" si="248"/>
        <v>3</v>
      </c>
      <c r="N2009" s="35" t="s">
        <v>65</v>
      </c>
      <c r="O2009">
        <f t="shared" si="253"/>
        <v>0</v>
      </c>
      <c r="P2009">
        <f t="shared" si="254"/>
        <v>0</v>
      </c>
      <c r="Q2009" t="s">
        <v>69</v>
      </c>
      <c r="R2009" s="2">
        <f t="shared" si="255"/>
        <v>1.0416666671517305E-2</v>
      </c>
      <c r="S2009" s="4">
        <f t="shared" si="249"/>
        <v>42669.40625</v>
      </c>
    </row>
    <row r="2010" spans="1:19" x14ac:dyDescent="0.35">
      <c r="A2010">
        <v>2016</v>
      </c>
      <c r="B2010" t="s">
        <v>63</v>
      </c>
      <c r="C2010" t="s">
        <v>64</v>
      </c>
      <c r="D2010">
        <v>2009</v>
      </c>
      <c r="E2010" s="4">
        <v>42669.413287037038</v>
      </c>
      <c r="F2010">
        <v>-888.88</v>
      </c>
      <c r="G2010">
        <v>-888.88</v>
      </c>
      <c r="H2010">
        <v>-888.88</v>
      </c>
      <c r="I2010">
        <v>-888.9</v>
      </c>
      <c r="J2010">
        <f t="shared" si="250"/>
        <v>2</v>
      </c>
      <c r="K2010">
        <f t="shared" si="251"/>
        <v>2</v>
      </c>
      <c r="L2010">
        <f t="shared" si="252"/>
        <v>0.01</v>
      </c>
      <c r="M2010">
        <f t="shared" si="248"/>
        <v>3</v>
      </c>
      <c r="N2010" s="35" t="s">
        <v>65</v>
      </c>
      <c r="O2010">
        <f t="shared" si="253"/>
        <v>0</v>
      </c>
      <c r="P2010">
        <f t="shared" si="254"/>
        <v>0</v>
      </c>
      <c r="Q2010" t="s">
        <v>69</v>
      </c>
      <c r="R2010" s="2">
        <f t="shared" si="255"/>
        <v>1.0416666664241347E-2</v>
      </c>
      <c r="S2010" s="4">
        <f t="shared" si="249"/>
        <v>42669.416666666664</v>
      </c>
    </row>
    <row r="2011" spans="1:19" x14ac:dyDescent="0.35">
      <c r="A2011">
        <v>2016</v>
      </c>
      <c r="B2011" t="s">
        <v>63</v>
      </c>
      <c r="C2011" t="s">
        <v>64</v>
      </c>
      <c r="D2011">
        <v>2010</v>
      </c>
      <c r="E2011" s="4">
        <v>42669.423703703702</v>
      </c>
      <c r="F2011">
        <v>-888.88</v>
      </c>
      <c r="G2011">
        <v>-888.88</v>
      </c>
      <c r="H2011">
        <v>-888.88</v>
      </c>
      <c r="I2011">
        <v>-888.9</v>
      </c>
      <c r="J2011">
        <f t="shared" si="250"/>
        <v>2</v>
      </c>
      <c r="K2011">
        <f t="shared" si="251"/>
        <v>2</v>
      </c>
      <c r="L2011">
        <f t="shared" si="252"/>
        <v>0.01</v>
      </c>
      <c r="M2011">
        <f t="shared" si="248"/>
        <v>3</v>
      </c>
      <c r="N2011" s="35" t="s">
        <v>65</v>
      </c>
      <c r="O2011">
        <f t="shared" si="253"/>
        <v>0</v>
      </c>
      <c r="P2011">
        <f t="shared" si="254"/>
        <v>0</v>
      </c>
      <c r="Q2011" t="s">
        <v>69</v>
      </c>
      <c r="R2011" s="2">
        <f t="shared" si="255"/>
        <v>1.0416666664241347E-2</v>
      </c>
      <c r="S2011" s="4">
        <f t="shared" si="249"/>
        <v>42669.427083333328</v>
      </c>
    </row>
    <row r="2012" spans="1:19" x14ac:dyDescent="0.35">
      <c r="A2012">
        <v>2016</v>
      </c>
      <c r="B2012" t="s">
        <v>63</v>
      </c>
      <c r="C2012" t="s">
        <v>64</v>
      </c>
      <c r="D2012">
        <v>2011</v>
      </c>
      <c r="E2012" s="4">
        <v>42669.434120370373</v>
      </c>
      <c r="F2012">
        <v>-888.88</v>
      </c>
      <c r="G2012">
        <v>-888.88</v>
      </c>
      <c r="H2012">
        <v>-888.88</v>
      </c>
      <c r="I2012">
        <v>-888.9</v>
      </c>
      <c r="J2012">
        <f t="shared" si="250"/>
        <v>2</v>
      </c>
      <c r="K2012">
        <f t="shared" si="251"/>
        <v>2</v>
      </c>
      <c r="L2012">
        <f t="shared" si="252"/>
        <v>0.01</v>
      </c>
      <c r="M2012">
        <f t="shared" si="248"/>
        <v>3</v>
      </c>
      <c r="N2012" s="35" t="s">
        <v>65</v>
      </c>
      <c r="O2012">
        <f t="shared" si="253"/>
        <v>0</v>
      </c>
      <c r="P2012">
        <f t="shared" si="254"/>
        <v>0</v>
      </c>
      <c r="Q2012" t="s">
        <v>69</v>
      </c>
      <c r="R2012" s="2">
        <f t="shared" si="255"/>
        <v>1.0416666671517305E-2</v>
      </c>
      <c r="S2012" s="4">
        <f t="shared" si="249"/>
        <v>42669.4375</v>
      </c>
    </row>
    <row r="2013" spans="1:19" x14ac:dyDescent="0.35">
      <c r="A2013">
        <v>2016</v>
      </c>
      <c r="B2013" t="s">
        <v>63</v>
      </c>
      <c r="C2013" t="s">
        <v>64</v>
      </c>
      <c r="D2013">
        <v>2012</v>
      </c>
      <c r="E2013" s="4">
        <v>42669.444537037038</v>
      </c>
      <c r="F2013">
        <v>-888.88</v>
      </c>
      <c r="G2013">
        <v>-888.88</v>
      </c>
      <c r="H2013">
        <v>-888.88</v>
      </c>
      <c r="I2013">
        <v>-888.9</v>
      </c>
      <c r="J2013">
        <f t="shared" si="250"/>
        <v>2</v>
      </c>
      <c r="K2013">
        <f t="shared" si="251"/>
        <v>2</v>
      </c>
      <c r="L2013">
        <f t="shared" si="252"/>
        <v>0.01</v>
      </c>
      <c r="M2013">
        <f t="shared" si="248"/>
        <v>3</v>
      </c>
      <c r="N2013" s="35" t="s">
        <v>65</v>
      </c>
      <c r="O2013">
        <f t="shared" si="253"/>
        <v>0</v>
      </c>
      <c r="P2013">
        <f t="shared" si="254"/>
        <v>0</v>
      </c>
      <c r="Q2013" t="s">
        <v>69</v>
      </c>
      <c r="R2013" s="2">
        <f t="shared" si="255"/>
        <v>1.0416666664241347E-2</v>
      </c>
      <c r="S2013" s="4">
        <f t="shared" si="249"/>
        <v>42669.447916666664</v>
      </c>
    </row>
    <row r="2014" spans="1:19" x14ac:dyDescent="0.35">
      <c r="A2014">
        <v>2016</v>
      </c>
      <c r="B2014" t="s">
        <v>63</v>
      </c>
      <c r="C2014" t="s">
        <v>64</v>
      </c>
      <c r="D2014">
        <v>2013</v>
      </c>
      <c r="E2014" s="4">
        <v>42669.454953703702</v>
      </c>
      <c r="F2014">
        <v>-888.88</v>
      </c>
      <c r="G2014">
        <v>-888.88</v>
      </c>
      <c r="H2014">
        <v>-888.88</v>
      </c>
      <c r="I2014">
        <v>-888.9</v>
      </c>
      <c r="J2014">
        <f t="shared" si="250"/>
        <v>2</v>
      </c>
      <c r="K2014">
        <f t="shared" si="251"/>
        <v>2</v>
      </c>
      <c r="L2014">
        <f t="shared" si="252"/>
        <v>0.01</v>
      </c>
      <c r="M2014">
        <f t="shared" si="248"/>
        <v>3</v>
      </c>
      <c r="N2014" s="35" t="s">
        <v>65</v>
      </c>
      <c r="O2014">
        <f t="shared" si="253"/>
        <v>0</v>
      </c>
      <c r="P2014">
        <f t="shared" si="254"/>
        <v>0</v>
      </c>
      <c r="Q2014" t="s">
        <v>69</v>
      </c>
      <c r="R2014" s="2">
        <f t="shared" si="255"/>
        <v>1.0416666664241347E-2</v>
      </c>
      <c r="S2014" s="4">
        <f t="shared" si="249"/>
        <v>42669.458333333328</v>
      </c>
    </row>
    <row r="2015" spans="1:19" x14ac:dyDescent="0.35">
      <c r="A2015">
        <v>2016</v>
      </c>
      <c r="B2015" t="s">
        <v>63</v>
      </c>
      <c r="C2015" t="s">
        <v>64</v>
      </c>
      <c r="D2015">
        <v>2014</v>
      </c>
      <c r="E2015" s="4">
        <v>42669.465370370373</v>
      </c>
      <c r="F2015">
        <v>-888.88</v>
      </c>
      <c r="G2015">
        <v>-888.88</v>
      </c>
      <c r="H2015">
        <v>-888.88</v>
      </c>
      <c r="I2015">
        <v>-888.9</v>
      </c>
      <c r="J2015">
        <f t="shared" si="250"/>
        <v>2</v>
      </c>
      <c r="K2015">
        <f t="shared" si="251"/>
        <v>2</v>
      </c>
      <c r="L2015">
        <f t="shared" si="252"/>
        <v>0.01</v>
      </c>
      <c r="M2015">
        <f t="shared" si="248"/>
        <v>3</v>
      </c>
      <c r="N2015" s="35" t="s">
        <v>65</v>
      </c>
      <c r="O2015">
        <f t="shared" si="253"/>
        <v>0</v>
      </c>
      <c r="P2015">
        <f t="shared" si="254"/>
        <v>0</v>
      </c>
      <c r="Q2015" t="s">
        <v>69</v>
      </c>
      <c r="R2015" s="2">
        <f t="shared" si="255"/>
        <v>1.0416666671517305E-2</v>
      </c>
      <c r="S2015" s="4">
        <f t="shared" si="249"/>
        <v>42669.46875</v>
      </c>
    </row>
    <row r="2016" spans="1:19" x14ac:dyDescent="0.35">
      <c r="A2016">
        <v>2016</v>
      </c>
      <c r="B2016" t="s">
        <v>63</v>
      </c>
      <c r="C2016" t="s">
        <v>64</v>
      </c>
      <c r="D2016">
        <v>2015</v>
      </c>
      <c r="E2016" s="4">
        <v>42669.475787037038</v>
      </c>
      <c r="F2016">
        <v>-888.88</v>
      </c>
      <c r="G2016">
        <v>-888.88</v>
      </c>
      <c r="H2016">
        <v>-888.88</v>
      </c>
      <c r="I2016">
        <v>-888.9</v>
      </c>
      <c r="J2016">
        <f t="shared" si="250"/>
        <v>2</v>
      </c>
      <c r="K2016">
        <f t="shared" si="251"/>
        <v>2</v>
      </c>
      <c r="L2016">
        <f t="shared" si="252"/>
        <v>0.01</v>
      </c>
      <c r="M2016">
        <f t="shared" si="248"/>
        <v>3</v>
      </c>
      <c r="N2016" s="35" t="s">
        <v>65</v>
      </c>
      <c r="O2016">
        <f t="shared" si="253"/>
        <v>0</v>
      </c>
      <c r="P2016">
        <f t="shared" si="254"/>
        <v>0</v>
      </c>
      <c r="Q2016" t="s">
        <v>69</v>
      </c>
      <c r="R2016" s="2">
        <f t="shared" si="255"/>
        <v>1.0416666664241347E-2</v>
      </c>
      <c r="S2016" s="4">
        <f t="shared" si="249"/>
        <v>42669.479166666664</v>
      </c>
    </row>
    <row r="2017" spans="1:19" x14ac:dyDescent="0.35">
      <c r="A2017">
        <v>2016</v>
      </c>
      <c r="B2017" t="s">
        <v>63</v>
      </c>
      <c r="C2017" t="s">
        <v>64</v>
      </c>
      <c r="D2017">
        <v>2016</v>
      </c>
      <c r="E2017" s="4">
        <v>42669.486203703702</v>
      </c>
      <c r="F2017">
        <v>-888.88</v>
      </c>
      <c r="G2017">
        <v>-888.88</v>
      </c>
      <c r="H2017">
        <v>-888.88</v>
      </c>
      <c r="I2017">
        <v>-888.9</v>
      </c>
      <c r="J2017">
        <f t="shared" si="250"/>
        <v>2</v>
      </c>
      <c r="K2017">
        <f t="shared" si="251"/>
        <v>2</v>
      </c>
      <c r="L2017">
        <f t="shared" si="252"/>
        <v>0.01</v>
      </c>
      <c r="M2017">
        <f t="shared" si="248"/>
        <v>3</v>
      </c>
      <c r="N2017" s="35" t="s">
        <v>65</v>
      </c>
      <c r="O2017">
        <f t="shared" si="253"/>
        <v>0</v>
      </c>
      <c r="P2017">
        <f t="shared" si="254"/>
        <v>0</v>
      </c>
      <c r="Q2017" t="s">
        <v>69</v>
      </c>
      <c r="R2017" s="2">
        <f t="shared" si="255"/>
        <v>1.0416666664241347E-2</v>
      </c>
      <c r="S2017" s="4">
        <f t="shared" si="249"/>
        <v>42669.489583333328</v>
      </c>
    </row>
    <row r="2018" spans="1:19" x14ac:dyDescent="0.35">
      <c r="A2018">
        <v>2016</v>
      </c>
      <c r="B2018" t="s">
        <v>63</v>
      </c>
      <c r="C2018" t="s">
        <v>64</v>
      </c>
      <c r="D2018">
        <v>2017</v>
      </c>
      <c r="E2018" s="4">
        <v>42669.496620370373</v>
      </c>
      <c r="F2018">
        <v>-888.88</v>
      </c>
      <c r="G2018">
        <v>-888.88</v>
      </c>
      <c r="H2018">
        <v>-888.88</v>
      </c>
      <c r="I2018">
        <v>-888.9</v>
      </c>
      <c r="J2018">
        <f t="shared" si="250"/>
        <v>2</v>
      </c>
      <c r="K2018">
        <f t="shared" si="251"/>
        <v>2</v>
      </c>
      <c r="L2018">
        <f t="shared" si="252"/>
        <v>0.01</v>
      </c>
      <c r="M2018">
        <f t="shared" si="248"/>
        <v>3</v>
      </c>
      <c r="N2018" s="35" t="s">
        <v>65</v>
      </c>
      <c r="O2018">
        <f t="shared" si="253"/>
        <v>0</v>
      </c>
      <c r="P2018">
        <f t="shared" si="254"/>
        <v>0</v>
      </c>
      <c r="Q2018" t="s">
        <v>69</v>
      </c>
      <c r="R2018" s="2">
        <f t="shared" si="255"/>
        <v>1.0416666671517305E-2</v>
      </c>
      <c r="S2018" s="4">
        <f t="shared" si="249"/>
        <v>42669.5</v>
      </c>
    </row>
    <row r="2019" spans="1:19" x14ac:dyDescent="0.35">
      <c r="A2019">
        <v>2016</v>
      </c>
      <c r="B2019" t="s">
        <v>63</v>
      </c>
      <c r="C2019" t="s">
        <v>64</v>
      </c>
      <c r="D2019">
        <v>2018</v>
      </c>
      <c r="E2019" s="4">
        <v>42669.507037037038</v>
      </c>
      <c r="F2019">
        <v>-888.88</v>
      </c>
      <c r="G2019">
        <v>-888.88</v>
      </c>
      <c r="H2019">
        <v>-888.88</v>
      </c>
      <c r="I2019">
        <v>-888.9</v>
      </c>
      <c r="J2019">
        <f t="shared" si="250"/>
        <v>2</v>
      </c>
      <c r="K2019">
        <f t="shared" si="251"/>
        <v>2</v>
      </c>
      <c r="L2019">
        <f t="shared" si="252"/>
        <v>0.01</v>
      </c>
      <c r="M2019">
        <f t="shared" si="248"/>
        <v>3</v>
      </c>
      <c r="N2019" s="35" t="s">
        <v>65</v>
      </c>
      <c r="O2019">
        <f t="shared" si="253"/>
        <v>0</v>
      </c>
      <c r="P2019">
        <f t="shared" si="254"/>
        <v>0</v>
      </c>
      <c r="Q2019" t="s">
        <v>69</v>
      </c>
      <c r="R2019" s="2">
        <f t="shared" si="255"/>
        <v>1.0416666664241347E-2</v>
      </c>
      <c r="S2019" s="4">
        <f t="shared" si="249"/>
        <v>42669.510416666664</v>
      </c>
    </row>
    <row r="2020" spans="1:19" x14ac:dyDescent="0.35">
      <c r="A2020">
        <v>2016</v>
      </c>
      <c r="B2020" t="s">
        <v>63</v>
      </c>
      <c r="C2020" t="s">
        <v>64</v>
      </c>
      <c r="D2020">
        <v>2019</v>
      </c>
      <c r="E2020" s="4">
        <v>42669.517453703702</v>
      </c>
      <c r="F2020">
        <v>-888.88</v>
      </c>
      <c r="G2020">
        <v>-888.88</v>
      </c>
      <c r="H2020">
        <v>-888.88</v>
      </c>
      <c r="I2020">
        <v>-888.9</v>
      </c>
      <c r="J2020">
        <f t="shared" si="250"/>
        <v>2</v>
      </c>
      <c r="K2020">
        <f t="shared" si="251"/>
        <v>2</v>
      </c>
      <c r="L2020">
        <f t="shared" si="252"/>
        <v>0.01</v>
      </c>
      <c r="M2020">
        <f t="shared" si="248"/>
        <v>3</v>
      </c>
      <c r="N2020" s="35" t="s">
        <v>65</v>
      </c>
      <c r="O2020">
        <f t="shared" si="253"/>
        <v>0</v>
      </c>
      <c r="P2020">
        <f t="shared" si="254"/>
        <v>0</v>
      </c>
      <c r="Q2020" t="s">
        <v>69</v>
      </c>
      <c r="R2020" s="2">
        <f t="shared" si="255"/>
        <v>1.0416666664241347E-2</v>
      </c>
      <c r="S2020" s="4">
        <f t="shared" si="249"/>
        <v>42669.520833333328</v>
      </c>
    </row>
    <row r="2021" spans="1:19" x14ac:dyDescent="0.35">
      <c r="A2021">
        <v>2016</v>
      </c>
      <c r="B2021" t="s">
        <v>63</v>
      </c>
      <c r="C2021" t="s">
        <v>64</v>
      </c>
      <c r="D2021">
        <v>2020</v>
      </c>
      <c r="E2021" s="4">
        <v>42669.527870370373</v>
      </c>
      <c r="F2021">
        <v>-888.88</v>
      </c>
      <c r="G2021">
        <v>-888.88</v>
      </c>
      <c r="H2021">
        <v>-888.88</v>
      </c>
      <c r="I2021">
        <v>-888.9</v>
      </c>
      <c r="J2021">
        <f t="shared" si="250"/>
        <v>2</v>
      </c>
      <c r="K2021">
        <f t="shared" si="251"/>
        <v>2</v>
      </c>
      <c r="L2021">
        <f t="shared" si="252"/>
        <v>0.01</v>
      </c>
      <c r="M2021">
        <f t="shared" si="248"/>
        <v>3</v>
      </c>
      <c r="N2021" s="35" t="s">
        <v>65</v>
      </c>
      <c r="O2021">
        <f t="shared" si="253"/>
        <v>0</v>
      </c>
      <c r="P2021">
        <f t="shared" si="254"/>
        <v>0</v>
      </c>
      <c r="Q2021" t="s">
        <v>69</v>
      </c>
      <c r="R2021" s="2">
        <f t="shared" si="255"/>
        <v>1.0416666671517305E-2</v>
      </c>
      <c r="S2021" s="4">
        <f t="shared" si="249"/>
        <v>42669.53125</v>
      </c>
    </row>
    <row r="2022" spans="1:19" x14ac:dyDescent="0.35">
      <c r="A2022">
        <v>2016</v>
      </c>
      <c r="B2022" t="s">
        <v>63</v>
      </c>
      <c r="C2022" t="s">
        <v>64</v>
      </c>
      <c r="D2022">
        <v>2021</v>
      </c>
      <c r="E2022" s="4">
        <v>42669.538287037038</v>
      </c>
      <c r="F2022">
        <v>-888.88</v>
      </c>
      <c r="G2022">
        <v>-888.88</v>
      </c>
      <c r="H2022">
        <v>-888.88</v>
      </c>
      <c r="I2022">
        <v>-888.9</v>
      </c>
      <c r="J2022">
        <f t="shared" si="250"/>
        <v>2</v>
      </c>
      <c r="K2022">
        <f t="shared" si="251"/>
        <v>2</v>
      </c>
      <c r="L2022">
        <f t="shared" si="252"/>
        <v>0.01</v>
      </c>
      <c r="M2022">
        <f t="shared" si="248"/>
        <v>3</v>
      </c>
      <c r="N2022" s="35" t="s">
        <v>65</v>
      </c>
      <c r="O2022">
        <f t="shared" si="253"/>
        <v>0</v>
      </c>
      <c r="P2022">
        <f t="shared" si="254"/>
        <v>0</v>
      </c>
      <c r="Q2022" t="s">
        <v>69</v>
      </c>
      <c r="R2022" s="2">
        <f t="shared" si="255"/>
        <v>1.0416666664241347E-2</v>
      </c>
      <c r="S2022" s="4">
        <f t="shared" si="249"/>
        <v>42669.541666666664</v>
      </c>
    </row>
    <row r="2023" spans="1:19" x14ac:dyDescent="0.35">
      <c r="A2023">
        <v>2016</v>
      </c>
      <c r="B2023" t="s">
        <v>63</v>
      </c>
      <c r="C2023" t="s">
        <v>64</v>
      </c>
      <c r="D2023">
        <v>2022</v>
      </c>
      <c r="E2023" s="4">
        <v>42669.548703703702</v>
      </c>
      <c r="F2023">
        <v>-888.88</v>
      </c>
      <c r="G2023">
        <v>-888.88</v>
      </c>
      <c r="H2023">
        <v>-888.88</v>
      </c>
      <c r="I2023">
        <v>-888.9</v>
      </c>
      <c r="J2023">
        <f t="shared" si="250"/>
        <v>2</v>
      </c>
      <c r="K2023">
        <f t="shared" si="251"/>
        <v>2</v>
      </c>
      <c r="L2023">
        <f t="shared" si="252"/>
        <v>0.01</v>
      </c>
      <c r="M2023">
        <f t="shared" si="248"/>
        <v>3</v>
      </c>
      <c r="N2023" s="35" t="s">
        <v>65</v>
      </c>
      <c r="O2023">
        <f t="shared" si="253"/>
        <v>0</v>
      </c>
      <c r="P2023">
        <f t="shared" si="254"/>
        <v>0</v>
      </c>
      <c r="Q2023" t="s">
        <v>69</v>
      </c>
      <c r="R2023" s="2">
        <f t="shared" si="255"/>
        <v>1.0416666664241347E-2</v>
      </c>
      <c r="S2023" s="4">
        <f t="shared" si="249"/>
        <v>42669.552083333328</v>
      </c>
    </row>
    <row r="2024" spans="1:19" x14ac:dyDescent="0.35">
      <c r="A2024">
        <v>2016</v>
      </c>
      <c r="B2024" t="s">
        <v>63</v>
      </c>
      <c r="C2024" t="s">
        <v>64</v>
      </c>
      <c r="D2024">
        <v>2023</v>
      </c>
      <c r="E2024" s="4">
        <v>42669.559120370373</v>
      </c>
      <c r="F2024">
        <v>-888.88</v>
      </c>
      <c r="G2024">
        <v>-888.88</v>
      </c>
      <c r="H2024">
        <v>-888.88</v>
      </c>
      <c r="I2024">
        <v>-888.9</v>
      </c>
      <c r="J2024">
        <f t="shared" si="250"/>
        <v>2</v>
      </c>
      <c r="K2024">
        <f t="shared" si="251"/>
        <v>2</v>
      </c>
      <c r="L2024">
        <f t="shared" si="252"/>
        <v>0.01</v>
      </c>
      <c r="M2024">
        <f t="shared" si="248"/>
        <v>3</v>
      </c>
      <c r="N2024" s="35" t="s">
        <v>65</v>
      </c>
      <c r="O2024">
        <f t="shared" si="253"/>
        <v>0</v>
      </c>
      <c r="P2024">
        <f t="shared" si="254"/>
        <v>0</v>
      </c>
      <c r="Q2024" t="s">
        <v>69</v>
      </c>
      <c r="R2024" s="2">
        <f t="shared" si="255"/>
        <v>1.0416666671517305E-2</v>
      </c>
      <c r="S2024" s="4">
        <f t="shared" si="249"/>
        <v>42669.5625</v>
      </c>
    </row>
    <row r="2025" spans="1:19" x14ac:dyDescent="0.35">
      <c r="A2025">
        <v>2016</v>
      </c>
      <c r="B2025" t="s">
        <v>63</v>
      </c>
      <c r="C2025" t="s">
        <v>64</v>
      </c>
      <c r="D2025">
        <v>2024</v>
      </c>
      <c r="E2025" s="4">
        <v>42669.569537037038</v>
      </c>
      <c r="F2025">
        <v>-888.88</v>
      </c>
      <c r="G2025">
        <v>-888.88</v>
      </c>
      <c r="H2025">
        <v>-888.88</v>
      </c>
      <c r="I2025">
        <v>-888.9</v>
      </c>
      <c r="J2025">
        <f t="shared" si="250"/>
        <v>2</v>
      </c>
      <c r="K2025">
        <f t="shared" si="251"/>
        <v>2</v>
      </c>
      <c r="L2025">
        <f t="shared" si="252"/>
        <v>0.01</v>
      </c>
      <c r="M2025">
        <f t="shared" si="248"/>
        <v>3</v>
      </c>
      <c r="N2025" s="35" t="s">
        <v>65</v>
      </c>
      <c r="O2025">
        <f t="shared" si="253"/>
        <v>0</v>
      </c>
      <c r="P2025">
        <f t="shared" si="254"/>
        <v>0</v>
      </c>
      <c r="Q2025" t="s">
        <v>69</v>
      </c>
      <c r="R2025" s="2">
        <f t="shared" si="255"/>
        <v>1.0416666664241347E-2</v>
      </c>
      <c r="S2025" s="4">
        <f t="shared" si="249"/>
        <v>42669.572916666664</v>
      </c>
    </row>
    <row r="2026" spans="1:19" x14ac:dyDescent="0.35">
      <c r="A2026">
        <v>2016</v>
      </c>
      <c r="B2026" t="s">
        <v>63</v>
      </c>
      <c r="C2026" t="s">
        <v>64</v>
      </c>
      <c r="D2026">
        <v>2025</v>
      </c>
      <c r="E2026" s="4">
        <v>42669.579953703702</v>
      </c>
      <c r="F2026">
        <v>-888.88</v>
      </c>
      <c r="G2026">
        <v>-888.88</v>
      </c>
      <c r="H2026">
        <v>-888.88</v>
      </c>
      <c r="I2026">
        <v>-888.9</v>
      </c>
      <c r="J2026">
        <f t="shared" si="250"/>
        <v>2</v>
      </c>
      <c r="K2026">
        <f t="shared" si="251"/>
        <v>2</v>
      </c>
      <c r="L2026">
        <f t="shared" si="252"/>
        <v>0.01</v>
      </c>
      <c r="M2026">
        <f t="shared" si="248"/>
        <v>3</v>
      </c>
      <c r="N2026" s="35" t="s">
        <v>65</v>
      </c>
      <c r="O2026">
        <f t="shared" si="253"/>
        <v>0</v>
      </c>
      <c r="P2026">
        <f t="shared" si="254"/>
        <v>0</v>
      </c>
      <c r="Q2026" t="s">
        <v>69</v>
      </c>
      <c r="R2026" s="2">
        <f t="shared" si="255"/>
        <v>1.0416666664241347E-2</v>
      </c>
      <c r="S2026" s="4">
        <f t="shared" si="249"/>
        <v>42669.583333333328</v>
      </c>
    </row>
    <row r="2027" spans="1:19" x14ac:dyDescent="0.35">
      <c r="A2027">
        <v>2016</v>
      </c>
      <c r="B2027" t="s">
        <v>63</v>
      </c>
      <c r="C2027" t="s">
        <v>64</v>
      </c>
      <c r="D2027">
        <v>2026</v>
      </c>
      <c r="E2027" s="4">
        <v>42669.590370370373</v>
      </c>
      <c r="F2027">
        <v>-888.88</v>
      </c>
      <c r="G2027">
        <v>-888.88</v>
      </c>
      <c r="H2027">
        <v>-888.88</v>
      </c>
      <c r="I2027">
        <v>-888.9</v>
      </c>
      <c r="J2027">
        <f t="shared" si="250"/>
        <v>2</v>
      </c>
      <c r="K2027">
        <f t="shared" si="251"/>
        <v>2</v>
      </c>
      <c r="L2027">
        <f t="shared" si="252"/>
        <v>0.01</v>
      </c>
      <c r="M2027">
        <f t="shared" si="248"/>
        <v>3</v>
      </c>
      <c r="N2027" s="35" t="s">
        <v>65</v>
      </c>
      <c r="O2027">
        <f t="shared" si="253"/>
        <v>0</v>
      </c>
      <c r="P2027">
        <f t="shared" si="254"/>
        <v>0</v>
      </c>
      <c r="Q2027" t="s">
        <v>69</v>
      </c>
      <c r="R2027" s="2">
        <f t="shared" si="255"/>
        <v>1.0416666671517305E-2</v>
      </c>
      <c r="S2027" s="4">
        <f t="shared" si="249"/>
        <v>42669.59375</v>
      </c>
    </row>
    <row r="2028" spans="1:19" x14ac:dyDescent="0.35">
      <c r="A2028">
        <v>2016</v>
      </c>
      <c r="B2028" t="s">
        <v>63</v>
      </c>
      <c r="C2028" t="s">
        <v>64</v>
      </c>
      <c r="D2028">
        <v>2027</v>
      </c>
      <c r="E2028" s="4">
        <v>42669.600787037038</v>
      </c>
      <c r="F2028">
        <v>-888.88</v>
      </c>
      <c r="G2028">
        <v>-888.88</v>
      </c>
      <c r="H2028">
        <v>-888.88</v>
      </c>
      <c r="I2028">
        <v>-888.9</v>
      </c>
      <c r="J2028">
        <f t="shared" si="250"/>
        <v>2</v>
      </c>
      <c r="K2028">
        <f t="shared" si="251"/>
        <v>2</v>
      </c>
      <c r="L2028">
        <f t="shared" si="252"/>
        <v>0.01</v>
      </c>
      <c r="M2028">
        <f t="shared" si="248"/>
        <v>3</v>
      </c>
      <c r="N2028" s="35" t="s">
        <v>65</v>
      </c>
      <c r="O2028">
        <f t="shared" si="253"/>
        <v>0</v>
      </c>
      <c r="P2028">
        <f t="shared" si="254"/>
        <v>0</v>
      </c>
      <c r="Q2028" t="s">
        <v>69</v>
      </c>
      <c r="R2028" s="2">
        <f t="shared" si="255"/>
        <v>1.0416666664241347E-2</v>
      </c>
      <c r="S2028" s="4">
        <f t="shared" si="249"/>
        <v>42669.604166666664</v>
      </c>
    </row>
    <row r="2029" spans="1:19" x14ac:dyDescent="0.35">
      <c r="A2029">
        <v>2016</v>
      </c>
      <c r="B2029" t="s">
        <v>63</v>
      </c>
      <c r="C2029" t="s">
        <v>64</v>
      </c>
      <c r="D2029">
        <v>2028</v>
      </c>
      <c r="E2029" s="4">
        <v>42669.611203703702</v>
      </c>
      <c r="F2029">
        <v>-888.88</v>
      </c>
      <c r="G2029">
        <v>-888.88</v>
      </c>
      <c r="H2029">
        <v>-888.88</v>
      </c>
      <c r="I2029">
        <v>-888.9</v>
      </c>
      <c r="J2029">
        <f t="shared" si="250"/>
        <v>2</v>
      </c>
      <c r="K2029">
        <f t="shared" si="251"/>
        <v>2</v>
      </c>
      <c r="L2029">
        <f t="shared" si="252"/>
        <v>0.01</v>
      </c>
      <c r="M2029">
        <f t="shared" si="248"/>
        <v>3</v>
      </c>
      <c r="N2029" s="35" t="s">
        <v>65</v>
      </c>
      <c r="O2029">
        <f t="shared" si="253"/>
        <v>0</v>
      </c>
      <c r="P2029">
        <f t="shared" si="254"/>
        <v>0</v>
      </c>
      <c r="Q2029" t="s">
        <v>69</v>
      </c>
      <c r="R2029" s="2">
        <f t="shared" si="255"/>
        <v>1.0416666664241347E-2</v>
      </c>
      <c r="S2029" s="4">
        <f t="shared" si="249"/>
        <v>42669.614583333328</v>
      </c>
    </row>
    <row r="2030" spans="1:19" x14ac:dyDescent="0.35">
      <c r="A2030">
        <v>2016</v>
      </c>
      <c r="B2030" t="s">
        <v>63</v>
      </c>
      <c r="C2030" t="s">
        <v>64</v>
      </c>
      <c r="D2030">
        <v>2029</v>
      </c>
      <c r="E2030" s="4">
        <v>42669.621620370373</v>
      </c>
      <c r="F2030">
        <v>-888.88</v>
      </c>
      <c r="G2030">
        <v>-888.88</v>
      </c>
      <c r="H2030">
        <v>-888.88</v>
      </c>
      <c r="I2030">
        <v>-888.9</v>
      </c>
      <c r="J2030">
        <f t="shared" si="250"/>
        <v>2</v>
      </c>
      <c r="K2030">
        <f t="shared" si="251"/>
        <v>2</v>
      </c>
      <c r="L2030">
        <f t="shared" si="252"/>
        <v>0.01</v>
      </c>
      <c r="M2030">
        <f t="shared" si="248"/>
        <v>3</v>
      </c>
      <c r="N2030" s="35" t="s">
        <v>65</v>
      </c>
      <c r="O2030">
        <f t="shared" si="253"/>
        <v>0</v>
      </c>
      <c r="P2030">
        <f t="shared" si="254"/>
        <v>0</v>
      </c>
      <c r="Q2030" t="s">
        <v>69</v>
      </c>
      <c r="R2030" s="2">
        <f t="shared" si="255"/>
        <v>1.0416666671517305E-2</v>
      </c>
      <c r="S2030" s="4">
        <f t="shared" si="249"/>
        <v>42669.625</v>
      </c>
    </row>
    <row r="2031" spans="1:19" x14ac:dyDescent="0.35">
      <c r="A2031">
        <v>2016</v>
      </c>
      <c r="B2031" t="s">
        <v>63</v>
      </c>
      <c r="C2031" t="s">
        <v>64</v>
      </c>
      <c r="D2031">
        <v>2030</v>
      </c>
      <c r="E2031" s="4">
        <v>42669.632037037038</v>
      </c>
      <c r="F2031">
        <v>-888.88</v>
      </c>
      <c r="G2031">
        <v>-888.88</v>
      </c>
      <c r="H2031">
        <v>-888.88</v>
      </c>
      <c r="I2031">
        <v>-888.9</v>
      </c>
      <c r="J2031">
        <f t="shared" si="250"/>
        <v>2</v>
      </c>
      <c r="K2031">
        <f t="shared" si="251"/>
        <v>2</v>
      </c>
      <c r="L2031">
        <f t="shared" si="252"/>
        <v>0.01</v>
      </c>
      <c r="M2031">
        <f t="shared" si="248"/>
        <v>3</v>
      </c>
      <c r="N2031" s="35" t="s">
        <v>65</v>
      </c>
      <c r="O2031">
        <f t="shared" si="253"/>
        <v>0</v>
      </c>
      <c r="P2031">
        <f t="shared" si="254"/>
        <v>0</v>
      </c>
      <c r="Q2031" t="s">
        <v>69</v>
      </c>
      <c r="R2031" s="2">
        <f t="shared" si="255"/>
        <v>1.0416666664241347E-2</v>
      </c>
      <c r="S2031" s="4">
        <f t="shared" si="249"/>
        <v>42669.635416666664</v>
      </c>
    </row>
    <row r="2032" spans="1:19" x14ac:dyDescent="0.35">
      <c r="A2032">
        <v>2016</v>
      </c>
      <c r="B2032" t="s">
        <v>63</v>
      </c>
      <c r="C2032" t="s">
        <v>64</v>
      </c>
      <c r="D2032">
        <v>2031</v>
      </c>
      <c r="E2032" s="4">
        <v>42669.642453703702</v>
      </c>
      <c r="F2032">
        <v>-888.88</v>
      </c>
      <c r="G2032">
        <v>-888.88</v>
      </c>
      <c r="H2032">
        <v>-888.88</v>
      </c>
      <c r="I2032">
        <v>-888.9</v>
      </c>
      <c r="J2032">
        <f t="shared" si="250"/>
        <v>2</v>
      </c>
      <c r="K2032">
        <f t="shared" si="251"/>
        <v>2</v>
      </c>
      <c r="L2032">
        <f t="shared" si="252"/>
        <v>0.01</v>
      </c>
      <c r="M2032">
        <f t="shared" si="248"/>
        <v>3</v>
      </c>
      <c r="N2032" s="35" t="s">
        <v>65</v>
      </c>
      <c r="O2032">
        <f t="shared" si="253"/>
        <v>0</v>
      </c>
      <c r="P2032">
        <f t="shared" si="254"/>
        <v>0</v>
      </c>
      <c r="Q2032" t="s">
        <v>69</v>
      </c>
      <c r="R2032" s="2">
        <f t="shared" si="255"/>
        <v>1.0416666664241347E-2</v>
      </c>
      <c r="S2032" s="4">
        <f t="shared" si="249"/>
        <v>42669.645833333328</v>
      </c>
    </row>
    <row r="2033" spans="1:19" x14ac:dyDescent="0.35">
      <c r="A2033">
        <v>2016</v>
      </c>
      <c r="B2033" t="s">
        <v>63</v>
      </c>
      <c r="C2033" t="s">
        <v>64</v>
      </c>
      <c r="D2033">
        <v>2032</v>
      </c>
      <c r="E2033" s="4">
        <v>42669.652870370373</v>
      </c>
      <c r="F2033">
        <v>-888.88</v>
      </c>
      <c r="G2033">
        <v>-888.88</v>
      </c>
      <c r="H2033">
        <v>-888.88</v>
      </c>
      <c r="I2033">
        <v>-888.9</v>
      </c>
      <c r="J2033">
        <f t="shared" si="250"/>
        <v>2</v>
      </c>
      <c r="K2033">
        <f t="shared" si="251"/>
        <v>2</v>
      </c>
      <c r="L2033">
        <f t="shared" si="252"/>
        <v>0.01</v>
      </c>
      <c r="M2033">
        <f t="shared" si="248"/>
        <v>3</v>
      </c>
      <c r="N2033" s="35" t="s">
        <v>65</v>
      </c>
      <c r="O2033">
        <f t="shared" si="253"/>
        <v>0</v>
      </c>
      <c r="P2033">
        <f t="shared" si="254"/>
        <v>0</v>
      </c>
      <c r="Q2033" t="s">
        <v>69</v>
      </c>
      <c r="R2033" s="2">
        <f t="shared" si="255"/>
        <v>1.0416666671517305E-2</v>
      </c>
      <c r="S2033" s="4">
        <f t="shared" si="249"/>
        <v>42669.65625</v>
      </c>
    </row>
    <row r="2034" spans="1:19" x14ac:dyDescent="0.35">
      <c r="A2034">
        <v>2016</v>
      </c>
      <c r="B2034" t="s">
        <v>63</v>
      </c>
      <c r="C2034" t="s">
        <v>64</v>
      </c>
      <c r="D2034">
        <v>2033</v>
      </c>
      <c r="E2034" s="4">
        <v>42669.663287037038</v>
      </c>
      <c r="F2034">
        <v>-888.88</v>
      </c>
      <c r="G2034">
        <v>-888.88</v>
      </c>
      <c r="H2034">
        <v>-888.88</v>
      </c>
      <c r="I2034">
        <v>-888.9</v>
      </c>
      <c r="J2034">
        <f t="shared" si="250"/>
        <v>2</v>
      </c>
      <c r="K2034">
        <f t="shared" si="251"/>
        <v>2</v>
      </c>
      <c r="L2034">
        <f t="shared" si="252"/>
        <v>0.01</v>
      </c>
      <c r="M2034">
        <f t="shared" si="248"/>
        <v>3</v>
      </c>
      <c r="N2034" s="35" t="s">
        <v>65</v>
      </c>
      <c r="O2034">
        <f t="shared" si="253"/>
        <v>0</v>
      </c>
      <c r="P2034">
        <f t="shared" si="254"/>
        <v>0</v>
      </c>
      <c r="Q2034" t="s">
        <v>69</v>
      </c>
      <c r="R2034" s="2">
        <f t="shared" si="255"/>
        <v>1.0416666664241347E-2</v>
      </c>
      <c r="S2034" s="4">
        <f t="shared" si="249"/>
        <v>42669.666666666664</v>
      </c>
    </row>
    <row r="2035" spans="1:19" x14ac:dyDescent="0.35">
      <c r="A2035">
        <v>2016</v>
      </c>
      <c r="B2035" t="s">
        <v>63</v>
      </c>
      <c r="C2035" t="s">
        <v>64</v>
      </c>
      <c r="D2035">
        <v>2034</v>
      </c>
      <c r="E2035" s="4">
        <v>42669.673703703702</v>
      </c>
      <c r="F2035">
        <v>-888.88</v>
      </c>
      <c r="G2035">
        <v>-888.88</v>
      </c>
      <c r="H2035">
        <v>-888.88</v>
      </c>
      <c r="I2035">
        <v>-888.9</v>
      </c>
      <c r="J2035">
        <f t="shared" si="250"/>
        <v>2</v>
      </c>
      <c r="K2035">
        <f t="shared" si="251"/>
        <v>2</v>
      </c>
      <c r="L2035">
        <f t="shared" si="252"/>
        <v>0.01</v>
      </c>
      <c r="M2035">
        <f t="shared" si="248"/>
        <v>3</v>
      </c>
      <c r="N2035" s="35" t="s">
        <v>65</v>
      </c>
      <c r="O2035">
        <f t="shared" si="253"/>
        <v>0</v>
      </c>
      <c r="P2035">
        <f t="shared" si="254"/>
        <v>0</v>
      </c>
      <c r="Q2035" t="s">
        <v>69</v>
      </c>
      <c r="R2035" s="2">
        <f t="shared" si="255"/>
        <v>1.0416666664241347E-2</v>
      </c>
      <c r="S2035" s="4">
        <f t="shared" si="249"/>
        <v>42669.677083333328</v>
      </c>
    </row>
    <row r="2036" spans="1:19" x14ac:dyDescent="0.35">
      <c r="A2036">
        <v>2016</v>
      </c>
      <c r="B2036" t="s">
        <v>63</v>
      </c>
      <c r="C2036" t="s">
        <v>64</v>
      </c>
      <c r="D2036">
        <v>2035</v>
      </c>
      <c r="E2036" s="4">
        <v>42669.684120370373</v>
      </c>
      <c r="F2036">
        <v>-888.88</v>
      </c>
      <c r="G2036">
        <v>-888.88</v>
      </c>
      <c r="H2036">
        <v>-888.88</v>
      </c>
      <c r="I2036">
        <v>-888.9</v>
      </c>
      <c r="J2036">
        <f t="shared" si="250"/>
        <v>2</v>
      </c>
      <c r="K2036">
        <f t="shared" si="251"/>
        <v>2</v>
      </c>
      <c r="L2036">
        <f t="shared" si="252"/>
        <v>0.01</v>
      </c>
      <c r="M2036">
        <f t="shared" si="248"/>
        <v>3</v>
      </c>
      <c r="N2036" s="35" t="s">
        <v>65</v>
      </c>
      <c r="O2036">
        <f t="shared" si="253"/>
        <v>0</v>
      </c>
      <c r="P2036">
        <f t="shared" si="254"/>
        <v>0</v>
      </c>
      <c r="Q2036" t="s">
        <v>69</v>
      </c>
      <c r="R2036" s="2">
        <f t="shared" si="255"/>
        <v>1.0416666671517305E-2</v>
      </c>
      <c r="S2036" s="4">
        <f t="shared" si="249"/>
        <v>42669.6875</v>
      </c>
    </row>
    <row r="2037" spans="1:19" x14ac:dyDescent="0.35">
      <c r="A2037">
        <v>2016</v>
      </c>
      <c r="B2037" t="s">
        <v>63</v>
      </c>
      <c r="C2037" t="s">
        <v>64</v>
      </c>
      <c r="D2037">
        <v>2036</v>
      </c>
      <c r="E2037" s="4">
        <v>42669.694537037038</v>
      </c>
      <c r="F2037">
        <v>-888.88</v>
      </c>
      <c r="G2037">
        <v>-888.88</v>
      </c>
      <c r="H2037">
        <v>-888.88</v>
      </c>
      <c r="I2037">
        <v>-888.9</v>
      </c>
      <c r="J2037">
        <f t="shared" si="250"/>
        <v>2</v>
      </c>
      <c r="K2037">
        <f t="shared" si="251"/>
        <v>2</v>
      </c>
      <c r="L2037">
        <f t="shared" si="252"/>
        <v>0.01</v>
      </c>
      <c r="M2037">
        <f t="shared" si="248"/>
        <v>3</v>
      </c>
      <c r="N2037" s="35" t="s">
        <v>65</v>
      </c>
      <c r="O2037">
        <f t="shared" si="253"/>
        <v>0</v>
      </c>
      <c r="P2037">
        <f t="shared" si="254"/>
        <v>0</v>
      </c>
      <c r="Q2037" t="s">
        <v>69</v>
      </c>
      <c r="R2037" s="2">
        <f t="shared" si="255"/>
        <v>1.0416666664241347E-2</v>
      </c>
      <c r="S2037" s="4">
        <f t="shared" si="249"/>
        <v>42669.697916666664</v>
      </c>
    </row>
    <row r="2038" spans="1:19" x14ac:dyDescent="0.35">
      <c r="A2038">
        <v>2016</v>
      </c>
      <c r="B2038" t="s">
        <v>63</v>
      </c>
      <c r="C2038" t="s">
        <v>64</v>
      </c>
      <c r="D2038">
        <v>2037</v>
      </c>
      <c r="E2038" s="4">
        <v>42669.704953703702</v>
      </c>
      <c r="F2038">
        <v>-888.88</v>
      </c>
      <c r="G2038">
        <v>-888.88</v>
      </c>
      <c r="H2038">
        <v>-888.88</v>
      </c>
      <c r="I2038">
        <v>-888.9</v>
      </c>
      <c r="J2038">
        <f t="shared" si="250"/>
        <v>2</v>
      </c>
      <c r="K2038">
        <f t="shared" si="251"/>
        <v>2</v>
      </c>
      <c r="L2038">
        <f t="shared" si="252"/>
        <v>0.01</v>
      </c>
      <c r="M2038">
        <f t="shared" si="248"/>
        <v>3</v>
      </c>
      <c r="N2038" s="35" t="s">
        <v>65</v>
      </c>
      <c r="O2038">
        <f t="shared" si="253"/>
        <v>0</v>
      </c>
      <c r="P2038">
        <f t="shared" si="254"/>
        <v>0</v>
      </c>
      <c r="Q2038" t="s">
        <v>69</v>
      </c>
      <c r="R2038" s="2">
        <f t="shared" si="255"/>
        <v>1.0416666664241347E-2</v>
      </c>
      <c r="S2038" s="4">
        <f t="shared" si="249"/>
        <v>42669.708333333328</v>
      </c>
    </row>
    <row r="2039" spans="1:19" x14ac:dyDescent="0.35">
      <c r="A2039">
        <v>2016</v>
      </c>
      <c r="B2039" t="s">
        <v>63</v>
      </c>
      <c r="C2039" t="s">
        <v>64</v>
      </c>
      <c r="D2039">
        <v>2038</v>
      </c>
      <c r="E2039" s="4">
        <v>42669.715370370373</v>
      </c>
      <c r="F2039">
        <v>-888.88</v>
      </c>
      <c r="G2039">
        <v>-888.88</v>
      </c>
      <c r="H2039">
        <v>-888.88</v>
      </c>
      <c r="I2039">
        <v>-888.9</v>
      </c>
      <c r="J2039">
        <f t="shared" si="250"/>
        <v>2</v>
      </c>
      <c r="K2039">
        <f t="shared" si="251"/>
        <v>2</v>
      </c>
      <c r="L2039">
        <f t="shared" si="252"/>
        <v>0.01</v>
      </c>
      <c r="M2039">
        <f t="shared" si="248"/>
        <v>3</v>
      </c>
      <c r="N2039" s="35" t="s">
        <v>65</v>
      </c>
      <c r="O2039">
        <f t="shared" si="253"/>
        <v>0</v>
      </c>
      <c r="P2039">
        <f t="shared" si="254"/>
        <v>0</v>
      </c>
      <c r="Q2039" t="s">
        <v>69</v>
      </c>
      <c r="R2039" s="2">
        <f t="shared" si="255"/>
        <v>1.0416666671517305E-2</v>
      </c>
      <c r="S2039" s="4">
        <f t="shared" si="249"/>
        <v>42669.71875</v>
      </c>
    </row>
    <row r="2040" spans="1:19" x14ac:dyDescent="0.35">
      <c r="A2040">
        <v>2016</v>
      </c>
      <c r="B2040" t="s">
        <v>63</v>
      </c>
      <c r="C2040" t="s">
        <v>64</v>
      </c>
      <c r="D2040">
        <v>2039</v>
      </c>
      <c r="E2040" s="4">
        <v>42669.725787037038</v>
      </c>
      <c r="F2040">
        <v>-888.88</v>
      </c>
      <c r="G2040">
        <v>-888.88</v>
      </c>
      <c r="H2040">
        <v>-888.88</v>
      </c>
      <c r="I2040">
        <v>-888.9</v>
      </c>
      <c r="J2040">
        <f t="shared" si="250"/>
        <v>2</v>
      </c>
      <c r="K2040">
        <f t="shared" si="251"/>
        <v>2</v>
      </c>
      <c r="L2040">
        <f t="shared" si="252"/>
        <v>0.01</v>
      </c>
      <c r="M2040">
        <f t="shared" si="248"/>
        <v>3</v>
      </c>
      <c r="N2040" s="35" t="s">
        <v>65</v>
      </c>
      <c r="O2040">
        <f t="shared" si="253"/>
        <v>0</v>
      </c>
      <c r="P2040">
        <f t="shared" si="254"/>
        <v>0</v>
      </c>
      <c r="Q2040" t="s">
        <v>69</v>
      </c>
      <c r="R2040" s="2">
        <f t="shared" si="255"/>
        <v>1.0416666664241347E-2</v>
      </c>
      <c r="S2040" s="4">
        <f t="shared" si="249"/>
        <v>42669.729166666664</v>
      </c>
    </row>
    <row r="2041" spans="1:19" x14ac:dyDescent="0.35">
      <c r="A2041">
        <v>2016</v>
      </c>
      <c r="B2041" t="s">
        <v>63</v>
      </c>
      <c r="C2041" t="s">
        <v>64</v>
      </c>
      <c r="D2041">
        <v>2040</v>
      </c>
      <c r="E2041" s="4">
        <v>42669.736203703702</v>
      </c>
      <c r="F2041">
        <v>-888.88</v>
      </c>
      <c r="G2041">
        <v>-888.88</v>
      </c>
      <c r="H2041">
        <v>-888.88</v>
      </c>
      <c r="I2041">
        <v>-888.9</v>
      </c>
      <c r="J2041">
        <f t="shared" si="250"/>
        <v>2</v>
      </c>
      <c r="K2041">
        <f t="shared" si="251"/>
        <v>2</v>
      </c>
      <c r="L2041">
        <f t="shared" si="252"/>
        <v>0.01</v>
      </c>
      <c r="M2041">
        <f t="shared" si="248"/>
        <v>3</v>
      </c>
      <c r="N2041" s="35" t="s">
        <v>65</v>
      </c>
      <c r="O2041">
        <f t="shared" si="253"/>
        <v>0</v>
      </c>
      <c r="P2041">
        <f t="shared" si="254"/>
        <v>0</v>
      </c>
      <c r="Q2041" t="s">
        <v>69</v>
      </c>
      <c r="R2041" s="2">
        <f t="shared" si="255"/>
        <v>1.0416666664241347E-2</v>
      </c>
      <c r="S2041" s="4">
        <f t="shared" si="249"/>
        <v>42669.739583333328</v>
      </c>
    </row>
    <row r="2042" spans="1:19" x14ac:dyDescent="0.35">
      <c r="A2042">
        <v>2016</v>
      </c>
      <c r="B2042" t="s">
        <v>63</v>
      </c>
      <c r="C2042" t="s">
        <v>64</v>
      </c>
      <c r="D2042">
        <v>2041</v>
      </c>
      <c r="E2042" s="4">
        <v>42669.746620370373</v>
      </c>
      <c r="F2042">
        <v>-888.88</v>
      </c>
      <c r="G2042">
        <v>-888.88</v>
      </c>
      <c r="H2042">
        <v>-888.88</v>
      </c>
      <c r="I2042">
        <v>-888.9</v>
      </c>
      <c r="J2042">
        <f t="shared" si="250"/>
        <v>2</v>
      </c>
      <c r="K2042">
        <f t="shared" si="251"/>
        <v>2</v>
      </c>
      <c r="L2042">
        <f t="shared" si="252"/>
        <v>0.01</v>
      </c>
      <c r="M2042">
        <f t="shared" si="248"/>
        <v>3</v>
      </c>
      <c r="N2042" s="35" t="s">
        <v>65</v>
      </c>
      <c r="O2042">
        <f t="shared" si="253"/>
        <v>0</v>
      </c>
      <c r="P2042">
        <f t="shared" si="254"/>
        <v>0</v>
      </c>
      <c r="Q2042" t="s">
        <v>69</v>
      </c>
      <c r="R2042" s="2">
        <f t="shared" si="255"/>
        <v>1.0416666671517305E-2</v>
      </c>
      <c r="S2042" s="4">
        <f t="shared" si="249"/>
        <v>42669.75</v>
      </c>
    </row>
    <row r="2043" spans="1:19" x14ac:dyDescent="0.35">
      <c r="A2043">
        <v>2016</v>
      </c>
      <c r="B2043" t="s">
        <v>63</v>
      </c>
      <c r="C2043" t="s">
        <v>64</v>
      </c>
      <c r="D2043">
        <v>2042</v>
      </c>
      <c r="E2043" s="4">
        <v>42669.757037037038</v>
      </c>
      <c r="F2043">
        <v>-888.88</v>
      </c>
      <c r="G2043">
        <v>-888.88</v>
      </c>
      <c r="H2043">
        <v>-888.88</v>
      </c>
      <c r="I2043">
        <v>-888.9</v>
      </c>
      <c r="J2043">
        <f t="shared" si="250"/>
        <v>2</v>
      </c>
      <c r="K2043">
        <f t="shared" si="251"/>
        <v>2</v>
      </c>
      <c r="L2043">
        <f t="shared" si="252"/>
        <v>0.01</v>
      </c>
      <c r="M2043">
        <f t="shared" si="248"/>
        <v>3</v>
      </c>
      <c r="N2043" s="35" t="s">
        <v>65</v>
      </c>
      <c r="O2043">
        <f t="shared" si="253"/>
        <v>0</v>
      </c>
      <c r="P2043">
        <f t="shared" si="254"/>
        <v>0</v>
      </c>
      <c r="Q2043" t="s">
        <v>69</v>
      </c>
      <c r="R2043" s="2">
        <f t="shared" si="255"/>
        <v>1.0416666664241347E-2</v>
      </c>
      <c r="S2043" s="4">
        <f t="shared" si="249"/>
        <v>42669.760416666664</v>
      </c>
    </row>
    <row r="2044" spans="1:19" x14ac:dyDescent="0.35">
      <c r="A2044">
        <v>2016</v>
      </c>
      <c r="B2044" t="s">
        <v>63</v>
      </c>
      <c r="C2044" t="s">
        <v>64</v>
      </c>
      <c r="D2044">
        <v>2043</v>
      </c>
      <c r="E2044" s="4">
        <v>42669.767453703702</v>
      </c>
      <c r="F2044">
        <v>-888.88</v>
      </c>
      <c r="G2044">
        <v>-888.88</v>
      </c>
      <c r="H2044">
        <v>-888.88</v>
      </c>
      <c r="I2044">
        <v>-888.9</v>
      </c>
      <c r="J2044">
        <f t="shared" si="250"/>
        <v>2</v>
      </c>
      <c r="K2044">
        <f t="shared" si="251"/>
        <v>2</v>
      </c>
      <c r="L2044">
        <f t="shared" si="252"/>
        <v>0.01</v>
      </c>
      <c r="M2044">
        <f t="shared" si="248"/>
        <v>3</v>
      </c>
      <c r="N2044" s="35" t="s">
        <v>65</v>
      </c>
      <c r="O2044">
        <f t="shared" si="253"/>
        <v>0</v>
      </c>
      <c r="P2044">
        <f t="shared" si="254"/>
        <v>0</v>
      </c>
      <c r="Q2044" t="s">
        <v>69</v>
      </c>
      <c r="R2044" s="2">
        <f t="shared" si="255"/>
        <v>1.0416666664241347E-2</v>
      </c>
      <c r="S2044" s="4">
        <f t="shared" si="249"/>
        <v>42669.770833333328</v>
      </c>
    </row>
    <row r="2045" spans="1:19" x14ac:dyDescent="0.35">
      <c r="A2045">
        <v>2016</v>
      </c>
      <c r="B2045" t="s">
        <v>63</v>
      </c>
      <c r="C2045" t="s">
        <v>64</v>
      </c>
      <c r="D2045">
        <v>2044</v>
      </c>
      <c r="E2045" s="4">
        <v>42669.777870370373</v>
      </c>
      <c r="F2045">
        <v>-888.88</v>
      </c>
      <c r="G2045">
        <v>-888.88</v>
      </c>
      <c r="H2045">
        <v>-888.88</v>
      </c>
      <c r="I2045">
        <v>-888.9</v>
      </c>
      <c r="J2045">
        <f t="shared" si="250"/>
        <v>2</v>
      </c>
      <c r="K2045">
        <f t="shared" si="251"/>
        <v>2</v>
      </c>
      <c r="L2045">
        <f t="shared" si="252"/>
        <v>0.01</v>
      </c>
      <c r="M2045">
        <f t="shared" si="248"/>
        <v>3</v>
      </c>
      <c r="N2045" s="35" t="s">
        <v>65</v>
      </c>
      <c r="O2045">
        <f t="shared" si="253"/>
        <v>0</v>
      </c>
      <c r="P2045">
        <f t="shared" si="254"/>
        <v>0</v>
      </c>
      <c r="Q2045" t="s">
        <v>69</v>
      </c>
      <c r="R2045" s="2">
        <f t="shared" si="255"/>
        <v>1.0416666671517305E-2</v>
      </c>
      <c r="S2045" s="4">
        <f t="shared" si="249"/>
        <v>42669.78125</v>
      </c>
    </row>
    <row r="2046" spans="1:19" x14ac:dyDescent="0.35">
      <c r="A2046">
        <v>2016</v>
      </c>
      <c r="B2046" t="s">
        <v>63</v>
      </c>
      <c r="C2046" t="s">
        <v>64</v>
      </c>
      <c r="D2046">
        <v>2045</v>
      </c>
      <c r="E2046" s="4">
        <v>42669.788287037038</v>
      </c>
      <c r="F2046">
        <v>-888.88</v>
      </c>
      <c r="G2046">
        <v>-888.88</v>
      </c>
      <c r="H2046">
        <v>-888.88</v>
      </c>
      <c r="I2046">
        <v>-888.9</v>
      </c>
      <c r="J2046">
        <f t="shared" si="250"/>
        <v>2</v>
      </c>
      <c r="K2046">
        <f t="shared" si="251"/>
        <v>2</v>
      </c>
      <c r="L2046">
        <f t="shared" si="252"/>
        <v>0.01</v>
      </c>
      <c r="M2046">
        <f t="shared" si="248"/>
        <v>3</v>
      </c>
      <c r="N2046" s="35" t="s">
        <v>65</v>
      </c>
      <c r="O2046">
        <f t="shared" si="253"/>
        <v>0</v>
      </c>
      <c r="P2046">
        <f t="shared" si="254"/>
        <v>0</v>
      </c>
      <c r="Q2046" t="s">
        <v>69</v>
      </c>
      <c r="R2046" s="2">
        <f t="shared" si="255"/>
        <v>1.0416666664241347E-2</v>
      </c>
      <c r="S2046" s="4">
        <f t="shared" si="249"/>
        <v>42669.791666666664</v>
      </c>
    </row>
    <row r="2047" spans="1:19" x14ac:dyDescent="0.35">
      <c r="A2047">
        <v>2016</v>
      </c>
      <c r="B2047" t="s">
        <v>63</v>
      </c>
      <c r="C2047" t="s">
        <v>64</v>
      </c>
      <c r="D2047">
        <v>2046</v>
      </c>
      <c r="E2047" s="4">
        <v>42669.798703703702</v>
      </c>
      <c r="F2047">
        <v>-888.88</v>
      </c>
      <c r="G2047">
        <v>-888.88</v>
      </c>
      <c r="H2047">
        <v>-888.88</v>
      </c>
      <c r="I2047">
        <v>-888.9</v>
      </c>
      <c r="J2047">
        <f t="shared" si="250"/>
        <v>2</v>
      </c>
      <c r="K2047">
        <f t="shared" si="251"/>
        <v>2</v>
      </c>
      <c r="L2047">
        <f t="shared" si="252"/>
        <v>0.01</v>
      </c>
      <c r="M2047">
        <f t="shared" ref="M2047:M2110" si="256">COUNTIF(J2047:L2047,"&gt;0")</f>
        <v>3</v>
      </c>
      <c r="N2047" s="35" t="s">
        <v>65</v>
      </c>
      <c r="O2047">
        <f t="shared" si="253"/>
        <v>0</v>
      </c>
      <c r="P2047">
        <f t="shared" si="254"/>
        <v>0</v>
      </c>
      <c r="Q2047" t="s">
        <v>69</v>
      </c>
      <c r="R2047" s="2">
        <f t="shared" si="255"/>
        <v>1.0416666664241347E-2</v>
      </c>
      <c r="S2047" s="4">
        <f t="shared" si="249"/>
        <v>42669.802083333328</v>
      </c>
    </row>
    <row r="2048" spans="1:19" x14ac:dyDescent="0.35">
      <c r="A2048">
        <v>2016</v>
      </c>
      <c r="B2048" t="s">
        <v>63</v>
      </c>
      <c r="C2048" t="s">
        <v>64</v>
      </c>
      <c r="D2048">
        <v>2047</v>
      </c>
      <c r="E2048" s="4">
        <v>42669.809120370373</v>
      </c>
      <c r="F2048">
        <v>-888.88</v>
      </c>
      <c r="G2048">
        <v>-888.88</v>
      </c>
      <c r="H2048">
        <v>-888.88</v>
      </c>
      <c r="I2048">
        <v>-888.9</v>
      </c>
      <c r="J2048">
        <f t="shared" si="250"/>
        <v>2</v>
      </c>
      <c r="K2048">
        <f t="shared" si="251"/>
        <v>2</v>
      </c>
      <c r="L2048">
        <f t="shared" si="252"/>
        <v>0.01</v>
      </c>
      <c r="M2048">
        <f t="shared" si="256"/>
        <v>3</v>
      </c>
      <c r="N2048" s="35" t="s">
        <v>65</v>
      </c>
      <c r="O2048">
        <f t="shared" si="253"/>
        <v>0</v>
      </c>
      <c r="P2048">
        <f t="shared" si="254"/>
        <v>0</v>
      </c>
      <c r="Q2048" t="s">
        <v>69</v>
      </c>
      <c r="R2048" s="2">
        <f t="shared" si="255"/>
        <v>1.0416666671517305E-2</v>
      </c>
      <c r="S2048" s="4">
        <f t="shared" si="249"/>
        <v>42669.8125</v>
      </c>
    </row>
    <row r="2049" spans="1:22" x14ac:dyDescent="0.35">
      <c r="A2049">
        <v>2016</v>
      </c>
      <c r="B2049" t="s">
        <v>63</v>
      </c>
      <c r="C2049" t="s">
        <v>64</v>
      </c>
      <c r="D2049">
        <v>2048</v>
      </c>
      <c r="E2049" s="4">
        <v>42669.819537037038</v>
      </c>
      <c r="F2049">
        <v>-888.88</v>
      </c>
      <c r="G2049">
        <v>-888.88</v>
      </c>
      <c r="H2049">
        <v>-888.88</v>
      </c>
      <c r="I2049">
        <v>-888.9</v>
      </c>
      <c r="J2049">
        <f t="shared" si="250"/>
        <v>2</v>
      </c>
      <c r="K2049">
        <f t="shared" si="251"/>
        <v>2</v>
      </c>
      <c r="L2049">
        <f t="shared" si="252"/>
        <v>0.01</v>
      </c>
      <c r="M2049">
        <f t="shared" si="256"/>
        <v>3</v>
      </c>
      <c r="N2049" s="35" t="s">
        <v>65</v>
      </c>
      <c r="O2049">
        <f t="shared" si="253"/>
        <v>0</v>
      </c>
      <c r="P2049">
        <f t="shared" si="254"/>
        <v>0</v>
      </c>
      <c r="Q2049" t="s">
        <v>69</v>
      </c>
      <c r="R2049" s="2">
        <f t="shared" si="255"/>
        <v>1.0416666664241347E-2</v>
      </c>
      <c r="S2049" s="4">
        <f t="shared" si="249"/>
        <v>42669.822916666664</v>
      </c>
    </row>
    <row r="2050" spans="1:22" x14ac:dyDescent="0.35">
      <c r="A2050">
        <v>2016</v>
      </c>
      <c r="B2050" t="s">
        <v>63</v>
      </c>
      <c r="C2050" t="s">
        <v>64</v>
      </c>
      <c r="D2050">
        <v>2049</v>
      </c>
      <c r="E2050" s="4">
        <v>42669.829953703702</v>
      </c>
      <c r="F2050">
        <v>-888.88</v>
      </c>
      <c r="G2050">
        <v>-888.88</v>
      </c>
      <c r="H2050">
        <v>-888.88</v>
      </c>
      <c r="I2050">
        <v>-888.9</v>
      </c>
      <c r="J2050">
        <f t="shared" si="250"/>
        <v>2</v>
      </c>
      <c r="K2050">
        <f t="shared" si="251"/>
        <v>2</v>
      </c>
      <c r="L2050">
        <f t="shared" si="252"/>
        <v>0.01</v>
      </c>
      <c r="M2050">
        <f t="shared" si="256"/>
        <v>3</v>
      </c>
      <c r="N2050" s="35" t="s">
        <v>65</v>
      </c>
      <c r="O2050">
        <f t="shared" si="253"/>
        <v>0</v>
      </c>
      <c r="P2050">
        <f t="shared" si="254"/>
        <v>0</v>
      </c>
      <c r="Q2050" t="s">
        <v>69</v>
      </c>
      <c r="R2050" s="2">
        <f t="shared" si="255"/>
        <v>1.0416666664241347E-2</v>
      </c>
      <c r="S2050" s="4">
        <f t="shared" ref="S2050:S2113" si="257">MROUND(E2050,"0:15")</f>
        <v>42669.833333333328</v>
      </c>
    </row>
    <row r="2051" spans="1:22" x14ac:dyDescent="0.35">
      <c r="A2051">
        <v>2016</v>
      </c>
      <c r="B2051" t="s">
        <v>63</v>
      </c>
      <c r="C2051" t="s">
        <v>64</v>
      </c>
      <c r="D2051">
        <v>2050</v>
      </c>
      <c r="E2051" s="4">
        <v>42669.840370370373</v>
      </c>
      <c r="F2051">
        <v>-888.88</v>
      </c>
      <c r="G2051">
        <v>-888.88</v>
      </c>
      <c r="H2051">
        <v>-888.88</v>
      </c>
      <c r="I2051">
        <v>-888.9</v>
      </c>
      <c r="J2051">
        <f t="shared" ref="J2051:J2114" si="258">IF(G2051="",0.5,IF(G2051&lt;=0,2,IF(G2051&gt;=40,2, IF(AND(G2051&gt;0,G2051&lt;1),5,IF(AND(G2051&gt;35,G2051&lt;40),5,IF(O2051&gt;=1.5,1.5,0))))))</f>
        <v>2</v>
      </c>
      <c r="K2051">
        <f t="shared" ref="K2051:K2114" si="259">IF(H2051="",0.5,IF(H2051&lt;=0.1,2,IF(H2051&gt;=20,2, IF(AND(H2051&gt;0.1,H2051&lt;0.2),5,IF(AND(H2051&gt;16,H2051&lt;20),5,IF(P2051&gt;=2,1.5,0))))))</f>
        <v>2</v>
      </c>
      <c r="L2051">
        <f t="shared" ref="L2051:L2114" si="260">IF(A2051="",0.5,IF(B2051="",0.5,IF(C2051="",0.5,IF(E2051="",0.5,IF(Q2051="Y",0.01,0)))))</f>
        <v>0.01</v>
      </c>
      <c r="M2051">
        <f t="shared" si="256"/>
        <v>3</v>
      </c>
      <c r="N2051" s="35" t="s">
        <v>65</v>
      </c>
      <c r="O2051">
        <f t="shared" ref="O2051:O2114" si="261">IF(G2051="","",ABS(G2052-G2051))</f>
        <v>0</v>
      </c>
      <c r="P2051">
        <f t="shared" ref="P2051:P2114" si="262">IF(H2051="","",ABS(H2052-H2051))</f>
        <v>0</v>
      </c>
      <c r="Q2051" t="s">
        <v>69</v>
      </c>
      <c r="R2051" s="2">
        <f t="shared" ref="R2051:R2114" si="263">E2051-E2050</f>
        <v>1.0416666671517305E-2</v>
      </c>
      <c r="S2051" s="4">
        <f t="shared" si="257"/>
        <v>42669.84375</v>
      </c>
    </row>
    <row r="2052" spans="1:22" x14ac:dyDescent="0.35">
      <c r="A2052">
        <v>2016</v>
      </c>
      <c r="B2052" t="s">
        <v>63</v>
      </c>
      <c r="C2052" t="s">
        <v>64</v>
      </c>
      <c r="D2052">
        <v>2051</v>
      </c>
      <c r="E2052" s="4">
        <v>42669.850787037038</v>
      </c>
      <c r="F2052">
        <v>-888.88</v>
      </c>
      <c r="G2052">
        <v>-888.88</v>
      </c>
      <c r="H2052">
        <v>-888.88</v>
      </c>
      <c r="I2052">
        <v>-888.9</v>
      </c>
      <c r="J2052">
        <f t="shared" si="258"/>
        <v>2</v>
      </c>
      <c r="K2052">
        <f t="shared" si="259"/>
        <v>2</v>
      </c>
      <c r="L2052">
        <f t="shared" si="260"/>
        <v>0.01</v>
      </c>
      <c r="M2052">
        <f t="shared" si="256"/>
        <v>3</v>
      </c>
      <c r="N2052" s="35" t="s">
        <v>65</v>
      </c>
      <c r="O2052">
        <f t="shared" si="261"/>
        <v>0</v>
      </c>
      <c r="P2052">
        <f t="shared" si="262"/>
        <v>0</v>
      </c>
      <c r="Q2052" t="s">
        <v>69</v>
      </c>
      <c r="R2052" s="2">
        <f t="shared" si="263"/>
        <v>1.0416666664241347E-2</v>
      </c>
      <c r="S2052" s="4">
        <f t="shared" si="257"/>
        <v>42669.854166666664</v>
      </c>
    </row>
    <row r="2053" spans="1:22" x14ac:dyDescent="0.35">
      <c r="A2053">
        <v>2016</v>
      </c>
      <c r="B2053" t="s">
        <v>63</v>
      </c>
      <c r="C2053" t="s">
        <v>64</v>
      </c>
      <c r="D2053">
        <v>2052</v>
      </c>
      <c r="E2053" s="4">
        <v>42669.861203703702</v>
      </c>
      <c r="F2053">
        <v>-888.88</v>
      </c>
      <c r="G2053">
        <v>-888.88</v>
      </c>
      <c r="H2053">
        <v>-888.88</v>
      </c>
      <c r="I2053">
        <v>-888.9</v>
      </c>
      <c r="J2053">
        <f t="shared" si="258"/>
        <v>2</v>
      </c>
      <c r="K2053">
        <f t="shared" si="259"/>
        <v>2</v>
      </c>
      <c r="L2053">
        <f t="shared" si="260"/>
        <v>0.01</v>
      </c>
      <c r="M2053">
        <f t="shared" si="256"/>
        <v>3</v>
      </c>
      <c r="N2053" s="35" t="s">
        <v>65</v>
      </c>
      <c r="O2053">
        <f t="shared" si="261"/>
        <v>0</v>
      </c>
      <c r="P2053">
        <f t="shared" si="262"/>
        <v>0</v>
      </c>
      <c r="Q2053" t="s">
        <v>69</v>
      </c>
      <c r="R2053" s="2">
        <f t="shared" si="263"/>
        <v>1.0416666664241347E-2</v>
      </c>
      <c r="S2053" s="4">
        <f t="shared" si="257"/>
        <v>42669.864583333328</v>
      </c>
    </row>
    <row r="2054" spans="1:22" x14ac:dyDescent="0.35">
      <c r="A2054">
        <v>2016</v>
      </c>
      <c r="B2054" t="s">
        <v>63</v>
      </c>
      <c r="C2054" t="s">
        <v>64</v>
      </c>
      <c r="D2054">
        <v>2053</v>
      </c>
      <c r="E2054" s="4">
        <v>42669.871620370373</v>
      </c>
      <c r="F2054">
        <v>-888.88</v>
      </c>
      <c r="G2054">
        <v>-888.88</v>
      </c>
      <c r="H2054">
        <v>-888.88</v>
      </c>
      <c r="I2054">
        <v>-888.9</v>
      </c>
      <c r="J2054">
        <f t="shared" si="258"/>
        <v>2</v>
      </c>
      <c r="K2054">
        <f t="shared" si="259"/>
        <v>2</v>
      </c>
      <c r="L2054">
        <f t="shared" si="260"/>
        <v>0.01</v>
      </c>
      <c r="M2054">
        <f t="shared" si="256"/>
        <v>3</v>
      </c>
      <c r="N2054" s="35" t="s">
        <v>65</v>
      </c>
      <c r="O2054">
        <f t="shared" si="261"/>
        <v>0</v>
      </c>
      <c r="P2054">
        <f t="shared" si="262"/>
        <v>0</v>
      </c>
      <c r="Q2054" t="s">
        <v>69</v>
      </c>
      <c r="R2054" s="2">
        <f t="shared" si="263"/>
        <v>1.0416666671517305E-2</v>
      </c>
      <c r="S2054" s="4">
        <f t="shared" si="257"/>
        <v>42669.875</v>
      </c>
    </row>
    <row r="2055" spans="1:22" x14ac:dyDescent="0.35">
      <c r="A2055">
        <v>2016</v>
      </c>
      <c r="B2055" t="s">
        <v>63</v>
      </c>
      <c r="C2055" t="s">
        <v>64</v>
      </c>
      <c r="D2055">
        <v>2054</v>
      </c>
      <c r="E2055" s="4">
        <v>42669.882037037038</v>
      </c>
      <c r="F2055">
        <v>-888.88</v>
      </c>
      <c r="G2055">
        <v>-888.88</v>
      </c>
      <c r="H2055">
        <v>-888.88</v>
      </c>
      <c r="I2055">
        <v>-888.9</v>
      </c>
      <c r="J2055">
        <f t="shared" si="258"/>
        <v>2</v>
      </c>
      <c r="K2055">
        <f t="shared" si="259"/>
        <v>2</v>
      </c>
      <c r="L2055">
        <f t="shared" si="260"/>
        <v>0.01</v>
      </c>
      <c r="M2055">
        <f t="shared" si="256"/>
        <v>3</v>
      </c>
      <c r="N2055" s="35" t="s">
        <v>65</v>
      </c>
      <c r="O2055">
        <f t="shared" si="261"/>
        <v>0</v>
      </c>
      <c r="P2055">
        <f t="shared" si="262"/>
        <v>0</v>
      </c>
      <c r="Q2055" t="s">
        <v>69</v>
      </c>
      <c r="R2055" s="2">
        <f t="shared" si="263"/>
        <v>1.0416666664241347E-2</v>
      </c>
      <c r="S2055" s="4">
        <f t="shared" si="257"/>
        <v>42669.885416666664</v>
      </c>
    </row>
    <row r="2056" spans="1:22" x14ac:dyDescent="0.35">
      <c r="A2056">
        <v>2016</v>
      </c>
      <c r="B2056" t="s">
        <v>63</v>
      </c>
      <c r="C2056" t="s">
        <v>64</v>
      </c>
      <c r="D2056">
        <v>2055</v>
      </c>
      <c r="E2056" s="4">
        <v>42669.892453703702</v>
      </c>
      <c r="F2056">
        <v>-888.88</v>
      </c>
      <c r="G2056">
        <v>-888.88</v>
      </c>
      <c r="H2056">
        <v>-888.88</v>
      </c>
      <c r="I2056">
        <v>-888.9</v>
      </c>
      <c r="J2056">
        <f t="shared" si="258"/>
        <v>2</v>
      </c>
      <c r="K2056">
        <f t="shared" si="259"/>
        <v>2</v>
      </c>
      <c r="L2056">
        <f t="shared" si="260"/>
        <v>0.01</v>
      </c>
      <c r="M2056">
        <f t="shared" si="256"/>
        <v>3</v>
      </c>
      <c r="N2056" s="35" t="s">
        <v>65</v>
      </c>
      <c r="O2056">
        <f t="shared" si="261"/>
        <v>0</v>
      </c>
      <c r="P2056">
        <f t="shared" si="262"/>
        <v>0</v>
      </c>
      <c r="Q2056" t="s">
        <v>69</v>
      </c>
      <c r="R2056" s="2">
        <f t="shared" si="263"/>
        <v>1.0416666664241347E-2</v>
      </c>
      <c r="S2056" s="4">
        <f t="shared" si="257"/>
        <v>42669.895833333328</v>
      </c>
    </row>
    <row r="2057" spans="1:22" x14ac:dyDescent="0.35">
      <c r="A2057">
        <v>2016</v>
      </c>
      <c r="B2057" t="s">
        <v>63</v>
      </c>
      <c r="C2057" t="s">
        <v>64</v>
      </c>
      <c r="D2057">
        <v>2056</v>
      </c>
      <c r="E2057" s="4">
        <v>42669.902870370373</v>
      </c>
      <c r="F2057">
        <v>-888.88</v>
      </c>
      <c r="G2057">
        <v>-888.88</v>
      </c>
      <c r="H2057">
        <v>-888.88</v>
      </c>
      <c r="I2057">
        <v>-888.9</v>
      </c>
      <c r="J2057">
        <f t="shared" si="258"/>
        <v>2</v>
      </c>
      <c r="K2057">
        <f t="shared" si="259"/>
        <v>2</v>
      </c>
      <c r="L2057">
        <f t="shared" si="260"/>
        <v>0.01</v>
      </c>
      <c r="M2057">
        <f t="shared" si="256"/>
        <v>3</v>
      </c>
      <c r="N2057" s="35" t="s">
        <v>65</v>
      </c>
      <c r="O2057">
        <f t="shared" si="261"/>
        <v>0</v>
      </c>
      <c r="P2057">
        <f t="shared" si="262"/>
        <v>0</v>
      </c>
      <c r="Q2057" t="s">
        <v>69</v>
      </c>
      <c r="R2057" s="2">
        <f t="shared" si="263"/>
        <v>1.0416666671517305E-2</v>
      </c>
      <c r="S2057" s="4">
        <f t="shared" si="257"/>
        <v>42669.90625</v>
      </c>
    </row>
    <row r="2058" spans="1:22" x14ac:dyDescent="0.35">
      <c r="A2058">
        <v>2016</v>
      </c>
      <c r="B2058" t="s">
        <v>63</v>
      </c>
      <c r="C2058" t="s">
        <v>64</v>
      </c>
      <c r="D2058">
        <v>2057</v>
      </c>
      <c r="E2058" s="4">
        <v>42669.913287037038</v>
      </c>
      <c r="F2058">
        <v>-888.88</v>
      </c>
      <c r="G2058">
        <v>-888.88</v>
      </c>
      <c r="H2058">
        <v>-888.88</v>
      </c>
      <c r="I2058">
        <v>-888.9</v>
      </c>
      <c r="J2058">
        <f t="shared" si="258"/>
        <v>2</v>
      </c>
      <c r="K2058">
        <f t="shared" si="259"/>
        <v>2</v>
      </c>
      <c r="L2058">
        <f t="shared" si="260"/>
        <v>0.01</v>
      </c>
      <c r="M2058">
        <f t="shared" si="256"/>
        <v>3</v>
      </c>
      <c r="N2058" s="35" t="s">
        <v>65</v>
      </c>
      <c r="O2058">
        <f t="shared" si="261"/>
        <v>0</v>
      </c>
      <c r="P2058">
        <f t="shared" si="262"/>
        <v>0</v>
      </c>
      <c r="Q2058" t="s">
        <v>69</v>
      </c>
      <c r="R2058" s="2">
        <f t="shared" si="263"/>
        <v>1.0416666664241347E-2</v>
      </c>
      <c r="S2058" s="4">
        <f t="shared" si="257"/>
        <v>42669.916666666664</v>
      </c>
      <c r="U2058" s="5"/>
      <c r="V2058" s="6"/>
    </row>
    <row r="2059" spans="1:22" x14ac:dyDescent="0.35">
      <c r="A2059">
        <v>2016</v>
      </c>
      <c r="B2059" t="s">
        <v>63</v>
      </c>
      <c r="C2059" t="s">
        <v>64</v>
      </c>
      <c r="D2059">
        <v>2058</v>
      </c>
      <c r="E2059" s="4">
        <v>42669.923703703702</v>
      </c>
      <c r="F2059">
        <v>-888.88</v>
      </c>
      <c r="G2059">
        <v>-888.88</v>
      </c>
      <c r="H2059">
        <v>-888.88</v>
      </c>
      <c r="I2059">
        <v>-888.9</v>
      </c>
      <c r="J2059">
        <f t="shared" si="258"/>
        <v>2</v>
      </c>
      <c r="K2059">
        <f t="shared" si="259"/>
        <v>2</v>
      </c>
      <c r="L2059">
        <f t="shared" si="260"/>
        <v>0.01</v>
      </c>
      <c r="M2059">
        <f t="shared" si="256"/>
        <v>3</v>
      </c>
      <c r="N2059" s="35" t="s">
        <v>65</v>
      </c>
      <c r="O2059">
        <f t="shared" si="261"/>
        <v>0</v>
      </c>
      <c r="P2059">
        <f t="shared" si="262"/>
        <v>0</v>
      </c>
      <c r="Q2059" t="s">
        <v>69</v>
      </c>
      <c r="R2059" s="2">
        <f t="shared" si="263"/>
        <v>1.0416666664241347E-2</v>
      </c>
      <c r="S2059" s="4">
        <f t="shared" si="257"/>
        <v>42669.927083333328</v>
      </c>
    </row>
    <row r="2060" spans="1:22" x14ac:dyDescent="0.35">
      <c r="A2060">
        <v>2016</v>
      </c>
      <c r="B2060" t="s">
        <v>63</v>
      </c>
      <c r="C2060" t="s">
        <v>64</v>
      </c>
      <c r="D2060">
        <v>2059</v>
      </c>
      <c r="E2060" s="4">
        <v>42669.934120370373</v>
      </c>
      <c r="F2060">
        <v>-888.88</v>
      </c>
      <c r="G2060">
        <v>-888.88</v>
      </c>
      <c r="H2060">
        <v>-888.88</v>
      </c>
      <c r="I2060">
        <v>-888.9</v>
      </c>
      <c r="J2060">
        <f t="shared" si="258"/>
        <v>2</v>
      </c>
      <c r="K2060">
        <f t="shared" si="259"/>
        <v>2</v>
      </c>
      <c r="L2060">
        <f t="shared" si="260"/>
        <v>0.01</v>
      </c>
      <c r="M2060">
        <f t="shared" si="256"/>
        <v>3</v>
      </c>
      <c r="N2060" s="35" t="s">
        <v>65</v>
      </c>
      <c r="O2060">
        <f t="shared" si="261"/>
        <v>0</v>
      </c>
      <c r="P2060">
        <f t="shared" si="262"/>
        <v>0</v>
      </c>
      <c r="Q2060" t="s">
        <v>69</v>
      </c>
      <c r="R2060" s="2">
        <f t="shared" si="263"/>
        <v>1.0416666671517305E-2</v>
      </c>
      <c r="S2060" s="4">
        <f t="shared" si="257"/>
        <v>42669.9375</v>
      </c>
    </row>
    <row r="2061" spans="1:22" x14ac:dyDescent="0.35">
      <c r="A2061">
        <v>2016</v>
      </c>
      <c r="B2061" t="s">
        <v>63</v>
      </c>
      <c r="C2061" t="s">
        <v>64</v>
      </c>
      <c r="D2061">
        <v>2060</v>
      </c>
      <c r="E2061" s="4">
        <v>42669.944537037038</v>
      </c>
      <c r="F2061">
        <v>-888.88</v>
      </c>
      <c r="G2061">
        <v>-888.88</v>
      </c>
      <c r="H2061">
        <v>-888.88</v>
      </c>
      <c r="I2061">
        <v>-888.9</v>
      </c>
      <c r="J2061">
        <f t="shared" si="258"/>
        <v>2</v>
      </c>
      <c r="K2061">
        <f t="shared" si="259"/>
        <v>2</v>
      </c>
      <c r="L2061">
        <f t="shared" si="260"/>
        <v>0.01</v>
      </c>
      <c r="M2061">
        <f t="shared" si="256"/>
        <v>3</v>
      </c>
      <c r="N2061" s="35" t="s">
        <v>65</v>
      </c>
      <c r="O2061">
        <f t="shared" si="261"/>
        <v>0</v>
      </c>
      <c r="P2061">
        <f t="shared" si="262"/>
        <v>0</v>
      </c>
      <c r="Q2061" t="s">
        <v>69</v>
      </c>
      <c r="R2061" s="2">
        <f t="shared" si="263"/>
        <v>1.0416666664241347E-2</v>
      </c>
      <c r="S2061" s="4">
        <f t="shared" si="257"/>
        <v>42669.947916666664</v>
      </c>
    </row>
    <row r="2062" spans="1:22" x14ac:dyDescent="0.35">
      <c r="A2062">
        <v>2016</v>
      </c>
      <c r="B2062" t="s">
        <v>63</v>
      </c>
      <c r="C2062" t="s">
        <v>64</v>
      </c>
      <c r="D2062">
        <v>2061</v>
      </c>
      <c r="E2062" s="4">
        <v>42669.954953703702</v>
      </c>
      <c r="F2062">
        <v>-888.88</v>
      </c>
      <c r="G2062">
        <v>-888.88</v>
      </c>
      <c r="H2062">
        <v>-888.88</v>
      </c>
      <c r="I2062">
        <v>-888.9</v>
      </c>
      <c r="J2062">
        <f t="shared" si="258"/>
        <v>2</v>
      </c>
      <c r="K2062">
        <f t="shared" si="259"/>
        <v>2</v>
      </c>
      <c r="L2062">
        <f t="shared" si="260"/>
        <v>0.01</v>
      </c>
      <c r="M2062">
        <f t="shared" si="256"/>
        <v>3</v>
      </c>
      <c r="N2062" s="35" t="s">
        <v>65</v>
      </c>
      <c r="O2062">
        <f t="shared" si="261"/>
        <v>0</v>
      </c>
      <c r="P2062">
        <f t="shared" si="262"/>
        <v>0</v>
      </c>
      <c r="Q2062" t="s">
        <v>69</v>
      </c>
      <c r="R2062" s="2">
        <f t="shared" si="263"/>
        <v>1.0416666664241347E-2</v>
      </c>
      <c r="S2062" s="4">
        <f t="shared" si="257"/>
        <v>42669.958333333328</v>
      </c>
    </row>
    <row r="2063" spans="1:22" x14ac:dyDescent="0.35">
      <c r="A2063">
        <v>2016</v>
      </c>
      <c r="B2063" t="s">
        <v>63</v>
      </c>
      <c r="C2063" t="s">
        <v>64</v>
      </c>
      <c r="D2063">
        <v>2062</v>
      </c>
      <c r="E2063" s="4">
        <v>42669.965370370373</v>
      </c>
      <c r="F2063">
        <v>-888.88</v>
      </c>
      <c r="G2063">
        <v>-888.88</v>
      </c>
      <c r="H2063">
        <v>-888.88</v>
      </c>
      <c r="I2063">
        <v>-888.9</v>
      </c>
      <c r="J2063">
        <f t="shared" si="258"/>
        <v>2</v>
      </c>
      <c r="K2063">
        <f t="shared" si="259"/>
        <v>2</v>
      </c>
      <c r="L2063">
        <f t="shared" si="260"/>
        <v>0.01</v>
      </c>
      <c r="M2063">
        <f t="shared" si="256"/>
        <v>3</v>
      </c>
      <c r="N2063" s="35" t="s">
        <v>65</v>
      </c>
      <c r="O2063">
        <f t="shared" si="261"/>
        <v>0</v>
      </c>
      <c r="P2063">
        <f t="shared" si="262"/>
        <v>0</v>
      </c>
      <c r="Q2063" t="s">
        <v>69</v>
      </c>
      <c r="R2063" s="2">
        <f t="shared" si="263"/>
        <v>1.0416666671517305E-2</v>
      </c>
      <c r="S2063" s="4">
        <f t="shared" si="257"/>
        <v>42669.96875</v>
      </c>
    </row>
    <row r="2064" spans="1:22" x14ac:dyDescent="0.35">
      <c r="A2064">
        <v>2016</v>
      </c>
      <c r="B2064" t="s">
        <v>63</v>
      </c>
      <c r="C2064" t="s">
        <v>64</v>
      </c>
      <c r="D2064">
        <v>2063</v>
      </c>
      <c r="E2064" s="4">
        <v>42669.975787037038</v>
      </c>
      <c r="F2064">
        <v>-888.88</v>
      </c>
      <c r="G2064">
        <v>-888.88</v>
      </c>
      <c r="H2064">
        <v>-888.88</v>
      </c>
      <c r="I2064">
        <v>-888.9</v>
      </c>
      <c r="J2064">
        <f t="shared" si="258"/>
        <v>2</v>
      </c>
      <c r="K2064">
        <f t="shared" si="259"/>
        <v>2</v>
      </c>
      <c r="L2064">
        <f t="shared" si="260"/>
        <v>0.01</v>
      </c>
      <c r="M2064">
        <f t="shared" si="256"/>
        <v>3</v>
      </c>
      <c r="N2064" s="35" t="s">
        <v>65</v>
      </c>
      <c r="O2064">
        <f t="shared" si="261"/>
        <v>0</v>
      </c>
      <c r="P2064">
        <f t="shared" si="262"/>
        <v>0</v>
      </c>
      <c r="Q2064" t="s">
        <v>69</v>
      </c>
      <c r="R2064" s="2">
        <f t="shared" si="263"/>
        <v>1.0416666664241347E-2</v>
      </c>
      <c r="S2064" s="4">
        <f t="shared" si="257"/>
        <v>42669.979166666664</v>
      </c>
    </row>
    <row r="2065" spans="1:19" x14ac:dyDescent="0.35">
      <c r="A2065">
        <v>2016</v>
      </c>
      <c r="B2065" t="s">
        <v>63</v>
      </c>
      <c r="C2065" t="s">
        <v>64</v>
      </c>
      <c r="D2065">
        <v>2064</v>
      </c>
      <c r="E2065" s="4">
        <v>42669.986203703702</v>
      </c>
      <c r="F2065">
        <v>-888.88</v>
      </c>
      <c r="G2065">
        <v>-888.88</v>
      </c>
      <c r="H2065">
        <v>-888.88</v>
      </c>
      <c r="I2065">
        <v>-888.9</v>
      </c>
      <c r="J2065">
        <f t="shared" si="258"/>
        <v>2</v>
      </c>
      <c r="K2065">
        <f t="shared" si="259"/>
        <v>2</v>
      </c>
      <c r="L2065">
        <f t="shared" si="260"/>
        <v>0.01</v>
      </c>
      <c r="M2065">
        <f t="shared" si="256"/>
        <v>3</v>
      </c>
      <c r="N2065" s="35" t="s">
        <v>65</v>
      </c>
      <c r="O2065">
        <f t="shared" si="261"/>
        <v>0</v>
      </c>
      <c r="P2065">
        <f t="shared" si="262"/>
        <v>0</v>
      </c>
      <c r="Q2065" t="s">
        <v>69</v>
      </c>
      <c r="R2065" s="2">
        <f t="shared" si="263"/>
        <v>1.0416666664241347E-2</v>
      </c>
      <c r="S2065" s="4">
        <f t="shared" si="257"/>
        <v>42669.989583333328</v>
      </c>
    </row>
    <row r="2066" spans="1:19" x14ac:dyDescent="0.35">
      <c r="A2066">
        <v>2016</v>
      </c>
      <c r="B2066" t="s">
        <v>63</v>
      </c>
      <c r="C2066" t="s">
        <v>64</v>
      </c>
      <c r="D2066">
        <v>2065</v>
      </c>
      <c r="E2066" s="4">
        <v>42669.996620370373</v>
      </c>
      <c r="F2066">
        <v>-888.88</v>
      </c>
      <c r="G2066">
        <v>-888.88</v>
      </c>
      <c r="H2066">
        <v>-888.88</v>
      </c>
      <c r="I2066">
        <v>-888.9</v>
      </c>
      <c r="J2066">
        <f t="shared" si="258"/>
        <v>2</v>
      </c>
      <c r="K2066">
        <f t="shared" si="259"/>
        <v>2</v>
      </c>
      <c r="L2066">
        <f t="shared" si="260"/>
        <v>0.01</v>
      </c>
      <c r="M2066">
        <f t="shared" si="256"/>
        <v>3</v>
      </c>
      <c r="N2066" s="35" t="s">
        <v>65</v>
      </c>
      <c r="O2066">
        <f t="shared" si="261"/>
        <v>0</v>
      </c>
      <c r="P2066">
        <f t="shared" si="262"/>
        <v>0</v>
      </c>
      <c r="Q2066" t="s">
        <v>69</v>
      </c>
      <c r="R2066" s="2">
        <f t="shared" si="263"/>
        <v>1.0416666671517305E-2</v>
      </c>
      <c r="S2066" s="4">
        <f t="shared" si="257"/>
        <v>42670</v>
      </c>
    </row>
    <row r="2067" spans="1:19" x14ac:dyDescent="0.35">
      <c r="A2067">
        <v>2016</v>
      </c>
      <c r="B2067" t="s">
        <v>63</v>
      </c>
      <c r="C2067" t="s">
        <v>64</v>
      </c>
      <c r="D2067">
        <v>2066</v>
      </c>
      <c r="E2067" s="4">
        <v>42670.007037037038</v>
      </c>
      <c r="F2067">
        <v>-888.88</v>
      </c>
      <c r="G2067">
        <v>-888.88</v>
      </c>
      <c r="H2067">
        <v>-888.88</v>
      </c>
      <c r="I2067">
        <v>-888.9</v>
      </c>
      <c r="J2067">
        <f t="shared" si="258"/>
        <v>2</v>
      </c>
      <c r="K2067">
        <f t="shared" si="259"/>
        <v>2</v>
      </c>
      <c r="L2067">
        <f t="shared" si="260"/>
        <v>0.01</v>
      </c>
      <c r="M2067">
        <f t="shared" si="256"/>
        <v>3</v>
      </c>
      <c r="N2067" s="35" t="s">
        <v>65</v>
      </c>
      <c r="O2067">
        <f t="shared" si="261"/>
        <v>0</v>
      </c>
      <c r="P2067">
        <f t="shared" si="262"/>
        <v>0</v>
      </c>
      <c r="Q2067" t="s">
        <v>69</v>
      </c>
      <c r="R2067" s="2">
        <f t="shared" si="263"/>
        <v>1.0416666664241347E-2</v>
      </c>
      <c r="S2067" s="4">
        <f t="shared" si="257"/>
        <v>42670.010416666664</v>
      </c>
    </row>
    <row r="2068" spans="1:19" x14ac:dyDescent="0.35">
      <c r="A2068">
        <v>2016</v>
      </c>
      <c r="B2068" t="s">
        <v>63</v>
      </c>
      <c r="C2068" t="s">
        <v>64</v>
      </c>
      <c r="D2068">
        <v>2067</v>
      </c>
      <c r="E2068" s="4">
        <v>42670.017453703702</v>
      </c>
      <c r="F2068">
        <v>-888.88</v>
      </c>
      <c r="G2068">
        <v>-888.88</v>
      </c>
      <c r="H2068">
        <v>-888.88</v>
      </c>
      <c r="I2068">
        <v>-888.9</v>
      </c>
      <c r="J2068">
        <f t="shared" si="258"/>
        <v>2</v>
      </c>
      <c r="K2068">
        <f t="shared" si="259"/>
        <v>2</v>
      </c>
      <c r="L2068">
        <f t="shared" si="260"/>
        <v>0.01</v>
      </c>
      <c r="M2068">
        <f t="shared" si="256"/>
        <v>3</v>
      </c>
      <c r="N2068" s="35" t="s">
        <v>65</v>
      </c>
      <c r="O2068">
        <f t="shared" si="261"/>
        <v>0</v>
      </c>
      <c r="P2068">
        <f t="shared" si="262"/>
        <v>0</v>
      </c>
      <c r="Q2068" t="s">
        <v>69</v>
      </c>
      <c r="R2068" s="2">
        <f t="shared" si="263"/>
        <v>1.0416666664241347E-2</v>
      </c>
      <c r="S2068" s="4">
        <f t="shared" si="257"/>
        <v>42670.020833333328</v>
      </c>
    </row>
    <row r="2069" spans="1:19" x14ac:dyDescent="0.35">
      <c r="A2069">
        <v>2016</v>
      </c>
      <c r="B2069" t="s">
        <v>63</v>
      </c>
      <c r="C2069" t="s">
        <v>64</v>
      </c>
      <c r="D2069">
        <v>2068</v>
      </c>
      <c r="E2069" s="4">
        <v>42670.027870370373</v>
      </c>
      <c r="F2069">
        <v>-888.88</v>
      </c>
      <c r="G2069">
        <v>-888.88</v>
      </c>
      <c r="H2069">
        <v>-888.88</v>
      </c>
      <c r="I2069">
        <v>-888.9</v>
      </c>
      <c r="J2069">
        <f t="shared" si="258"/>
        <v>2</v>
      </c>
      <c r="K2069">
        <f t="shared" si="259"/>
        <v>2</v>
      </c>
      <c r="L2069">
        <f t="shared" si="260"/>
        <v>0.01</v>
      </c>
      <c r="M2069">
        <f t="shared" si="256"/>
        <v>3</v>
      </c>
      <c r="N2069" s="35" t="s">
        <v>65</v>
      </c>
      <c r="O2069">
        <f t="shared" si="261"/>
        <v>0</v>
      </c>
      <c r="P2069">
        <f t="shared" si="262"/>
        <v>0</v>
      </c>
      <c r="Q2069" t="s">
        <v>69</v>
      </c>
      <c r="R2069" s="2">
        <f t="shared" si="263"/>
        <v>1.0416666671517305E-2</v>
      </c>
      <c r="S2069" s="4">
        <f t="shared" si="257"/>
        <v>42670.03125</v>
      </c>
    </row>
    <row r="2070" spans="1:19" x14ac:dyDescent="0.35">
      <c r="A2070">
        <v>2016</v>
      </c>
      <c r="B2070" t="s">
        <v>63</v>
      </c>
      <c r="C2070" t="s">
        <v>64</v>
      </c>
      <c r="D2070">
        <v>2069</v>
      </c>
      <c r="E2070" s="4">
        <v>42670.038287037038</v>
      </c>
      <c r="F2070">
        <v>-888.88</v>
      </c>
      <c r="G2070">
        <v>-888.88</v>
      </c>
      <c r="H2070">
        <v>-888.88</v>
      </c>
      <c r="I2070">
        <v>-888.9</v>
      </c>
      <c r="J2070">
        <f t="shared" si="258"/>
        <v>2</v>
      </c>
      <c r="K2070">
        <f t="shared" si="259"/>
        <v>2</v>
      </c>
      <c r="L2070">
        <f t="shared" si="260"/>
        <v>0.01</v>
      </c>
      <c r="M2070">
        <f t="shared" si="256"/>
        <v>3</v>
      </c>
      <c r="N2070" s="35" t="s">
        <v>65</v>
      </c>
      <c r="O2070">
        <f t="shared" si="261"/>
        <v>0</v>
      </c>
      <c r="P2070">
        <f t="shared" si="262"/>
        <v>0</v>
      </c>
      <c r="Q2070" t="s">
        <v>69</v>
      </c>
      <c r="R2070" s="2">
        <f t="shared" si="263"/>
        <v>1.0416666664241347E-2</v>
      </c>
      <c r="S2070" s="4">
        <f t="shared" si="257"/>
        <v>42670.041666666664</v>
      </c>
    </row>
    <row r="2071" spans="1:19" x14ac:dyDescent="0.35">
      <c r="A2071">
        <v>2016</v>
      </c>
      <c r="B2071" t="s">
        <v>63</v>
      </c>
      <c r="C2071" t="s">
        <v>64</v>
      </c>
      <c r="D2071">
        <v>2070</v>
      </c>
      <c r="E2071" s="4">
        <v>42670.048703703702</v>
      </c>
      <c r="F2071">
        <v>-888.88</v>
      </c>
      <c r="G2071">
        <v>-888.88</v>
      </c>
      <c r="H2071">
        <v>-888.88</v>
      </c>
      <c r="I2071">
        <v>-888.9</v>
      </c>
      <c r="J2071">
        <f t="shared" si="258"/>
        <v>2</v>
      </c>
      <c r="K2071">
        <f t="shared" si="259"/>
        <v>2</v>
      </c>
      <c r="L2071">
        <f t="shared" si="260"/>
        <v>0.01</v>
      </c>
      <c r="M2071">
        <f t="shared" si="256"/>
        <v>3</v>
      </c>
      <c r="N2071" s="35" t="s">
        <v>65</v>
      </c>
      <c r="O2071">
        <f t="shared" si="261"/>
        <v>0</v>
      </c>
      <c r="P2071">
        <f t="shared" si="262"/>
        <v>0</v>
      </c>
      <c r="Q2071" t="s">
        <v>69</v>
      </c>
      <c r="R2071" s="2">
        <f t="shared" si="263"/>
        <v>1.0416666664241347E-2</v>
      </c>
      <c r="S2071" s="4">
        <f t="shared" si="257"/>
        <v>42670.052083333328</v>
      </c>
    </row>
    <row r="2072" spans="1:19" x14ac:dyDescent="0.35">
      <c r="A2072">
        <v>2016</v>
      </c>
      <c r="B2072" t="s">
        <v>63</v>
      </c>
      <c r="C2072" t="s">
        <v>64</v>
      </c>
      <c r="D2072">
        <v>2071</v>
      </c>
      <c r="E2072" s="4">
        <v>42670.059120370373</v>
      </c>
      <c r="F2072">
        <v>-888.88</v>
      </c>
      <c r="G2072">
        <v>-888.88</v>
      </c>
      <c r="H2072">
        <v>-888.88</v>
      </c>
      <c r="I2072">
        <v>-888.9</v>
      </c>
      <c r="J2072">
        <f t="shared" si="258"/>
        <v>2</v>
      </c>
      <c r="K2072">
        <f t="shared" si="259"/>
        <v>2</v>
      </c>
      <c r="L2072">
        <f t="shared" si="260"/>
        <v>0.01</v>
      </c>
      <c r="M2072">
        <f t="shared" si="256"/>
        <v>3</v>
      </c>
      <c r="N2072" s="35" t="s">
        <v>65</v>
      </c>
      <c r="O2072">
        <f t="shared" si="261"/>
        <v>0</v>
      </c>
      <c r="P2072">
        <f t="shared" si="262"/>
        <v>0</v>
      </c>
      <c r="Q2072" t="s">
        <v>69</v>
      </c>
      <c r="R2072" s="2">
        <f t="shared" si="263"/>
        <v>1.0416666671517305E-2</v>
      </c>
      <c r="S2072" s="4">
        <f t="shared" si="257"/>
        <v>42670.0625</v>
      </c>
    </row>
    <row r="2073" spans="1:19" x14ac:dyDescent="0.35">
      <c r="A2073">
        <v>2016</v>
      </c>
      <c r="B2073" t="s">
        <v>63</v>
      </c>
      <c r="C2073" t="s">
        <v>64</v>
      </c>
      <c r="D2073">
        <v>2072</v>
      </c>
      <c r="E2073" s="4">
        <v>42670.069537037038</v>
      </c>
      <c r="F2073">
        <v>-888.88</v>
      </c>
      <c r="G2073">
        <v>-888.88</v>
      </c>
      <c r="H2073">
        <v>-888.88</v>
      </c>
      <c r="I2073">
        <v>-888.9</v>
      </c>
      <c r="J2073">
        <f t="shared" si="258"/>
        <v>2</v>
      </c>
      <c r="K2073">
        <f t="shared" si="259"/>
        <v>2</v>
      </c>
      <c r="L2073">
        <f t="shared" si="260"/>
        <v>0.01</v>
      </c>
      <c r="M2073">
        <f t="shared" si="256"/>
        <v>3</v>
      </c>
      <c r="N2073" s="35" t="s">
        <v>65</v>
      </c>
      <c r="O2073">
        <f t="shared" si="261"/>
        <v>0</v>
      </c>
      <c r="P2073">
        <f t="shared" si="262"/>
        <v>0</v>
      </c>
      <c r="Q2073" t="s">
        <v>69</v>
      </c>
      <c r="R2073" s="2">
        <f t="shared" si="263"/>
        <v>1.0416666664241347E-2</v>
      </c>
      <c r="S2073" s="4">
        <f t="shared" si="257"/>
        <v>42670.072916666664</v>
      </c>
    </row>
    <row r="2074" spans="1:19" x14ac:dyDescent="0.35">
      <c r="A2074">
        <v>2016</v>
      </c>
      <c r="B2074" t="s">
        <v>63</v>
      </c>
      <c r="C2074" t="s">
        <v>64</v>
      </c>
      <c r="D2074">
        <v>2073</v>
      </c>
      <c r="E2074" s="4">
        <v>42670.079953703702</v>
      </c>
      <c r="F2074">
        <v>-888.88</v>
      </c>
      <c r="G2074">
        <v>-888.88</v>
      </c>
      <c r="H2074">
        <v>-888.88</v>
      </c>
      <c r="I2074">
        <v>-888.9</v>
      </c>
      <c r="J2074">
        <f t="shared" si="258"/>
        <v>2</v>
      </c>
      <c r="K2074">
        <f t="shared" si="259"/>
        <v>2</v>
      </c>
      <c r="L2074">
        <f t="shared" si="260"/>
        <v>0.01</v>
      </c>
      <c r="M2074">
        <f t="shared" si="256"/>
        <v>3</v>
      </c>
      <c r="N2074" s="35" t="s">
        <v>65</v>
      </c>
      <c r="O2074">
        <f t="shared" si="261"/>
        <v>0</v>
      </c>
      <c r="P2074">
        <f t="shared" si="262"/>
        <v>0</v>
      </c>
      <c r="Q2074" t="s">
        <v>69</v>
      </c>
      <c r="R2074" s="2">
        <f t="shared" si="263"/>
        <v>1.0416666664241347E-2</v>
      </c>
      <c r="S2074" s="4">
        <f t="shared" si="257"/>
        <v>42670.083333333328</v>
      </c>
    </row>
    <row r="2075" spans="1:19" x14ac:dyDescent="0.35">
      <c r="A2075">
        <v>2016</v>
      </c>
      <c r="B2075" t="s">
        <v>63</v>
      </c>
      <c r="C2075" t="s">
        <v>64</v>
      </c>
      <c r="D2075">
        <v>2074</v>
      </c>
      <c r="E2075" s="4">
        <v>42670.090370370373</v>
      </c>
      <c r="F2075">
        <v>-888.88</v>
      </c>
      <c r="G2075">
        <v>-888.88</v>
      </c>
      <c r="H2075">
        <v>-888.88</v>
      </c>
      <c r="I2075">
        <v>-888.9</v>
      </c>
      <c r="J2075">
        <f t="shared" si="258"/>
        <v>2</v>
      </c>
      <c r="K2075">
        <f t="shared" si="259"/>
        <v>2</v>
      </c>
      <c r="L2075">
        <f t="shared" si="260"/>
        <v>0.01</v>
      </c>
      <c r="M2075">
        <f t="shared" si="256"/>
        <v>3</v>
      </c>
      <c r="N2075" s="35" t="s">
        <v>65</v>
      </c>
      <c r="O2075">
        <f t="shared" si="261"/>
        <v>0</v>
      </c>
      <c r="P2075">
        <f t="shared" si="262"/>
        <v>0</v>
      </c>
      <c r="Q2075" t="s">
        <v>69</v>
      </c>
      <c r="R2075" s="2">
        <f t="shared" si="263"/>
        <v>1.0416666671517305E-2</v>
      </c>
      <c r="S2075" s="4">
        <f t="shared" si="257"/>
        <v>42670.09375</v>
      </c>
    </row>
    <row r="2076" spans="1:19" x14ac:dyDescent="0.35">
      <c r="A2076">
        <v>2016</v>
      </c>
      <c r="B2076" t="s">
        <v>63</v>
      </c>
      <c r="C2076" t="s">
        <v>64</v>
      </c>
      <c r="D2076">
        <v>2075</v>
      </c>
      <c r="E2076" s="4">
        <v>42670.100787037038</v>
      </c>
      <c r="F2076">
        <v>-888.88</v>
      </c>
      <c r="G2076">
        <v>-888.88</v>
      </c>
      <c r="H2076">
        <v>-888.88</v>
      </c>
      <c r="I2076">
        <v>-888.9</v>
      </c>
      <c r="J2076">
        <f t="shared" si="258"/>
        <v>2</v>
      </c>
      <c r="K2076">
        <f t="shared" si="259"/>
        <v>2</v>
      </c>
      <c r="L2076">
        <f t="shared" si="260"/>
        <v>0.01</v>
      </c>
      <c r="M2076">
        <f t="shared" si="256"/>
        <v>3</v>
      </c>
      <c r="N2076" s="35" t="s">
        <v>65</v>
      </c>
      <c r="O2076">
        <f t="shared" si="261"/>
        <v>0</v>
      </c>
      <c r="P2076">
        <f t="shared" si="262"/>
        <v>0</v>
      </c>
      <c r="Q2076" t="s">
        <v>69</v>
      </c>
      <c r="R2076" s="2">
        <f t="shared" si="263"/>
        <v>1.0416666664241347E-2</v>
      </c>
      <c r="S2076" s="4">
        <f t="shared" si="257"/>
        <v>42670.104166666664</v>
      </c>
    </row>
    <row r="2077" spans="1:19" x14ac:dyDescent="0.35">
      <c r="A2077">
        <v>2016</v>
      </c>
      <c r="B2077" t="s">
        <v>63</v>
      </c>
      <c r="C2077" t="s">
        <v>64</v>
      </c>
      <c r="D2077">
        <v>2076</v>
      </c>
      <c r="E2077" s="4">
        <v>42670.111203703702</v>
      </c>
      <c r="F2077">
        <v>-888.88</v>
      </c>
      <c r="G2077">
        <v>-888.88</v>
      </c>
      <c r="H2077">
        <v>-888.88</v>
      </c>
      <c r="I2077">
        <v>-888.9</v>
      </c>
      <c r="J2077">
        <f t="shared" si="258"/>
        <v>2</v>
      </c>
      <c r="K2077">
        <f t="shared" si="259"/>
        <v>2</v>
      </c>
      <c r="L2077">
        <f t="shared" si="260"/>
        <v>0.01</v>
      </c>
      <c r="M2077">
        <f t="shared" si="256"/>
        <v>3</v>
      </c>
      <c r="N2077" s="35" t="s">
        <v>65</v>
      </c>
      <c r="O2077">
        <f t="shared" si="261"/>
        <v>0</v>
      </c>
      <c r="P2077">
        <f t="shared" si="262"/>
        <v>0</v>
      </c>
      <c r="Q2077" t="s">
        <v>69</v>
      </c>
      <c r="R2077" s="2">
        <f t="shared" si="263"/>
        <v>1.0416666664241347E-2</v>
      </c>
      <c r="S2077" s="4">
        <f t="shared" si="257"/>
        <v>42670.114583333328</v>
      </c>
    </row>
    <row r="2078" spans="1:19" x14ac:dyDescent="0.35">
      <c r="A2078">
        <v>2016</v>
      </c>
      <c r="B2078" t="s">
        <v>63</v>
      </c>
      <c r="C2078" t="s">
        <v>64</v>
      </c>
      <c r="D2078">
        <v>2077</v>
      </c>
      <c r="E2078" s="4">
        <v>42670.121620370373</v>
      </c>
      <c r="F2078">
        <v>-888.88</v>
      </c>
      <c r="G2078">
        <v>-888.88</v>
      </c>
      <c r="H2078">
        <v>-888.88</v>
      </c>
      <c r="I2078">
        <v>-888.9</v>
      </c>
      <c r="J2078">
        <f t="shared" si="258"/>
        <v>2</v>
      </c>
      <c r="K2078">
        <f t="shared" si="259"/>
        <v>2</v>
      </c>
      <c r="L2078">
        <f t="shared" si="260"/>
        <v>0.01</v>
      </c>
      <c r="M2078">
        <f t="shared" si="256"/>
        <v>3</v>
      </c>
      <c r="N2078" s="35" t="s">
        <v>65</v>
      </c>
      <c r="O2078">
        <f t="shared" si="261"/>
        <v>0</v>
      </c>
      <c r="P2078">
        <f t="shared" si="262"/>
        <v>0</v>
      </c>
      <c r="Q2078" t="s">
        <v>69</v>
      </c>
      <c r="R2078" s="2">
        <f t="shared" si="263"/>
        <v>1.0416666671517305E-2</v>
      </c>
      <c r="S2078" s="4">
        <f t="shared" si="257"/>
        <v>42670.125</v>
      </c>
    </row>
    <row r="2079" spans="1:19" x14ac:dyDescent="0.35">
      <c r="A2079">
        <v>2016</v>
      </c>
      <c r="B2079" t="s">
        <v>63</v>
      </c>
      <c r="C2079" t="s">
        <v>64</v>
      </c>
      <c r="D2079">
        <v>2078</v>
      </c>
      <c r="E2079" s="4">
        <v>42670.132037037038</v>
      </c>
      <c r="F2079">
        <v>-888.88</v>
      </c>
      <c r="G2079">
        <v>-888.88</v>
      </c>
      <c r="H2079">
        <v>-888.88</v>
      </c>
      <c r="I2079">
        <v>-888.9</v>
      </c>
      <c r="J2079">
        <f t="shared" si="258"/>
        <v>2</v>
      </c>
      <c r="K2079">
        <f t="shared" si="259"/>
        <v>2</v>
      </c>
      <c r="L2079">
        <f t="shared" si="260"/>
        <v>0.01</v>
      </c>
      <c r="M2079">
        <f t="shared" si="256"/>
        <v>3</v>
      </c>
      <c r="N2079" s="35" t="s">
        <v>65</v>
      </c>
      <c r="O2079">
        <f t="shared" si="261"/>
        <v>0</v>
      </c>
      <c r="P2079">
        <f t="shared" si="262"/>
        <v>0</v>
      </c>
      <c r="Q2079" t="s">
        <v>69</v>
      </c>
      <c r="R2079" s="2">
        <f t="shared" si="263"/>
        <v>1.0416666664241347E-2</v>
      </c>
      <c r="S2079" s="4">
        <f t="shared" si="257"/>
        <v>42670.135416666664</v>
      </c>
    </row>
    <row r="2080" spans="1:19" x14ac:dyDescent="0.35">
      <c r="A2080">
        <v>2016</v>
      </c>
      <c r="B2080" t="s">
        <v>63</v>
      </c>
      <c r="C2080" t="s">
        <v>64</v>
      </c>
      <c r="D2080">
        <v>2079</v>
      </c>
      <c r="E2080" s="4">
        <v>42670.142453703702</v>
      </c>
      <c r="F2080">
        <v>-888.88</v>
      </c>
      <c r="G2080">
        <v>-888.88</v>
      </c>
      <c r="H2080">
        <v>-888.88</v>
      </c>
      <c r="I2080">
        <v>-888.9</v>
      </c>
      <c r="J2080">
        <f t="shared" si="258"/>
        <v>2</v>
      </c>
      <c r="K2080">
        <f t="shared" si="259"/>
        <v>2</v>
      </c>
      <c r="L2080">
        <f t="shared" si="260"/>
        <v>0.01</v>
      </c>
      <c r="M2080">
        <f t="shared" si="256"/>
        <v>3</v>
      </c>
      <c r="N2080" s="35" t="s">
        <v>65</v>
      </c>
      <c r="O2080">
        <f t="shared" si="261"/>
        <v>0</v>
      </c>
      <c r="P2080">
        <f t="shared" si="262"/>
        <v>0</v>
      </c>
      <c r="Q2080" t="s">
        <v>69</v>
      </c>
      <c r="R2080" s="2">
        <f t="shared" si="263"/>
        <v>1.0416666664241347E-2</v>
      </c>
      <c r="S2080" s="4">
        <f t="shared" si="257"/>
        <v>42670.145833333328</v>
      </c>
    </row>
    <row r="2081" spans="1:19" x14ac:dyDescent="0.35">
      <c r="A2081">
        <v>2016</v>
      </c>
      <c r="B2081" t="s">
        <v>63</v>
      </c>
      <c r="C2081" t="s">
        <v>64</v>
      </c>
      <c r="D2081">
        <v>2080</v>
      </c>
      <c r="E2081" s="4">
        <v>42670.152870370373</v>
      </c>
      <c r="F2081">
        <v>-888.88</v>
      </c>
      <c r="G2081">
        <v>-888.88</v>
      </c>
      <c r="H2081">
        <v>-888.88</v>
      </c>
      <c r="I2081">
        <v>-888.9</v>
      </c>
      <c r="J2081">
        <f t="shared" si="258"/>
        <v>2</v>
      </c>
      <c r="K2081">
        <f t="shared" si="259"/>
        <v>2</v>
      </c>
      <c r="L2081">
        <f t="shared" si="260"/>
        <v>0.01</v>
      </c>
      <c r="M2081">
        <f t="shared" si="256"/>
        <v>3</v>
      </c>
      <c r="N2081" s="35" t="s">
        <v>65</v>
      </c>
      <c r="O2081">
        <f t="shared" si="261"/>
        <v>0</v>
      </c>
      <c r="P2081">
        <f t="shared" si="262"/>
        <v>0</v>
      </c>
      <c r="Q2081" t="s">
        <v>69</v>
      </c>
      <c r="R2081" s="2">
        <f t="shared" si="263"/>
        <v>1.0416666671517305E-2</v>
      </c>
      <c r="S2081" s="4">
        <f t="shared" si="257"/>
        <v>42670.15625</v>
      </c>
    </row>
    <row r="2082" spans="1:19" x14ac:dyDescent="0.35">
      <c r="A2082">
        <v>2016</v>
      </c>
      <c r="B2082" t="s">
        <v>63</v>
      </c>
      <c r="C2082" t="s">
        <v>64</v>
      </c>
      <c r="D2082">
        <v>2081</v>
      </c>
      <c r="E2082" s="4">
        <v>42670.163287037038</v>
      </c>
      <c r="F2082">
        <v>-888.88</v>
      </c>
      <c r="G2082">
        <v>-888.88</v>
      </c>
      <c r="H2082">
        <v>-888.88</v>
      </c>
      <c r="I2082">
        <v>-888.9</v>
      </c>
      <c r="J2082">
        <f t="shared" si="258"/>
        <v>2</v>
      </c>
      <c r="K2082">
        <f t="shared" si="259"/>
        <v>2</v>
      </c>
      <c r="L2082">
        <f t="shared" si="260"/>
        <v>0.01</v>
      </c>
      <c r="M2082">
        <f t="shared" si="256"/>
        <v>3</v>
      </c>
      <c r="N2082" s="35" t="s">
        <v>65</v>
      </c>
      <c r="O2082">
        <f t="shared" si="261"/>
        <v>0</v>
      </c>
      <c r="P2082">
        <f t="shared" si="262"/>
        <v>0</v>
      </c>
      <c r="Q2082" t="s">
        <v>69</v>
      </c>
      <c r="R2082" s="2">
        <f t="shared" si="263"/>
        <v>1.0416666664241347E-2</v>
      </c>
      <c r="S2082" s="4">
        <f t="shared" si="257"/>
        <v>42670.166666666664</v>
      </c>
    </row>
    <row r="2083" spans="1:19" x14ac:dyDescent="0.35">
      <c r="A2083">
        <v>2016</v>
      </c>
      <c r="B2083" t="s">
        <v>63</v>
      </c>
      <c r="C2083" t="s">
        <v>64</v>
      </c>
      <c r="D2083">
        <v>2082</v>
      </c>
      <c r="E2083" s="4">
        <v>42670.173703703702</v>
      </c>
      <c r="F2083">
        <v>-888.88</v>
      </c>
      <c r="G2083">
        <v>-888.88</v>
      </c>
      <c r="H2083">
        <v>-888.88</v>
      </c>
      <c r="I2083">
        <v>-888.9</v>
      </c>
      <c r="J2083">
        <f t="shared" si="258"/>
        <v>2</v>
      </c>
      <c r="K2083">
        <f t="shared" si="259"/>
        <v>2</v>
      </c>
      <c r="L2083">
        <f t="shared" si="260"/>
        <v>0.01</v>
      </c>
      <c r="M2083">
        <f t="shared" si="256"/>
        <v>3</v>
      </c>
      <c r="N2083" s="35" t="s">
        <v>65</v>
      </c>
      <c r="O2083">
        <f t="shared" si="261"/>
        <v>0</v>
      </c>
      <c r="P2083">
        <f t="shared" si="262"/>
        <v>0</v>
      </c>
      <c r="Q2083" t="s">
        <v>69</v>
      </c>
      <c r="R2083" s="2">
        <f t="shared" si="263"/>
        <v>1.0416666664241347E-2</v>
      </c>
      <c r="S2083" s="4">
        <f t="shared" si="257"/>
        <v>42670.177083333328</v>
      </c>
    </row>
    <row r="2084" spans="1:19" x14ac:dyDescent="0.35">
      <c r="A2084">
        <v>2016</v>
      </c>
      <c r="B2084" t="s">
        <v>63</v>
      </c>
      <c r="C2084" t="s">
        <v>64</v>
      </c>
      <c r="D2084">
        <v>2083</v>
      </c>
      <c r="E2084" s="4">
        <v>42670.184120370373</v>
      </c>
      <c r="F2084">
        <v>-888.88</v>
      </c>
      <c r="G2084">
        <v>-888.88</v>
      </c>
      <c r="H2084">
        <v>-888.88</v>
      </c>
      <c r="I2084">
        <v>-888.9</v>
      </c>
      <c r="J2084">
        <f t="shared" si="258"/>
        <v>2</v>
      </c>
      <c r="K2084">
        <f t="shared" si="259"/>
        <v>2</v>
      </c>
      <c r="L2084">
        <f t="shared" si="260"/>
        <v>0.01</v>
      </c>
      <c r="M2084">
        <f t="shared" si="256"/>
        <v>3</v>
      </c>
      <c r="N2084" s="35" t="s">
        <v>65</v>
      </c>
      <c r="O2084">
        <f t="shared" si="261"/>
        <v>0</v>
      </c>
      <c r="P2084">
        <f t="shared" si="262"/>
        <v>0</v>
      </c>
      <c r="Q2084" t="s">
        <v>69</v>
      </c>
      <c r="R2084" s="2">
        <f t="shared" si="263"/>
        <v>1.0416666671517305E-2</v>
      </c>
      <c r="S2084" s="4">
        <f t="shared" si="257"/>
        <v>42670.1875</v>
      </c>
    </row>
    <row r="2085" spans="1:19" x14ac:dyDescent="0.35">
      <c r="A2085">
        <v>2016</v>
      </c>
      <c r="B2085" t="s">
        <v>63</v>
      </c>
      <c r="C2085" t="s">
        <v>64</v>
      </c>
      <c r="D2085">
        <v>2084</v>
      </c>
      <c r="E2085" s="4">
        <v>42670.194537037038</v>
      </c>
      <c r="F2085">
        <v>-888.88</v>
      </c>
      <c r="G2085">
        <v>-888.88</v>
      </c>
      <c r="H2085">
        <v>-888.88</v>
      </c>
      <c r="I2085">
        <v>-888.9</v>
      </c>
      <c r="J2085">
        <f t="shared" si="258"/>
        <v>2</v>
      </c>
      <c r="K2085">
        <f t="shared" si="259"/>
        <v>2</v>
      </c>
      <c r="L2085">
        <f t="shared" si="260"/>
        <v>0.01</v>
      </c>
      <c r="M2085">
        <f t="shared" si="256"/>
        <v>3</v>
      </c>
      <c r="N2085" s="35" t="s">
        <v>65</v>
      </c>
      <c r="O2085">
        <f t="shared" si="261"/>
        <v>0</v>
      </c>
      <c r="P2085">
        <f t="shared" si="262"/>
        <v>0</v>
      </c>
      <c r="Q2085" t="s">
        <v>69</v>
      </c>
      <c r="R2085" s="2">
        <f t="shared" si="263"/>
        <v>1.0416666664241347E-2</v>
      </c>
      <c r="S2085" s="4">
        <f t="shared" si="257"/>
        <v>42670.197916666664</v>
      </c>
    </row>
    <row r="2086" spans="1:19" x14ac:dyDescent="0.35">
      <c r="A2086">
        <v>2016</v>
      </c>
      <c r="B2086" t="s">
        <v>63</v>
      </c>
      <c r="C2086" t="s">
        <v>64</v>
      </c>
      <c r="D2086">
        <v>2085</v>
      </c>
      <c r="E2086" s="4">
        <v>42670.204953703702</v>
      </c>
      <c r="F2086">
        <v>-888.88</v>
      </c>
      <c r="G2086">
        <v>-888.88</v>
      </c>
      <c r="H2086">
        <v>-888.88</v>
      </c>
      <c r="I2086">
        <v>-888.9</v>
      </c>
      <c r="J2086">
        <f t="shared" si="258"/>
        <v>2</v>
      </c>
      <c r="K2086">
        <f t="shared" si="259"/>
        <v>2</v>
      </c>
      <c r="L2086">
        <f t="shared" si="260"/>
        <v>0.01</v>
      </c>
      <c r="M2086">
        <f t="shared" si="256"/>
        <v>3</v>
      </c>
      <c r="N2086" s="35" t="s">
        <v>65</v>
      </c>
      <c r="O2086">
        <f t="shared" si="261"/>
        <v>0</v>
      </c>
      <c r="P2086">
        <f t="shared" si="262"/>
        <v>0</v>
      </c>
      <c r="Q2086" t="s">
        <v>69</v>
      </c>
      <c r="R2086" s="2">
        <f t="shared" si="263"/>
        <v>1.0416666664241347E-2</v>
      </c>
      <c r="S2086" s="4">
        <f t="shared" si="257"/>
        <v>42670.208333333328</v>
      </c>
    </row>
    <row r="2087" spans="1:19" x14ac:dyDescent="0.35">
      <c r="A2087">
        <v>2016</v>
      </c>
      <c r="B2087" t="s">
        <v>63</v>
      </c>
      <c r="C2087" t="s">
        <v>64</v>
      </c>
      <c r="D2087">
        <v>2086</v>
      </c>
      <c r="E2087" s="4">
        <v>42670.215370370373</v>
      </c>
      <c r="F2087">
        <v>-888.88</v>
      </c>
      <c r="G2087">
        <v>-888.88</v>
      </c>
      <c r="H2087">
        <v>-888.88</v>
      </c>
      <c r="I2087">
        <v>-888.9</v>
      </c>
      <c r="J2087">
        <f t="shared" si="258"/>
        <v>2</v>
      </c>
      <c r="K2087">
        <f t="shared" si="259"/>
        <v>2</v>
      </c>
      <c r="L2087">
        <f t="shared" si="260"/>
        <v>0.01</v>
      </c>
      <c r="M2087">
        <f t="shared" si="256"/>
        <v>3</v>
      </c>
      <c r="N2087" s="35" t="s">
        <v>65</v>
      </c>
      <c r="O2087">
        <f t="shared" si="261"/>
        <v>0</v>
      </c>
      <c r="P2087">
        <f t="shared" si="262"/>
        <v>0</v>
      </c>
      <c r="Q2087" t="s">
        <v>69</v>
      </c>
      <c r="R2087" s="2">
        <f t="shared" si="263"/>
        <v>1.0416666671517305E-2</v>
      </c>
      <c r="S2087" s="4">
        <f t="shared" si="257"/>
        <v>42670.21875</v>
      </c>
    </row>
    <row r="2088" spans="1:19" x14ac:dyDescent="0.35">
      <c r="A2088">
        <v>2016</v>
      </c>
      <c r="B2088" t="s">
        <v>63</v>
      </c>
      <c r="C2088" t="s">
        <v>64</v>
      </c>
      <c r="D2088">
        <v>2087</v>
      </c>
      <c r="E2088" s="4">
        <v>42670.225787037038</v>
      </c>
      <c r="F2088">
        <v>-888.88</v>
      </c>
      <c r="G2088">
        <v>-888.88</v>
      </c>
      <c r="H2088">
        <v>-888.88</v>
      </c>
      <c r="I2088">
        <v>-888.9</v>
      </c>
      <c r="J2088">
        <f t="shared" si="258"/>
        <v>2</v>
      </c>
      <c r="K2088">
        <f t="shared" si="259"/>
        <v>2</v>
      </c>
      <c r="L2088">
        <f t="shared" si="260"/>
        <v>0.01</v>
      </c>
      <c r="M2088">
        <f t="shared" si="256"/>
        <v>3</v>
      </c>
      <c r="N2088" s="35" t="s">
        <v>65</v>
      </c>
      <c r="O2088">
        <f t="shared" si="261"/>
        <v>0</v>
      </c>
      <c r="P2088">
        <f t="shared" si="262"/>
        <v>0</v>
      </c>
      <c r="Q2088" t="s">
        <v>69</v>
      </c>
      <c r="R2088" s="2">
        <f t="shared" si="263"/>
        <v>1.0416666664241347E-2</v>
      </c>
      <c r="S2088" s="4">
        <f t="shared" si="257"/>
        <v>42670.229166666664</v>
      </c>
    </row>
    <row r="2089" spans="1:19" x14ac:dyDescent="0.35">
      <c r="A2089">
        <v>2016</v>
      </c>
      <c r="B2089" t="s">
        <v>63</v>
      </c>
      <c r="C2089" t="s">
        <v>64</v>
      </c>
      <c r="D2089">
        <v>2088</v>
      </c>
      <c r="E2089" s="4">
        <v>42670.236203703702</v>
      </c>
      <c r="F2089">
        <v>-888.88</v>
      </c>
      <c r="G2089">
        <v>-888.88</v>
      </c>
      <c r="H2089">
        <v>-888.88</v>
      </c>
      <c r="I2089">
        <v>-888.9</v>
      </c>
      <c r="J2089">
        <f t="shared" si="258"/>
        <v>2</v>
      </c>
      <c r="K2089">
        <f t="shared" si="259"/>
        <v>2</v>
      </c>
      <c r="L2089">
        <f t="shared" si="260"/>
        <v>0.01</v>
      </c>
      <c r="M2089">
        <f t="shared" si="256"/>
        <v>3</v>
      </c>
      <c r="N2089" s="35" t="s">
        <v>65</v>
      </c>
      <c r="O2089">
        <f t="shared" si="261"/>
        <v>0</v>
      </c>
      <c r="P2089">
        <f t="shared" si="262"/>
        <v>0</v>
      </c>
      <c r="Q2089" t="s">
        <v>69</v>
      </c>
      <c r="R2089" s="2">
        <f t="shared" si="263"/>
        <v>1.0416666664241347E-2</v>
      </c>
      <c r="S2089" s="4">
        <f t="shared" si="257"/>
        <v>42670.239583333328</v>
      </c>
    </row>
    <row r="2090" spans="1:19" x14ac:dyDescent="0.35">
      <c r="A2090">
        <v>2016</v>
      </c>
      <c r="B2090" t="s">
        <v>63</v>
      </c>
      <c r="C2090" t="s">
        <v>64</v>
      </c>
      <c r="D2090">
        <v>2089</v>
      </c>
      <c r="E2090" s="4">
        <v>42670.246620370373</v>
      </c>
      <c r="F2090">
        <v>-888.88</v>
      </c>
      <c r="G2090">
        <v>-888.88</v>
      </c>
      <c r="H2090">
        <v>-888.88</v>
      </c>
      <c r="I2090">
        <v>-888.9</v>
      </c>
      <c r="J2090">
        <f t="shared" si="258"/>
        <v>2</v>
      </c>
      <c r="K2090">
        <f t="shared" si="259"/>
        <v>2</v>
      </c>
      <c r="L2090">
        <f t="shared" si="260"/>
        <v>0.01</v>
      </c>
      <c r="M2090">
        <f t="shared" si="256"/>
        <v>3</v>
      </c>
      <c r="N2090" s="35" t="s">
        <v>65</v>
      </c>
      <c r="O2090">
        <f t="shared" si="261"/>
        <v>0</v>
      </c>
      <c r="P2090">
        <f t="shared" si="262"/>
        <v>0</v>
      </c>
      <c r="Q2090" t="s">
        <v>69</v>
      </c>
      <c r="R2090" s="2">
        <f t="shared" si="263"/>
        <v>1.0416666671517305E-2</v>
      </c>
      <c r="S2090" s="4">
        <f t="shared" si="257"/>
        <v>42670.25</v>
      </c>
    </row>
    <row r="2091" spans="1:19" x14ac:dyDescent="0.35">
      <c r="A2091">
        <v>2016</v>
      </c>
      <c r="B2091" t="s">
        <v>63</v>
      </c>
      <c r="C2091" t="s">
        <v>64</v>
      </c>
      <c r="D2091">
        <v>2090</v>
      </c>
      <c r="E2091" s="4">
        <v>42670.257037037038</v>
      </c>
      <c r="F2091">
        <v>-888.88</v>
      </c>
      <c r="G2091">
        <v>-888.88</v>
      </c>
      <c r="H2091">
        <v>-888.88</v>
      </c>
      <c r="I2091">
        <v>-888.9</v>
      </c>
      <c r="J2091">
        <f t="shared" si="258"/>
        <v>2</v>
      </c>
      <c r="K2091">
        <f t="shared" si="259"/>
        <v>2</v>
      </c>
      <c r="L2091">
        <f t="shared" si="260"/>
        <v>0.01</v>
      </c>
      <c r="M2091">
        <f t="shared" si="256"/>
        <v>3</v>
      </c>
      <c r="N2091" s="35" t="s">
        <v>65</v>
      </c>
      <c r="O2091">
        <f t="shared" si="261"/>
        <v>0</v>
      </c>
      <c r="P2091">
        <f t="shared" si="262"/>
        <v>0</v>
      </c>
      <c r="Q2091" t="s">
        <v>69</v>
      </c>
      <c r="R2091" s="2">
        <f t="shared" si="263"/>
        <v>1.0416666664241347E-2</v>
      </c>
      <c r="S2091" s="4">
        <f t="shared" si="257"/>
        <v>42670.260416666664</v>
      </c>
    </row>
    <row r="2092" spans="1:19" x14ac:dyDescent="0.35">
      <c r="A2092">
        <v>2016</v>
      </c>
      <c r="B2092" t="s">
        <v>63</v>
      </c>
      <c r="C2092" t="s">
        <v>64</v>
      </c>
      <c r="D2092">
        <v>2091</v>
      </c>
      <c r="E2092" s="4">
        <v>42670.267453703702</v>
      </c>
      <c r="F2092">
        <v>-888.88</v>
      </c>
      <c r="G2092">
        <v>-888.88</v>
      </c>
      <c r="H2092">
        <v>-888.88</v>
      </c>
      <c r="I2092">
        <v>-888.9</v>
      </c>
      <c r="J2092">
        <f t="shared" si="258"/>
        <v>2</v>
      </c>
      <c r="K2092">
        <f t="shared" si="259"/>
        <v>2</v>
      </c>
      <c r="L2092">
        <f t="shared" si="260"/>
        <v>0.01</v>
      </c>
      <c r="M2092">
        <f t="shared" si="256"/>
        <v>3</v>
      </c>
      <c r="N2092" s="35" t="s">
        <v>65</v>
      </c>
      <c r="O2092">
        <f t="shared" si="261"/>
        <v>0</v>
      </c>
      <c r="P2092">
        <f t="shared" si="262"/>
        <v>0</v>
      </c>
      <c r="Q2092" t="s">
        <v>69</v>
      </c>
      <c r="R2092" s="2">
        <f t="shared" si="263"/>
        <v>1.0416666664241347E-2</v>
      </c>
      <c r="S2092" s="4">
        <f t="shared" si="257"/>
        <v>42670.270833333328</v>
      </c>
    </row>
    <row r="2093" spans="1:19" x14ac:dyDescent="0.35">
      <c r="A2093">
        <v>2016</v>
      </c>
      <c r="B2093" t="s">
        <v>63</v>
      </c>
      <c r="C2093" t="s">
        <v>64</v>
      </c>
      <c r="D2093">
        <v>2092</v>
      </c>
      <c r="E2093" s="4">
        <v>42670.277870370373</v>
      </c>
      <c r="F2093">
        <v>-888.88</v>
      </c>
      <c r="G2093">
        <v>-888.88</v>
      </c>
      <c r="H2093">
        <v>-888.88</v>
      </c>
      <c r="I2093">
        <v>-888.9</v>
      </c>
      <c r="J2093">
        <f t="shared" si="258"/>
        <v>2</v>
      </c>
      <c r="K2093">
        <f t="shared" si="259"/>
        <v>2</v>
      </c>
      <c r="L2093">
        <f t="shared" si="260"/>
        <v>0.01</v>
      </c>
      <c r="M2093">
        <f t="shared" si="256"/>
        <v>3</v>
      </c>
      <c r="N2093" s="35" t="s">
        <v>65</v>
      </c>
      <c r="O2093">
        <f t="shared" si="261"/>
        <v>0</v>
      </c>
      <c r="P2093">
        <f t="shared" si="262"/>
        <v>0</v>
      </c>
      <c r="Q2093" t="s">
        <v>69</v>
      </c>
      <c r="R2093" s="2">
        <f t="shared" si="263"/>
        <v>1.0416666671517305E-2</v>
      </c>
      <c r="S2093" s="4">
        <f t="shared" si="257"/>
        <v>42670.28125</v>
      </c>
    </row>
    <row r="2094" spans="1:19" x14ac:dyDescent="0.35">
      <c r="A2094">
        <v>2016</v>
      </c>
      <c r="B2094" t="s">
        <v>63</v>
      </c>
      <c r="C2094" t="s">
        <v>64</v>
      </c>
      <c r="D2094">
        <v>2093</v>
      </c>
      <c r="E2094" s="4">
        <v>42670.288287037038</v>
      </c>
      <c r="F2094">
        <v>-888.88</v>
      </c>
      <c r="G2094">
        <v>-888.88</v>
      </c>
      <c r="H2094">
        <v>-888.88</v>
      </c>
      <c r="I2094">
        <v>-888.9</v>
      </c>
      <c r="J2094">
        <f t="shared" si="258"/>
        <v>2</v>
      </c>
      <c r="K2094">
        <f t="shared" si="259"/>
        <v>2</v>
      </c>
      <c r="L2094">
        <f t="shared" si="260"/>
        <v>0.01</v>
      </c>
      <c r="M2094">
        <f t="shared" si="256"/>
        <v>3</v>
      </c>
      <c r="N2094" s="35" t="s">
        <v>65</v>
      </c>
      <c r="O2094">
        <f t="shared" si="261"/>
        <v>0</v>
      </c>
      <c r="P2094">
        <f t="shared" si="262"/>
        <v>0</v>
      </c>
      <c r="Q2094" t="s">
        <v>69</v>
      </c>
      <c r="R2094" s="2">
        <f t="shared" si="263"/>
        <v>1.0416666664241347E-2</v>
      </c>
      <c r="S2094" s="4">
        <f t="shared" si="257"/>
        <v>42670.291666666664</v>
      </c>
    </row>
    <row r="2095" spans="1:19" x14ac:dyDescent="0.35">
      <c r="A2095">
        <v>2016</v>
      </c>
      <c r="B2095" t="s">
        <v>63</v>
      </c>
      <c r="C2095" t="s">
        <v>64</v>
      </c>
      <c r="D2095">
        <v>2094</v>
      </c>
      <c r="E2095" s="4">
        <v>42670.298703703702</v>
      </c>
      <c r="F2095">
        <v>-888.88</v>
      </c>
      <c r="G2095">
        <v>-888.88</v>
      </c>
      <c r="H2095">
        <v>-888.88</v>
      </c>
      <c r="I2095">
        <v>-888.9</v>
      </c>
      <c r="J2095">
        <f t="shared" si="258"/>
        <v>2</v>
      </c>
      <c r="K2095">
        <f t="shared" si="259"/>
        <v>2</v>
      </c>
      <c r="L2095">
        <f t="shared" si="260"/>
        <v>0.01</v>
      </c>
      <c r="M2095">
        <f t="shared" si="256"/>
        <v>3</v>
      </c>
      <c r="N2095" s="35" t="s">
        <v>65</v>
      </c>
      <c r="O2095">
        <f t="shared" si="261"/>
        <v>0</v>
      </c>
      <c r="P2095">
        <f t="shared" si="262"/>
        <v>0</v>
      </c>
      <c r="Q2095" t="s">
        <v>69</v>
      </c>
      <c r="R2095" s="2">
        <f t="shared" si="263"/>
        <v>1.0416666664241347E-2</v>
      </c>
      <c r="S2095" s="4">
        <f t="shared" si="257"/>
        <v>42670.302083333328</v>
      </c>
    </row>
    <row r="2096" spans="1:19" x14ac:dyDescent="0.35">
      <c r="A2096">
        <v>2016</v>
      </c>
      <c r="B2096" t="s">
        <v>63</v>
      </c>
      <c r="C2096" t="s">
        <v>64</v>
      </c>
      <c r="D2096">
        <v>2095</v>
      </c>
      <c r="E2096" s="4">
        <v>42670.309120370373</v>
      </c>
      <c r="F2096">
        <v>-888.88</v>
      </c>
      <c r="G2096">
        <v>-888.88</v>
      </c>
      <c r="H2096">
        <v>-888.88</v>
      </c>
      <c r="I2096">
        <v>-888.9</v>
      </c>
      <c r="J2096">
        <f t="shared" si="258"/>
        <v>2</v>
      </c>
      <c r="K2096">
        <f t="shared" si="259"/>
        <v>2</v>
      </c>
      <c r="L2096">
        <f t="shared" si="260"/>
        <v>0.01</v>
      </c>
      <c r="M2096">
        <f t="shared" si="256"/>
        <v>3</v>
      </c>
      <c r="N2096" s="35" t="s">
        <v>65</v>
      </c>
      <c r="O2096">
        <f t="shared" si="261"/>
        <v>0</v>
      </c>
      <c r="P2096">
        <f t="shared" si="262"/>
        <v>0</v>
      </c>
      <c r="Q2096" t="s">
        <v>69</v>
      </c>
      <c r="R2096" s="2">
        <f t="shared" si="263"/>
        <v>1.0416666671517305E-2</v>
      </c>
      <c r="S2096" s="4">
        <f t="shared" si="257"/>
        <v>42670.3125</v>
      </c>
    </row>
    <row r="2097" spans="1:19" x14ac:dyDescent="0.35">
      <c r="A2097">
        <v>2016</v>
      </c>
      <c r="B2097" t="s">
        <v>63</v>
      </c>
      <c r="C2097" t="s">
        <v>64</v>
      </c>
      <c r="D2097">
        <v>2096</v>
      </c>
      <c r="E2097" s="4">
        <v>42670.319537037038</v>
      </c>
      <c r="F2097">
        <v>-888.88</v>
      </c>
      <c r="G2097">
        <v>-888.88</v>
      </c>
      <c r="H2097">
        <v>-888.88</v>
      </c>
      <c r="I2097">
        <v>-888.9</v>
      </c>
      <c r="J2097">
        <f t="shared" si="258"/>
        <v>2</v>
      </c>
      <c r="K2097">
        <f t="shared" si="259"/>
        <v>2</v>
      </c>
      <c r="L2097">
        <f t="shared" si="260"/>
        <v>0.01</v>
      </c>
      <c r="M2097">
        <f t="shared" si="256"/>
        <v>3</v>
      </c>
      <c r="N2097" s="35" t="s">
        <v>65</v>
      </c>
      <c r="O2097">
        <f t="shared" si="261"/>
        <v>0</v>
      </c>
      <c r="P2097">
        <f t="shared" si="262"/>
        <v>0</v>
      </c>
      <c r="Q2097" t="s">
        <v>69</v>
      </c>
      <c r="R2097" s="2">
        <f t="shared" si="263"/>
        <v>1.0416666664241347E-2</v>
      </c>
      <c r="S2097" s="4">
        <f t="shared" si="257"/>
        <v>42670.322916666664</v>
      </c>
    </row>
    <row r="2098" spans="1:19" x14ac:dyDescent="0.35">
      <c r="A2098">
        <v>2016</v>
      </c>
      <c r="B2098" t="s">
        <v>63</v>
      </c>
      <c r="C2098" t="s">
        <v>64</v>
      </c>
      <c r="D2098">
        <v>2097</v>
      </c>
      <c r="E2098" s="4">
        <v>42670.329953703702</v>
      </c>
      <c r="F2098">
        <v>-888.88</v>
      </c>
      <c r="G2098">
        <v>-888.88</v>
      </c>
      <c r="H2098">
        <v>-888.88</v>
      </c>
      <c r="I2098">
        <v>-888.9</v>
      </c>
      <c r="J2098">
        <f t="shared" si="258"/>
        <v>2</v>
      </c>
      <c r="K2098">
        <f t="shared" si="259"/>
        <v>2</v>
      </c>
      <c r="L2098">
        <f t="shared" si="260"/>
        <v>0.01</v>
      </c>
      <c r="M2098">
        <f t="shared" si="256"/>
        <v>3</v>
      </c>
      <c r="N2098" s="35" t="s">
        <v>65</v>
      </c>
      <c r="O2098">
        <f t="shared" si="261"/>
        <v>0</v>
      </c>
      <c r="P2098">
        <f t="shared" si="262"/>
        <v>0</v>
      </c>
      <c r="Q2098" t="s">
        <v>69</v>
      </c>
      <c r="R2098" s="2">
        <f t="shared" si="263"/>
        <v>1.0416666664241347E-2</v>
      </c>
      <c r="S2098" s="4">
        <f t="shared" si="257"/>
        <v>42670.333333333328</v>
      </c>
    </row>
    <row r="2099" spans="1:19" x14ac:dyDescent="0.35">
      <c r="A2099">
        <v>2016</v>
      </c>
      <c r="B2099" t="s">
        <v>63</v>
      </c>
      <c r="C2099" t="s">
        <v>64</v>
      </c>
      <c r="D2099">
        <v>2098</v>
      </c>
      <c r="E2099" s="4">
        <v>42670.340370370373</v>
      </c>
      <c r="F2099">
        <v>-888.88</v>
      </c>
      <c r="G2099">
        <v>-888.88</v>
      </c>
      <c r="H2099">
        <v>-888.88</v>
      </c>
      <c r="I2099">
        <v>-888.9</v>
      </c>
      <c r="J2099">
        <f t="shared" si="258"/>
        <v>2</v>
      </c>
      <c r="K2099">
        <f t="shared" si="259"/>
        <v>2</v>
      </c>
      <c r="L2099">
        <f t="shared" si="260"/>
        <v>0.01</v>
      </c>
      <c r="M2099">
        <f t="shared" si="256"/>
        <v>3</v>
      </c>
      <c r="N2099" s="35" t="s">
        <v>65</v>
      </c>
      <c r="O2099">
        <f t="shared" si="261"/>
        <v>0</v>
      </c>
      <c r="P2099">
        <f t="shared" si="262"/>
        <v>0</v>
      </c>
      <c r="Q2099" t="s">
        <v>69</v>
      </c>
      <c r="R2099" s="2">
        <f t="shared" si="263"/>
        <v>1.0416666671517305E-2</v>
      </c>
      <c r="S2099" s="4">
        <f t="shared" si="257"/>
        <v>42670.34375</v>
      </c>
    </row>
    <row r="2100" spans="1:19" x14ac:dyDescent="0.35">
      <c r="A2100">
        <v>2016</v>
      </c>
      <c r="B2100" t="s">
        <v>63</v>
      </c>
      <c r="C2100" t="s">
        <v>64</v>
      </c>
      <c r="D2100">
        <v>2099</v>
      </c>
      <c r="E2100" s="4">
        <v>42670.350787037038</v>
      </c>
      <c r="F2100">
        <v>-888.88</v>
      </c>
      <c r="G2100">
        <v>-888.88</v>
      </c>
      <c r="H2100">
        <v>-888.88</v>
      </c>
      <c r="I2100">
        <v>-888.9</v>
      </c>
      <c r="J2100">
        <f t="shared" si="258"/>
        <v>2</v>
      </c>
      <c r="K2100">
        <f t="shared" si="259"/>
        <v>2</v>
      </c>
      <c r="L2100">
        <f t="shared" si="260"/>
        <v>0.01</v>
      </c>
      <c r="M2100">
        <f t="shared" si="256"/>
        <v>3</v>
      </c>
      <c r="N2100" s="35" t="s">
        <v>65</v>
      </c>
      <c r="O2100">
        <f t="shared" si="261"/>
        <v>0</v>
      </c>
      <c r="P2100">
        <f t="shared" si="262"/>
        <v>0</v>
      </c>
      <c r="Q2100" t="s">
        <v>69</v>
      </c>
      <c r="R2100" s="2">
        <f t="shared" si="263"/>
        <v>1.0416666664241347E-2</v>
      </c>
      <c r="S2100" s="4">
        <f t="shared" si="257"/>
        <v>42670.354166666664</v>
      </c>
    </row>
    <row r="2101" spans="1:19" x14ac:dyDescent="0.35">
      <c r="A2101">
        <v>2016</v>
      </c>
      <c r="B2101" t="s">
        <v>63</v>
      </c>
      <c r="C2101" t="s">
        <v>64</v>
      </c>
      <c r="D2101">
        <v>2100</v>
      </c>
      <c r="E2101" s="4">
        <v>42670.361203703702</v>
      </c>
      <c r="F2101">
        <v>-888.88</v>
      </c>
      <c r="G2101">
        <v>-888.88</v>
      </c>
      <c r="H2101">
        <v>-888.88</v>
      </c>
      <c r="I2101">
        <v>-888.9</v>
      </c>
      <c r="J2101">
        <f t="shared" si="258"/>
        <v>2</v>
      </c>
      <c r="K2101">
        <f t="shared" si="259"/>
        <v>2</v>
      </c>
      <c r="L2101">
        <f t="shared" si="260"/>
        <v>0.01</v>
      </c>
      <c r="M2101">
        <f t="shared" si="256"/>
        <v>3</v>
      </c>
      <c r="N2101" s="35" t="s">
        <v>65</v>
      </c>
      <c r="O2101">
        <f t="shared" si="261"/>
        <v>0</v>
      </c>
      <c r="P2101">
        <f t="shared" si="262"/>
        <v>0</v>
      </c>
      <c r="Q2101" t="s">
        <v>69</v>
      </c>
      <c r="R2101" s="2">
        <f t="shared" si="263"/>
        <v>1.0416666664241347E-2</v>
      </c>
      <c r="S2101" s="4">
        <f t="shared" si="257"/>
        <v>42670.364583333328</v>
      </c>
    </row>
    <row r="2102" spans="1:19" x14ac:dyDescent="0.35">
      <c r="A2102">
        <v>2016</v>
      </c>
      <c r="B2102" t="s">
        <v>63</v>
      </c>
      <c r="C2102" t="s">
        <v>64</v>
      </c>
      <c r="D2102">
        <v>2101</v>
      </c>
      <c r="E2102" s="4">
        <v>42670.371620370373</v>
      </c>
      <c r="F2102">
        <v>-888.88</v>
      </c>
      <c r="G2102">
        <v>-888.88</v>
      </c>
      <c r="H2102">
        <v>-888.88</v>
      </c>
      <c r="I2102">
        <v>-888.9</v>
      </c>
      <c r="J2102">
        <f t="shared" si="258"/>
        <v>2</v>
      </c>
      <c r="K2102">
        <f t="shared" si="259"/>
        <v>2</v>
      </c>
      <c r="L2102">
        <f t="shared" si="260"/>
        <v>0.01</v>
      </c>
      <c r="M2102">
        <f t="shared" si="256"/>
        <v>3</v>
      </c>
      <c r="N2102" s="35" t="s">
        <v>65</v>
      </c>
      <c r="O2102">
        <f t="shared" si="261"/>
        <v>0</v>
      </c>
      <c r="P2102">
        <f t="shared" si="262"/>
        <v>0</v>
      </c>
      <c r="Q2102" t="s">
        <v>69</v>
      </c>
      <c r="R2102" s="2">
        <f t="shared" si="263"/>
        <v>1.0416666671517305E-2</v>
      </c>
      <c r="S2102" s="4">
        <f t="shared" si="257"/>
        <v>42670.375</v>
      </c>
    </row>
    <row r="2103" spans="1:19" x14ac:dyDescent="0.35">
      <c r="A2103">
        <v>2016</v>
      </c>
      <c r="B2103" t="s">
        <v>63</v>
      </c>
      <c r="C2103" t="s">
        <v>64</v>
      </c>
      <c r="D2103">
        <v>2102</v>
      </c>
      <c r="E2103" s="4">
        <v>42670.382037037038</v>
      </c>
      <c r="F2103">
        <v>-888.88</v>
      </c>
      <c r="G2103">
        <v>-888.88</v>
      </c>
      <c r="H2103">
        <v>-888.88</v>
      </c>
      <c r="I2103">
        <v>-888.9</v>
      </c>
      <c r="J2103">
        <f t="shared" si="258"/>
        <v>2</v>
      </c>
      <c r="K2103">
        <f t="shared" si="259"/>
        <v>2</v>
      </c>
      <c r="L2103">
        <f t="shared" si="260"/>
        <v>0.01</v>
      </c>
      <c r="M2103">
        <f t="shared" si="256"/>
        <v>3</v>
      </c>
      <c r="N2103" s="35" t="s">
        <v>65</v>
      </c>
      <c r="O2103">
        <f t="shared" si="261"/>
        <v>0</v>
      </c>
      <c r="P2103">
        <f t="shared" si="262"/>
        <v>0</v>
      </c>
      <c r="Q2103" t="s">
        <v>69</v>
      </c>
      <c r="R2103" s="2">
        <f t="shared" si="263"/>
        <v>1.0416666664241347E-2</v>
      </c>
      <c r="S2103" s="4">
        <f t="shared" si="257"/>
        <v>42670.385416666664</v>
      </c>
    </row>
    <row r="2104" spans="1:19" x14ac:dyDescent="0.35">
      <c r="A2104">
        <v>2016</v>
      </c>
      <c r="B2104" t="s">
        <v>63</v>
      </c>
      <c r="C2104" t="s">
        <v>64</v>
      </c>
      <c r="D2104">
        <v>2103</v>
      </c>
      <c r="E2104" s="4">
        <v>42670.392453703702</v>
      </c>
      <c r="F2104">
        <v>-888.88</v>
      </c>
      <c r="G2104">
        <v>-888.88</v>
      </c>
      <c r="H2104">
        <v>-888.88</v>
      </c>
      <c r="I2104">
        <v>-888.9</v>
      </c>
      <c r="J2104">
        <f t="shared" si="258"/>
        <v>2</v>
      </c>
      <c r="K2104">
        <f t="shared" si="259"/>
        <v>2</v>
      </c>
      <c r="L2104">
        <f t="shared" si="260"/>
        <v>0.01</v>
      </c>
      <c r="M2104">
        <f t="shared" si="256"/>
        <v>3</v>
      </c>
      <c r="N2104" s="35" t="s">
        <v>65</v>
      </c>
      <c r="O2104">
        <f t="shared" si="261"/>
        <v>0</v>
      </c>
      <c r="P2104">
        <f t="shared" si="262"/>
        <v>0</v>
      </c>
      <c r="Q2104" t="s">
        <v>69</v>
      </c>
      <c r="R2104" s="2">
        <f t="shared" si="263"/>
        <v>1.0416666664241347E-2</v>
      </c>
      <c r="S2104" s="4">
        <f t="shared" si="257"/>
        <v>42670.395833333328</v>
      </c>
    </row>
    <row r="2105" spans="1:19" x14ac:dyDescent="0.35">
      <c r="A2105">
        <v>2016</v>
      </c>
      <c r="B2105" t="s">
        <v>63</v>
      </c>
      <c r="C2105" t="s">
        <v>64</v>
      </c>
      <c r="D2105">
        <v>2104</v>
      </c>
      <c r="E2105" s="4">
        <v>42670.402870370373</v>
      </c>
      <c r="F2105">
        <v>-888.88</v>
      </c>
      <c r="G2105">
        <v>-888.88</v>
      </c>
      <c r="H2105">
        <v>-888.88</v>
      </c>
      <c r="I2105">
        <v>-888.9</v>
      </c>
      <c r="J2105">
        <f t="shared" si="258"/>
        <v>2</v>
      </c>
      <c r="K2105">
        <f t="shared" si="259"/>
        <v>2</v>
      </c>
      <c r="L2105">
        <f t="shared" si="260"/>
        <v>0.01</v>
      </c>
      <c r="M2105">
        <f t="shared" si="256"/>
        <v>3</v>
      </c>
      <c r="N2105" s="35" t="s">
        <v>65</v>
      </c>
      <c r="O2105">
        <f t="shared" si="261"/>
        <v>0</v>
      </c>
      <c r="P2105">
        <f t="shared" si="262"/>
        <v>0</v>
      </c>
      <c r="Q2105" t="s">
        <v>69</v>
      </c>
      <c r="R2105" s="2">
        <f t="shared" si="263"/>
        <v>1.0416666671517305E-2</v>
      </c>
      <c r="S2105" s="4">
        <f t="shared" si="257"/>
        <v>42670.40625</v>
      </c>
    </row>
    <row r="2106" spans="1:19" x14ac:dyDescent="0.35">
      <c r="A2106">
        <v>2016</v>
      </c>
      <c r="B2106" t="s">
        <v>63</v>
      </c>
      <c r="C2106" t="s">
        <v>64</v>
      </c>
      <c r="D2106">
        <v>2105</v>
      </c>
      <c r="E2106" s="4">
        <v>42670.413287037038</v>
      </c>
      <c r="F2106">
        <v>-888.88</v>
      </c>
      <c r="G2106">
        <v>-888.88</v>
      </c>
      <c r="H2106">
        <v>-888.88</v>
      </c>
      <c r="I2106">
        <v>-888.9</v>
      </c>
      <c r="J2106">
        <f t="shared" si="258"/>
        <v>2</v>
      </c>
      <c r="K2106">
        <f t="shared" si="259"/>
        <v>2</v>
      </c>
      <c r="L2106">
        <f t="shared" si="260"/>
        <v>0.01</v>
      </c>
      <c r="M2106">
        <f t="shared" si="256"/>
        <v>3</v>
      </c>
      <c r="N2106" s="35" t="s">
        <v>65</v>
      </c>
      <c r="O2106">
        <f t="shared" si="261"/>
        <v>0</v>
      </c>
      <c r="P2106">
        <f t="shared" si="262"/>
        <v>0</v>
      </c>
      <c r="Q2106" t="s">
        <v>69</v>
      </c>
      <c r="R2106" s="2">
        <f t="shared" si="263"/>
        <v>1.0416666664241347E-2</v>
      </c>
      <c r="S2106" s="4">
        <f t="shared" si="257"/>
        <v>42670.416666666664</v>
      </c>
    </row>
    <row r="2107" spans="1:19" x14ac:dyDescent="0.35">
      <c r="A2107">
        <v>2016</v>
      </c>
      <c r="B2107" t="s">
        <v>63</v>
      </c>
      <c r="C2107" t="s">
        <v>64</v>
      </c>
      <c r="D2107">
        <v>2106</v>
      </c>
      <c r="E2107" s="4">
        <v>42670.423703703702</v>
      </c>
      <c r="F2107">
        <v>-888.88</v>
      </c>
      <c r="G2107">
        <v>-888.88</v>
      </c>
      <c r="H2107">
        <v>-888.88</v>
      </c>
      <c r="I2107">
        <v>-888.9</v>
      </c>
      <c r="J2107">
        <f t="shared" si="258"/>
        <v>2</v>
      </c>
      <c r="K2107">
        <f t="shared" si="259"/>
        <v>2</v>
      </c>
      <c r="L2107">
        <f t="shared" si="260"/>
        <v>0.01</v>
      </c>
      <c r="M2107">
        <f t="shared" si="256"/>
        <v>3</v>
      </c>
      <c r="N2107" s="35" t="s">
        <v>65</v>
      </c>
      <c r="O2107">
        <f t="shared" si="261"/>
        <v>0</v>
      </c>
      <c r="P2107">
        <f t="shared" si="262"/>
        <v>0</v>
      </c>
      <c r="Q2107" t="s">
        <v>69</v>
      </c>
      <c r="R2107" s="2">
        <f t="shared" si="263"/>
        <v>1.0416666664241347E-2</v>
      </c>
      <c r="S2107" s="4">
        <f t="shared" si="257"/>
        <v>42670.427083333328</v>
      </c>
    </row>
    <row r="2108" spans="1:19" x14ac:dyDescent="0.35">
      <c r="A2108">
        <v>2016</v>
      </c>
      <c r="B2108" t="s">
        <v>63</v>
      </c>
      <c r="C2108" t="s">
        <v>64</v>
      </c>
      <c r="D2108">
        <v>2107</v>
      </c>
      <c r="E2108" s="4">
        <v>42670.434120370373</v>
      </c>
      <c r="F2108">
        <v>-888.88</v>
      </c>
      <c r="G2108">
        <v>-888.88</v>
      </c>
      <c r="H2108">
        <v>-888.88</v>
      </c>
      <c r="I2108">
        <v>-888.9</v>
      </c>
      <c r="J2108">
        <f t="shared" si="258"/>
        <v>2</v>
      </c>
      <c r="K2108">
        <f t="shared" si="259"/>
        <v>2</v>
      </c>
      <c r="L2108">
        <f t="shared" si="260"/>
        <v>0.01</v>
      </c>
      <c r="M2108">
        <f t="shared" si="256"/>
        <v>3</v>
      </c>
      <c r="N2108" s="35" t="s">
        <v>65</v>
      </c>
      <c r="O2108">
        <f t="shared" si="261"/>
        <v>0</v>
      </c>
      <c r="P2108">
        <f t="shared" si="262"/>
        <v>0</v>
      </c>
      <c r="Q2108" t="s">
        <v>69</v>
      </c>
      <c r="R2108" s="2">
        <f t="shared" si="263"/>
        <v>1.0416666671517305E-2</v>
      </c>
      <c r="S2108" s="4">
        <f t="shared" si="257"/>
        <v>42670.4375</v>
      </c>
    </row>
    <row r="2109" spans="1:19" x14ac:dyDescent="0.35">
      <c r="A2109">
        <v>2016</v>
      </c>
      <c r="B2109" t="s">
        <v>63</v>
      </c>
      <c r="C2109" t="s">
        <v>64</v>
      </c>
      <c r="D2109">
        <v>2108</v>
      </c>
      <c r="E2109" s="4">
        <v>42670.444537037038</v>
      </c>
      <c r="F2109">
        <v>-888.88</v>
      </c>
      <c r="G2109">
        <v>-888.88</v>
      </c>
      <c r="H2109">
        <v>-888.88</v>
      </c>
      <c r="I2109">
        <v>-888.9</v>
      </c>
      <c r="J2109">
        <f t="shared" si="258"/>
        <v>2</v>
      </c>
      <c r="K2109">
        <f t="shared" si="259"/>
        <v>2</v>
      </c>
      <c r="L2109">
        <f t="shared" si="260"/>
        <v>0.01</v>
      </c>
      <c r="M2109">
        <f t="shared" si="256"/>
        <v>3</v>
      </c>
      <c r="N2109" s="35" t="s">
        <v>65</v>
      </c>
      <c r="O2109">
        <f t="shared" si="261"/>
        <v>0</v>
      </c>
      <c r="P2109">
        <f t="shared" si="262"/>
        <v>0</v>
      </c>
      <c r="Q2109" t="s">
        <v>69</v>
      </c>
      <c r="R2109" s="2">
        <f t="shared" si="263"/>
        <v>1.0416666664241347E-2</v>
      </c>
      <c r="S2109" s="4">
        <f t="shared" si="257"/>
        <v>42670.447916666664</v>
      </c>
    </row>
    <row r="2110" spans="1:19" x14ac:dyDescent="0.35">
      <c r="A2110">
        <v>2016</v>
      </c>
      <c r="B2110" t="s">
        <v>63</v>
      </c>
      <c r="C2110" t="s">
        <v>64</v>
      </c>
      <c r="D2110">
        <v>2109</v>
      </c>
      <c r="E2110" s="4">
        <v>42670.454953703702</v>
      </c>
      <c r="F2110">
        <v>-888.88</v>
      </c>
      <c r="G2110">
        <v>-888.88</v>
      </c>
      <c r="H2110">
        <v>-888.88</v>
      </c>
      <c r="I2110">
        <v>-888.9</v>
      </c>
      <c r="J2110">
        <f t="shared" si="258"/>
        <v>2</v>
      </c>
      <c r="K2110">
        <f t="shared" si="259"/>
        <v>2</v>
      </c>
      <c r="L2110">
        <f t="shared" si="260"/>
        <v>0.01</v>
      </c>
      <c r="M2110">
        <f t="shared" si="256"/>
        <v>3</v>
      </c>
      <c r="N2110" s="35" t="s">
        <v>65</v>
      </c>
      <c r="O2110">
        <f t="shared" si="261"/>
        <v>0</v>
      </c>
      <c r="P2110">
        <f t="shared" si="262"/>
        <v>0</v>
      </c>
      <c r="Q2110" t="s">
        <v>69</v>
      </c>
      <c r="R2110" s="2">
        <f t="shared" si="263"/>
        <v>1.0416666664241347E-2</v>
      </c>
      <c r="S2110" s="4">
        <f t="shared" si="257"/>
        <v>42670.458333333328</v>
      </c>
    </row>
    <row r="2111" spans="1:19" x14ac:dyDescent="0.35">
      <c r="A2111">
        <v>2016</v>
      </c>
      <c r="B2111" t="s">
        <v>63</v>
      </c>
      <c r="C2111" t="s">
        <v>64</v>
      </c>
      <c r="D2111">
        <v>2110</v>
      </c>
      <c r="E2111" s="4">
        <v>42670.465370370373</v>
      </c>
      <c r="F2111">
        <v>-888.88</v>
      </c>
      <c r="G2111">
        <v>-888.88</v>
      </c>
      <c r="H2111">
        <v>-888.88</v>
      </c>
      <c r="I2111">
        <v>-888.9</v>
      </c>
      <c r="J2111">
        <f t="shared" si="258"/>
        <v>2</v>
      </c>
      <c r="K2111">
        <f t="shared" si="259"/>
        <v>2</v>
      </c>
      <c r="L2111">
        <f t="shared" si="260"/>
        <v>0.01</v>
      </c>
      <c r="M2111">
        <f t="shared" ref="M2111:M2174" si="264">COUNTIF(J2111:L2111,"&gt;0")</f>
        <v>3</v>
      </c>
      <c r="N2111" s="35" t="s">
        <v>65</v>
      </c>
      <c r="O2111">
        <f t="shared" si="261"/>
        <v>0</v>
      </c>
      <c r="P2111">
        <f t="shared" si="262"/>
        <v>0</v>
      </c>
      <c r="Q2111" t="s">
        <v>69</v>
      </c>
      <c r="R2111" s="2">
        <f t="shared" si="263"/>
        <v>1.0416666671517305E-2</v>
      </c>
      <c r="S2111" s="4">
        <f t="shared" si="257"/>
        <v>42670.46875</v>
      </c>
    </row>
    <row r="2112" spans="1:19" x14ac:dyDescent="0.35">
      <c r="A2112">
        <v>2016</v>
      </c>
      <c r="B2112" t="s">
        <v>63</v>
      </c>
      <c r="C2112" t="s">
        <v>64</v>
      </c>
      <c r="D2112">
        <v>2111</v>
      </c>
      <c r="E2112" s="4">
        <v>42670.475787037038</v>
      </c>
      <c r="F2112">
        <v>-888.88</v>
      </c>
      <c r="G2112">
        <v>-888.88</v>
      </c>
      <c r="H2112">
        <v>-888.88</v>
      </c>
      <c r="I2112">
        <v>-888.9</v>
      </c>
      <c r="J2112">
        <f t="shared" si="258"/>
        <v>2</v>
      </c>
      <c r="K2112">
        <f t="shared" si="259"/>
        <v>2</v>
      </c>
      <c r="L2112">
        <f t="shared" si="260"/>
        <v>0.01</v>
      </c>
      <c r="M2112">
        <f t="shared" si="264"/>
        <v>3</v>
      </c>
      <c r="N2112" s="35" t="s">
        <v>65</v>
      </c>
      <c r="O2112">
        <f t="shared" si="261"/>
        <v>0</v>
      </c>
      <c r="P2112">
        <f t="shared" si="262"/>
        <v>0</v>
      </c>
      <c r="Q2112" t="s">
        <v>69</v>
      </c>
      <c r="R2112" s="2">
        <f t="shared" si="263"/>
        <v>1.0416666664241347E-2</v>
      </c>
      <c r="S2112" s="4">
        <f t="shared" si="257"/>
        <v>42670.479166666664</v>
      </c>
    </row>
    <row r="2113" spans="1:19" x14ac:dyDescent="0.35">
      <c r="A2113">
        <v>2016</v>
      </c>
      <c r="B2113" t="s">
        <v>63</v>
      </c>
      <c r="C2113" t="s">
        <v>64</v>
      </c>
      <c r="D2113">
        <v>2112</v>
      </c>
      <c r="E2113" s="4">
        <v>42670.486203703702</v>
      </c>
      <c r="F2113">
        <v>-888.88</v>
      </c>
      <c r="G2113">
        <v>-888.88</v>
      </c>
      <c r="H2113">
        <v>-888.88</v>
      </c>
      <c r="I2113">
        <v>-888.9</v>
      </c>
      <c r="J2113">
        <f t="shared" si="258"/>
        <v>2</v>
      </c>
      <c r="K2113">
        <f t="shared" si="259"/>
        <v>2</v>
      </c>
      <c r="L2113">
        <f t="shared" si="260"/>
        <v>0.01</v>
      </c>
      <c r="M2113">
        <f t="shared" si="264"/>
        <v>3</v>
      </c>
      <c r="N2113" s="35" t="s">
        <v>65</v>
      </c>
      <c r="O2113">
        <f t="shared" si="261"/>
        <v>0</v>
      </c>
      <c r="P2113">
        <f t="shared" si="262"/>
        <v>0</v>
      </c>
      <c r="Q2113" t="s">
        <v>69</v>
      </c>
      <c r="R2113" s="2">
        <f t="shared" si="263"/>
        <v>1.0416666664241347E-2</v>
      </c>
      <c r="S2113" s="4">
        <f t="shared" si="257"/>
        <v>42670.489583333328</v>
      </c>
    </row>
    <row r="2114" spans="1:19" x14ac:dyDescent="0.35">
      <c r="A2114">
        <v>2016</v>
      </c>
      <c r="B2114" t="s">
        <v>63</v>
      </c>
      <c r="C2114" t="s">
        <v>64</v>
      </c>
      <c r="D2114">
        <v>2113</v>
      </c>
      <c r="E2114" s="4">
        <v>42670.496620370373</v>
      </c>
      <c r="F2114">
        <v>-888.88</v>
      </c>
      <c r="G2114">
        <v>-888.88</v>
      </c>
      <c r="H2114">
        <v>-888.88</v>
      </c>
      <c r="I2114">
        <v>-888.9</v>
      </c>
      <c r="J2114">
        <f t="shared" si="258"/>
        <v>2</v>
      </c>
      <c r="K2114">
        <f t="shared" si="259"/>
        <v>2</v>
      </c>
      <c r="L2114">
        <f t="shared" si="260"/>
        <v>0.01</v>
      </c>
      <c r="M2114">
        <f t="shared" si="264"/>
        <v>3</v>
      </c>
      <c r="N2114" s="35" t="s">
        <v>65</v>
      </c>
      <c r="O2114">
        <f t="shared" si="261"/>
        <v>0</v>
      </c>
      <c r="P2114">
        <f t="shared" si="262"/>
        <v>0</v>
      </c>
      <c r="Q2114" t="s">
        <v>69</v>
      </c>
      <c r="R2114" s="2">
        <f t="shared" si="263"/>
        <v>1.0416666671517305E-2</v>
      </c>
      <c r="S2114" s="4">
        <f t="shared" ref="S2114:S2177" si="265">MROUND(E2114,"0:15")</f>
        <v>42670.5</v>
      </c>
    </row>
    <row r="2115" spans="1:19" x14ac:dyDescent="0.35">
      <c r="A2115">
        <v>2016</v>
      </c>
      <c r="B2115" t="s">
        <v>63</v>
      </c>
      <c r="C2115" t="s">
        <v>64</v>
      </c>
      <c r="D2115">
        <v>2114</v>
      </c>
      <c r="E2115" s="4">
        <v>42670.507037037038</v>
      </c>
      <c r="F2115">
        <v>-888.88</v>
      </c>
      <c r="G2115">
        <v>-888.88</v>
      </c>
      <c r="H2115">
        <v>-888.88</v>
      </c>
      <c r="I2115">
        <v>-888.9</v>
      </c>
      <c r="J2115">
        <f t="shared" ref="J2115:J2178" si="266">IF(G2115="",0.5,IF(G2115&lt;=0,2,IF(G2115&gt;=40,2, IF(AND(G2115&gt;0,G2115&lt;1),5,IF(AND(G2115&gt;35,G2115&lt;40),5,IF(O2115&gt;=1.5,1.5,0))))))</f>
        <v>2</v>
      </c>
      <c r="K2115">
        <f t="shared" ref="K2115:K2178" si="267">IF(H2115="",0.5,IF(H2115&lt;=0.1,2,IF(H2115&gt;=20,2, IF(AND(H2115&gt;0.1,H2115&lt;0.2),5,IF(AND(H2115&gt;16,H2115&lt;20),5,IF(P2115&gt;=2,1.5,0))))))</f>
        <v>2</v>
      </c>
      <c r="L2115">
        <f t="shared" ref="L2115:L2178" si="268">IF(A2115="",0.5,IF(B2115="",0.5,IF(C2115="",0.5,IF(E2115="",0.5,IF(Q2115="Y",0.01,0)))))</f>
        <v>0.01</v>
      </c>
      <c r="M2115">
        <f t="shared" si="264"/>
        <v>3</v>
      </c>
      <c r="N2115" s="35" t="s">
        <v>65</v>
      </c>
      <c r="O2115">
        <f t="shared" ref="O2115:O2178" si="269">IF(G2115="","",ABS(G2116-G2115))</f>
        <v>0</v>
      </c>
      <c r="P2115">
        <f t="shared" ref="P2115:P2178" si="270">IF(H2115="","",ABS(H2116-H2115))</f>
        <v>0</v>
      </c>
      <c r="Q2115" t="s">
        <v>69</v>
      </c>
      <c r="R2115" s="2">
        <f t="shared" ref="R2115:R2178" si="271">E2115-E2114</f>
        <v>1.0416666664241347E-2</v>
      </c>
      <c r="S2115" s="4">
        <f t="shared" si="265"/>
        <v>42670.510416666664</v>
      </c>
    </row>
    <row r="2116" spans="1:19" x14ac:dyDescent="0.35">
      <c r="A2116">
        <v>2016</v>
      </c>
      <c r="B2116" t="s">
        <v>63</v>
      </c>
      <c r="C2116" t="s">
        <v>64</v>
      </c>
      <c r="D2116">
        <v>2115</v>
      </c>
      <c r="E2116" s="4">
        <v>42670.517453703702</v>
      </c>
      <c r="F2116">
        <v>-888.88</v>
      </c>
      <c r="G2116">
        <v>-888.88</v>
      </c>
      <c r="H2116">
        <v>-888.88</v>
      </c>
      <c r="I2116">
        <v>-888.9</v>
      </c>
      <c r="J2116">
        <f t="shared" si="266"/>
        <v>2</v>
      </c>
      <c r="K2116">
        <f t="shared" si="267"/>
        <v>2</v>
      </c>
      <c r="L2116">
        <f t="shared" si="268"/>
        <v>0.01</v>
      </c>
      <c r="M2116">
        <f t="shared" si="264"/>
        <v>3</v>
      </c>
      <c r="N2116" s="35" t="s">
        <v>65</v>
      </c>
      <c r="O2116">
        <f t="shared" si="269"/>
        <v>0</v>
      </c>
      <c r="P2116">
        <f t="shared" si="270"/>
        <v>0</v>
      </c>
      <c r="Q2116" t="s">
        <v>69</v>
      </c>
      <c r="R2116" s="2">
        <f t="shared" si="271"/>
        <v>1.0416666664241347E-2</v>
      </c>
      <c r="S2116" s="4">
        <f t="shared" si="265"/>
        <v>42670.520833333328</v>
      </c>
    </row>
    <row r="2117" spans="1:19" x14ac:dyDescent="0.35">
      <c r="A2117">
        <v>2016</v>
      </c>
      <c r="B2117" t="s">
        <v>63</v>
      </c>
      <c r="C2117" t="s">
        <v>64</v>
      </c>
      <c r="D2117">
        <v>2116</v>
      </c>
      <c r="E2117" s="4">
        <v>42670.527870370373</v>
      </c>
      <c r="F2117">
        <v>-888.88</v>
      </c>
      <c r="G2117">
        <v>-888.88</v>
      </c>
      <c r="H2117">
        <v>-888.88</v>
      </c>
      <c r="I2117">
        <v>-888.9</v>
      </c>
      <c r="J2117">
        <f t="shared" si="266"/>
        <v>2</v>
      </c>
      <c r="K2117">
        <f t="shared" si="267"/>
        <v>2</v>
      </c>
      <c r="L2117">
        <f t="shared" si="268"/>
        <v>0.01</v>
      </c>
      <c r="M2117">
        <f t="shared" si="264"/>
        <v>3</v>
      </c>
      <c r="N2117" s="35" t="s">
        <v>65</v>
      </c>
      <c r="O2117">
        <f t="shared" si="269"/>
        <v>0</v>
      </c>
      <c r="P2117">
        <f t="shared" si="270"/>
        <v>0</v>
      </c>
      <c r="Q2117" t="s">
        <v>69</v>
      </c>
      <c r="R2117" s="2">
        <f t="shared" si="271"/>
        <v>1.0416666671517305E-2</v>
      </c>
      <c r="S2117" s="4">
        <f t="shared" si="265"/>
        <v>42670.53125</v>
      </c>
    </row>
    <row r="2118" spans="1:19" x14ac:dyDescent="0.35">
      <c r="A2118">
        <v>2016</v>
      </c>
      <c r="B2118" t="s">
        <v>63</v>
      </c>
      <c r="C2118" t="s">
        <v>64</v>
      </c>
      <c r="D2118">
        <v>2117</v>
      </c>
      <c r="E2118" s="4">
        <v>42670.538287037038</v>
      </c>
      <c r="F2118">
        <v>-888.88</v>
      </c>
      <c r="G2118">
        <v>-888.88</v>
      </c>
      <c r="H2118">
        <v>-888.88</v>
      </c>
      <c r="I2118">
        <v>-888.9</v>
      </c>
      <c r="J2118">
        <f t="shared" si="266"/>
        <v>2</v>
      </c>
      <c r="K2118">
        <f t="shared" si="267"/>
        <v>2</v>
      </c>
      <c r="L2118">
        <f t="shared" si="268"/>
        <v>0.01</v>
      </c>
      <c r="M2118">
        <f t="shared" si="264"/>
        <v>3</v>
      </c>
      <c r="N2118" s="35" t="s">
        <v>65</v>
      </c>
      <c r="O2118">
        <f t="shared" si="269"/>
        <v>0</v>
      </c>
      <c r="P2118">
        <f t="shared" si="270"/>
        <v>0</v>
      </c>
      <c r="Q2118" t="s">
        <v>69</v>
      </c>
      <c r="R2118" s="2">
        <f t="shared" si="271"/>
        <v>1.0416666664241347E-2</v>
      </c>
      <c r="S2118" s="4">
        <f t="shared" si="265"/>
        <v>42670.541666666664</v>
      </c>
    </row>
    <row r="2119" spans="1:19" x14ac:dyDescent="0.35">
      <c r="A2119">
        <v>2016</v>
      </c>
      <c r="B2119" t="s">
        <v>63</v>
      </c>
      <c r="C2119" t="s">
        <v>64</v>
      </c>
      <c r="D2119">
        <v>2118</v>
      </c>
      <c r="E2119" s="4">
        <v>42670.548703703702</v>
      </c>
      <c r="F2119">
        <v>-888.88</v>
      </c>
      <c r="G2119">
        <v>-888.88</v>
      </c>
      <c r="H2119">
        <v>-888.88</v>
      </c>
      <c r="I2119">
        <v>-888.9</v>
      </c>
      <c r="J2119">
        <f t="shared" si="266"/>
        <v>2</v>
      </c>
      <c r="K2119">
        <f t="shared" si="267"/>
        <v>2</v>
      </c>
      <c r="L2119">
        <f t="shared" si="268"/>
        <v>0.01</v>
      </c>
      <c r="M2119">
        <f t="shared" si="264"/>
        <v>3</v>
      </c>
      <c r="N2119" s="35" t="s">
        <v>65</v>
      </c>
      <c r="O2119">
        <f t="shared" si="269"/>
        <v>0</v>
      </c>
      <c r="P2119">
        <f t="shared" si="270"/>
        <v>0</v>
      </c>
      <c r="Q2119" t="s">
        <v>69</v>
      </c>
      <c r="R2119" s="2">
        <f t="shared" si="271"/>
        <v>1.0416666664241347E-2</v>
      </c>
      <c r="S2119" s="4">
        <f t="shared" si="265"/>
        <v>42670.552083333328</v>
      </c>
    </row>
    <row r="2120" spans="1:19" x14ac:dyDescent="0.35">
      <c r="A2120">
        <v>2016</v>
      </c>
      <c r="B2120" t="s">
        <v>63</v>
      </c>
      <c r="C2120" t="s">
        <v>64</v>
      </c>
      <c r="D2120">
        <v>2119</v>
      </c>
      <c r="E2120" s="4">
        <v>42670.559120370373</v>
      </c>
      <c r="F2120">
        <v>-888.88</v>
      </c>
      <c r="G2120">
        <v>-888.88</v>
      </c>
      <c r="H2120">
        <v>-888.88</v>
      </c>
      <c r="I2120">
        <v>-888.9</v>
      </c>
      <c r="J2120">
        <f t="shared" si="266"/>
        <v>2</v>
      </c>
      <c r="K2120">
        <f t="shared" si="267"/>
        <v>2</v>
      </c>
      <c r="L2120">
        <f t="shared" si="268"/>
        <v>0.01</v>
      </c>
      <c r="M2120">
        <f t="shared" si="264"/>
        <v>3</v>
      </c>
      <c r="N2120" s="35" t="s">
        <v>65</v>
      </c>
      <c r="O2120">
        <f t="shared" si="269"/>
        <v>0</v>
      </c>
      <c r="P2120">
        <f t="shared" si="270"/>
        <v>0</v>
      </c>
      <c r="Q2120" t="s">
        <v>69</v>
      </c>
      <c r="R2120" s="2">
        <f t="shared" si="271"/>
        <v>1.0416666671517305E-2</v>
      </c>
      <c r="S2120" s="4">
        <f t="shared" si="265"/>
        <v>42670.5625</v>
      </c>
    </row>
    <row r="2121" spans="1:19" x14ac:dyDescent="0.35">
      <c r="A2121">
        <v>2016</v>
      </c>
      <c r="B2121" t="s">
        <v>63</v>
      </c>
      <c r="C2121" t="s">
        <v>64</v>
      </c>
      <c r="D2121">
        <v>2120</v>
      </c>
      <c r="E2121" s="4">
        <v>42670.569537037038</v>
      </c>
      <c r="F2121">
        <v>-888.88</v>
      </c>
      <c r="G2121">
        <v>-888.88</v>
      </c>
      <c r="H2121">
        <v>-888.88</v>
      </c>
      <c r="I2121">
        <v>-888.9</v>
      </c>
      <c r="J2121">
        <f t="shared" si="266"/>
        <v>2</v>
      </c>
      <c r="K2121">
        <f t="shared" si="267"/>
        <v>2</v>
      </c>
      <c r="L2121">
        <f t="shared" si="268"/>
        <v>0.01</v>
      </c>
      <c r="M2121">
        <f t="shared" si="264"/>
        <v>3</v>
      </c>
      <c r="N2121" s="35" t="s">
        <v>65</v>
      </c>
      <c r="O2121">
        <f t="shared" si="269"/>
        <v>0</v>
      </c>
      <c r="P2121">
        <f t="shared" si="270"/>
        <v>0</v>
      </c>
      <c r="Q2121" t="s">
        <v>69</v>
      </c>
      <c r="R2121" s="2">
        <f t="shared" si="271"/>
        <v>1.0416666664241347E-2</v>
      </c>
      <c r="S2121" s="4">
        <f t="shared" si="265"/>
        <v>42670.572916666664</v>
      </c>
    </row>
    <row r="2122" spans="1:19" x14ac:dyDescent="0.35">
      <c r="A2122">
        <v>2016</v>
      </c>
      <c r="B2122" t="s">
        <v>63</v>
      </c>
      <c r="C2122" t="s">
        <v>64</v>
      </c>
      <c r="D2122">
        <v>2121</v>
      </c>
      <c r="E2122" s="4">
        <v>42670.579953703702</v>
      </c>
      <c r="F2122">
        <v>-888.88</v>
      </c>
      <c r="G2122">
        <v>-888.88</v>
      </c>
      <c r="H2122">
        <v>-888.88</v>
      </c>
      <c r="I2122">
        <v>-888.9</v>
      </c>
      <c r="J2122">
        <f t="shared" si="266"/>
        <v>2</v>
      </c>
      <c r="K2122">
        <f t="shared" si="267"/>
        <v>2</v>
      </c>
      <c r="L2122">
        <f t="shared" si="268"/>
        <v>0.01</v>
      </c>
      <c r="M2122">
        <f t="shared" si="264"/>
        <v>3</v>
      </c>
      <c r="N2122" s="35" t="s">
        <v>65</v>
      </c>
      <c r="O2122">
        <f t="shared" si="269"/>
        <v>0</v>
      </c>
      <c r="P2122">
        <f t="shared" si="270"/>
        <v>0</v>
      </c>
      <c r="Q2122" t="s">
        <v>69</v>
      </c>
      <c r="R2122" s="2">
        <f t="shared" si="271"/>
        <v>1.0416666664241347E-2</v>
      </c>
      <c r="S2122" s="4">
        <f t="shared" si="265"/>
        <v>42670.583333333328</v>
      </c>
    </row>
    <row r="2123" spans="1:19" x14ac:dyDescent="0.35">
      <c r="A2123">
        <v>2016</v>
      </c>
      <c r="B2123" t="s">
        <v>63</v>
      </c>
      <c r="C2123" t="s">
        <v>64</v>
      </c>
      <c r="D2123">
        <v>2122</v>
      </c>
      <c r="E2123" s="4">
        <v>42670.590370370373</v>
      </c>
      <c r="F2123">
        <v>-888.88</v>
      </c>
      <c r="G2123">
        <v>-888.88</v>
      </c>
      <c r="H2123">
        <v>-888.88</v>
      </c>
      <c r="I2123">
        <v>-888.9</v>
      </c>
      <c r="J2123">
        <f t="shared" si="266"/>
        <v>2</v>
      </c>
      <c r="K2123">
        <f t="shared" si="267"/>
        <v>2</v>
      </c>
      <c r="L2123">
        <f t="shared" si="268"/>
        <v>0.01</v>
      </c>
      <c r="M2123">
        <f t="shared" si="264"/>
        <v>3</v>
      </c>
      <c r="N2123" s="35" t="s">
        <v>65</v>
      </c>
      <c r="O2123">
        <f t="shared" si="269"/>
        <v>0</v>
      </c>
      <c r="P2123">
        <f t="shared" si="270"/>
        <v>0</v>
      </c>
      <c r="Q2123" t="s">
        <v>69</v>
      </c>
      <c r="R2123" s="2">
        <f t="shared" si="271"/>
        <v>1.0416666671517305E-2</v>
      </c>
      <c r="S2123" s="4">
        <f t="shared" si="265"/>
        <v>42670.59375</v>
      </c>
    </row>
    <row r="2124" spans="1:19" x14ac:dyDescent="0.35">
      <c r="A2124">
        <v>2016</v>
      </c>
      <c r="B2124" t="s">
        <v>63</v>
      </c>
      <c r="C2124" t="s">
        <v>64</v>
      </c>
      <c r="D2124">
        <v>2123</v>
      </c>
      <c r="E2124" s="4">
        <v>42670.600787037038</v>
      </c>
      <c r="F2124">
        <v>-888.88</v>
      </c>
      <c r="G2124">
        <v>-888.88</v>
      </c>
      <c r="H2124">
        <v>-888.88</v>
      </c>
      <c r="I2124">
        <v>-888.9</v>
      </c>
      <c r="J2124">
        <f t="shared" si="266"/>
        <v>2</v>
      </c>
      <c r="K2124">
        <f t="shared" si="267"/>
        <v>2</v>
      </c>
      <c r="L2124">
        <f t="shared" si="268"/>
        <v>0.01</v>
      </c>
      <c r="M2124">
        <f t="shared" si="264"/>
        <v>3</v>
      </c>
      <c r="N2124" s="35" t="s">
        <v>65</v>
      </c>
      <c r="O2124">
        <f t="shared" si="269"/>
        <v>0</v>
      </c>
      <c r="P2124">
        <f t="shared" si="270"/>
        <v>0</v>
      </c>
      <c r="Q2124" t="s">
        <v>69</v>
      </c>
      <c r="R2124" s="2">
        <f t="shared" si="271"/>
        <v>1.0416666664241347E-2</v>
      </c>
      <c r="S2124" s="4">
        <f t="shared" si="265"/>
        <v>42670.604166666664</v>
      </c>
    </row>
    <row r="2125" spans="1:19" x14ac:dyDescent="0.35">
      <c r="A2125">
        <v>2016</v>
      </c>
      <c r="B2125" t="s">
        <v>63</v>
      </c>
      <c r="C2125" t="s">
        <v>64</v>
      </c>
      <c r="D2125">
        <v>2124</v>
      </c>
      <c r="E2125" s="4">
        <v>42670.611203703702</v>
      </c>
      <c r="F2125">
        <v>-888.88</v>
      </c>
      <c r="G2125">
        <v>-888.88</v>
      </c>
      <c r="H2125">
        <v>-888.88</v>
      </c>
      <c r="I2125">
        <v>-888.9</v>
      </c>
      <c r="J2125">
        <f t="shared" si="266"/>
        <v>2</v>
      </c>
      <c r="K2125">
        <f t="shared" si="267"/>
        <v>2</v>
      </c>
      <c r="L2125">
        <f t="shared" si="268"/>
        <v>0.01</v>
      </c>
      <c r="M2125">
        <f t="shared" si="264"/>
        <v>3</v>
      </c>
      <c r="N2125" s="35" t="s">
        <v>65</v>
      </c>
      <c r="O2125">
        <f t="shared" si="269"/>
        <v>0</v>
      </c>
      <c r="P2125">
        <f t="shared" si="270"/>
        <v>0</v>
      </c>
      <c r="Q2125" t="s">
        <v>69</v>
      </c>
      <c r="R2125" s="2">
        <f t="shared" si="271"/>
        <v>1.0416666664241347E-2</v>
      </c>
      <c r="S2125" s="4">
        <f t="shared" si="265"/>
        <v>42670.614583333328</v>
      </c>
    </row>
    <row r="2126" spans="1:19" x14ac:dyDescent="0.35">
      <c r="A2126">
        <v>2016</v>
      </c>
      <c r="B2126" t="s">
        <v>63</v>
      </c>
      <c r="C2126" t="s">
        <v>64</v>
      </c>
      <c r="D2126">
        <v>2125</v>
      </c>
      <c r="E2126" s="4">
        <v>42670.621620370373</v>
      </c>
      <c r="F2126">
        <v>-888.88</v>
      </c>
      <c r="G2126">
        <v>-888.88</v>
      </c>
      <c r="H2126">
        <v>-888.88</v>
      </c>
      <c r="I2126">
        <v>-888.9</v>
      </c>
      <c r="J2126">
        <f t="shared" si="266"/>
        <v>2</v>
      </c>
      <c r="K2126">
        <f t="shared" si="267"/>
        <v>2</v>
      </c>
      <c r="L2126">
        <f t="shared" si="268"/>
        <v>0.01</v>
      </c>
      <c r="M2126">
        <f t="shared" si="264"/>
        <v>3</v>
      </c>
      <c r="N2126" s="35" t="s">
        <v>65</v>
      </c>
      <c r="O2126">
        <f t="shared" si="269"/>
        <v>0</v>
      </c>
      <c r="P2126">
        <f t="shared" si="270"/>
        <v>0</v>
      </c>
      <c r="Q2126" t="s">
        <v>69</v>
      </c>
      <c r="R2126" s="2">
        <f t="shared" si="271"/>
        <v>1.0416666671517305E-2</v>
      </c>
      <c r="S2126" s="4">
        <f t="shared" si="265"/>
        <v>42670.625</v>
      </c>
    </row>
    <row r="2127" spans="1:19" x14ac:dyDescent="0.35">
      <c r="A2127">
        <v>2016</v>
      </c>
      <c r="B2127" t="s">
        <v>63</v>
      </c>
      <c r="C2127" t="s">
        <v>64</v>
      </c>
      <c r="D2127">
        <v>2126</v>
      </c>
      <c r="E2127" s="4">
        <v>42670.632037037038</v>
      </c>
      <c r="F2127">
        <v>-888.88</v>
      </c>
      <c r="G2127">
        <v>-888.88</v>
      </c>
      <c r="H2127">
        <v>-888.88</v>
      </c>
      <c r="I2127">
        <v>-888.9</v>
      </c>
      <c r="J2127">
        <f t="shared" si="266"/>
        <v>2</v>
      </c>
      <c r="K2127">
        <f t="shared" si="267"/>
        <v>2</v>
      </c>
      <c r="L2127">
        <f t="shared" si="268"/>
        <v>0.01</v>
      </c>
      <c r="M2127">
        <f t="shared" si="264"/>
        <v>3</v>
      </c>
      <c r="N2127" s="35" t="s">
        <v>65</v>
      </c>
      <c r="O2127">
        <f t="shared" si="269"/>
        <v>0</v>
      </c>
      <c r="P2127">
        <f t="shared" si="270"/>
        <v>0</v>
      </c>
      <c r="Q2127" t="s">
        <v>69</v>
      </c>
      <c r="R2127" s="2">
        <f t="shared" si="271"/>
        <v>1.0416666664241347E-2</v>
      </c>
      <c r="S2127" s="4">
        <f t="shared" si="265"/>
        <v>42670.635416666664</v>
      </c>
    </row>
    <row r="2128" spans="1:19" x14ac:dyDescent="0.35">
      <c r="A2128">
        <v>2016</v>
      </c>
      <c r="B2128" t="s">
        <v>63</v>
      </c>
      <c r="C2128" t="s">
        <v>64</v>
      </c>
      <c r="D2128">
        <v>2127</v>
      </c>
      <c r="E2128" s="4">
        <v>42670.642453703702</v>
      </c>
      <c r="F2128">
        <v>-888.88</v>
      </c>
      <c r="G2128">
        <v>-888.88</v>
      </c>
      <c r="H2128">
        <v>-888.88</v>
      </c>
      <c r="I2128">
        <v>-888.9</v>
      </c>
      <c r="J2128">
        <f t="shared" si="266"/>
        <v>2</v>
      </c>
      <c r="K2128">
        <f t="shared" si="267"/>
        <v>2</v>
      </c>
      <c r="L2128">
        <f t="shared" si="268"/>
        <v>0.01</v>
      </c>
      <c r="M2128">
        <f t="shared" si="264"/>
        <v>3</v>
      </c>
      <c r="N2128" s="35" t="s">
        <v>65</v>
      </c>
      <c r="O2128">
        <f t="shared" si="269"/>
        <v>0</v>
      </c>
      <c r="P2128">
        <f t="shared" si="270"/>
        <v>0</v>
      </c>
      <c r="Q2128" t="s">
        <v>69</v>
      </c>
      <c r="R2128" s="2">
        <f t="shared" si="271"/>
        <v>1.0416666664241347E-2</v>
      </c>
      <c r="S2128" s="4">
        <f t="shared" si="265"/>
        <v>42670.645833333328</v>
      </c>
    </row>
    <row r="2129" spans="1:19" x14ac:dyDescent="0.35">
      <c r="A2129">
        <v>2016</v>
      </c>
      <c r="B2129" t="s">
        <v>63</v>
      </c>
      <c r="C2129" t="s">
        <v>64</v>
      </c>
      <c r="D2129">
        <v>2128</v>
      </c>
      <c r="E2129" s="4">
        <v>42670.652870370373</v>
      </c>
      <c r="F2129">
        <v>-888.88</v>
      </c>
      <c r="G2129">
        <v>-888.88</v>
      </c>
      <c r="H2129">
        <v>-888.88</v>
      </c>
      <c r="I2129">
        <v>-888.9</v>
      </c>
      <c r="J2129">
        <f t="shared" si="266"/>
        <v>2</v>
      </c>
      <c r="K2129">
        <f t="shared" si="267"/>
        <v>2</v>
      </c>
      <c r="L2129">
        <f t="shared" si="268"/>
        <v>0.01</v>
      </c>
      <c r="M2129">
        <f t="shared" si="264"/>
        <v>3</v>
      </c>
      <c r="N2129" s="35" t="s">
        <v>65</v>
      </c>
      <c r="O2129">
        <f t="shared" si="269"/>
        <v>0</v>
      </c>
      <c r="P2129">
        <f t="shared" si="270"/>
        <v>0</v>
      </c>
      <c r="Q2129" t="s">
        <v>69</v>
      </c>
      <c r="R2129" s="2">
        <f t="shared" si="271"/>
        <v>1.0416666671517305E-2</v>
      </c>
      <c r="S2129" s="4">
        <f t="shared" si="265"/>
        <v>42670.65625</v>
      </c>
    </row>
    <row r="2130" spans="1:19" x14ac:dyDescent="0.35">
      <c r="A2130">
        <v>2016</v>
      </c>
      <c r="B2130" t="s">
        <v>63</v>
      </c>
      <c r="C2130" t="s">
        <v>64</v>
      </c>
      <c r="D2130">
        <v>2129</v>
      </c>
      <c r="E2130" s="4">
        <v>42670.663287037038</v>
      </c>
      <c r="F2130">
        <v>-888.88</v>
      </c>
      <c r="G2130">
        <v>-888.88</v>
      </c>
      <c r="H2130">
        <v>-888.88</v>
      </c>
      <c r="I2130">
        <v>-888.9</v>
      </c>
      <c r="J2130">
        <f t="shared" si="266"/>
        <v>2</v>
      </c>
      <c r="K2130">
        <f t="shared" si="267"/>
        <v>2</v>
      </c>
      <c r="L2130">
        <f t="shared" si="268"/>
        <v>0.01</v>
      </c>
      <c r="M2130">
        <f t="shared" si="264"/>
        <v>3</v>
      </c>
      <c r="N2130" s="35" t="s">
        <v>65</v>
      </c>
      <c r="O2130">
        <f t="shared" si="269"/>
        <v>0</v>
      </c>
      <c r="P2130">
        <f t="shared" si="270"/>
        <v>0</v>
      </c>
      <c r="Q2130" t="s">
        <v>69</v>
      </c>
      <c r="R2130" s="2">
        <f t="shared" si="271"/>
        <v>1.0416666664241347E-2</v>
      </c>
      <c r="S2130" s="4">
        <f t="shared" si="265"/>
        <v>42670.666666666664</v>
      </c>
    </row>
    <row r="2131" spans="1:19" x14ac:dyDescent="0.35">
      <c r="A2131">
        <v>2016</v>
      </c>
      <c r="B2131" t="s">
        <v>63</v>
      </c>
      <c r="C2131" t="s">
        <v>64</v>
      </c>
      <c r="D2131">
        <v>2130</v>
      </c>
      <c r="E2131" s="4">
        <v>42670.673703703702</v>
      </c>
      <c r="F2131">
        <v>-888.88</v>
      </c>
      <c r="G2131">
        <v>-888.88</v>
      </c>
      <c r="H2131">
        <v>-888.88</v>
      </c>
      <c r="I2131">
        <v>-888.9</v>
      </c>
      <c r="J2131">
        <f t="shared" si="266"/>
        <v>2</v>
      </c>
      <c r="K2131">
        <f t="shared" si="267"/>
        <v>2</v>
      </c>
      <c r="L2131">
        <f t="shared" si="268"/>
        <v>0.01</v>
      </c>
      <c r="M2131">
        <f t="shared" si="264"/>
        <v>3</v>
      </c>
      <c r="N2131" s="35" t="s">
        <v>65</v>
      </c>
      <c r="O2131">
        <f t="shared" si="269"/>
        <v>0</v>
      </c>
      <c r="P2131">
        <f t="shared" si="270"/>
        <v>0</v>
      </c>
      <c r="Q2131" t="s">
        <v>69</v>
      </c>
      <c r="R2131" s="2">
        <f t="shared" si="271"/>
        <v>1.0416666664241347E-2</v>
      </c>
      <c r="S2131" s="4">
        <f t="shared" si="265"/>
        <v>42670.677083333328</v>
      </c>
    </row>
    <row r="2132" spans="1:19" x14ac:dyDescent="0.35">
      <c r="A2132">
        <v>2016</v>
      </c>
      <c r="B2132" t="s">
        <v>63</v>
      </c>
      <c r="C2132" t="s">
        <v>64</v>
      </c>
      <c r="D2132">
        <v>2131</v>
      </c>
      <c r="E2132" s="4">
        <v>42670.684120370373</v>
      </c>
      <c r="F2132">
        <v>-888.88</v>
      </c>
      <c r="G2132">
        <v>-888.88</v>
      </c>
      <c r="H2132">
        <v>-888.88</v>
      </c>
      <c r="I2132">
        <v>-888.9</v>
      </c>
      <c r="J2132">
        <f t="shared" si="266"/>
        <v>2</v>
      </c>
      <c r="K2132">
        <f t="shared" si="267"/>
        <v>2</v>
      </c>
      <c r="L2132">
        <f t="shared" si="268"/>
        <v>0.01</v>
      </c>
      <c r="M2132">
        <f t="shared" si="264"/>
        <v>3</v>
      </c>
      <c r="N2132" s="35" t="s">
        <v>65</v>
      </c>
      <c r="O2132">
        <f t="shared" si="269"/>
        <v>0</v>
      </c>
      <c r="P2132">
        <f t="shared" si="270"/>
        <v>0</v>
      </c>
      <c r="Q2132" t="s">
        <v>69</v>
      </c>
      <c r="R2132" s="2">
        <f t="shared" si="271"/>
        <v>1.0416666671517305E-2</v>
      </c>
      <c r="S2132" s="4">
        <f t="shared" si="265"/>
        <v>42670.6875</v>
      </c>
    </row>
    <row r="2133" spans="1:19" x14ac:dyDescent="0.35">
      <c r="A2133">
        <v>2016</v>
      </c>
      <c r="B2133" t="s">
        <v>63</v>
      </c>
      <c r="C2133" t="s">
        <v>64</v>
      </c>
      <c r="D2133">
        <v>2132</v>
      </c>
      <c r="E2133" s="4">
        <v>42670.694537037038</v>
      </c>
      <c r="F2133">
        <v>-888.88</v>
      </c>
      <c r="G2133">
        <v>-888.88</v>
      </c>
      <c r="H2133">
        <v>-888.88</v>
      </c>
      <c r="I2133">
        <v>-888.9</v>
      </c>
      <c r="J2133">
        <f t="shared" si="266"/>
        <v>2</v>
      </c>
      <c r="K2133">
        <f t="shared" si="267"/>
        <v>2</v>
      </c>
      <c r="L2133">
        <f t="shared" si="268"/>
        <v>0.01</v>
      </c>
      <c r="M2133">
        <f t="shared" si="264"/>
        <v>3</v>
      </c>
      <c r="N2133" s="35" t="s">
        <v>65</v>
      </c>
      <c r="O2133">
        <f t="shared" si="269"/>
        <v>0</v>
      </c>
      <c r="P2133">
        <f t="shared" si="270"/>
        <v>0</v>
      </c>
      <c r="Q2133" t="s">
        <v>69</v>
      </c>
      <c r="R2133" s="2">
        <f t="shared" si="271"/>
        <v>1.0416666664241347E-2</v>
      </c>
      <c r="S2133" s="4">
        <f t="shared" si="265"/>
        <v>42670.697916666664</v>
      </c>
    </row>
    <row r="2134" spans="1:19" x14ac:dyDescent="0.35">
      <c r="A2134">
        <v>2016</v>
      </c>
      <c r="B2134" t="s">
        <v>63</v>
      </c>
      <c r="C2134" t="s">
        <v>64</v>
      </c>
      <c r="D2134">
        <v>2133</v>
      </c>
      <c r="E2134" s="4">
        <v>42670.704953703702</v>
      </c>
      <c r="F2134">
        <v>-888.88</v>
      </c>
      <c r="G2134">
        <v>-888.88</v>
      </c>
      <c r="H2134">
        <v>-888.88</v>
      </c>
      <c r="I2134">
        <v>-888.9</v>
      </c>
      <c r="J2134">
        <f t="shared" si="266"/>
        <v>2</v>
      </c>
      <c r="K2134">
        <f t="shared" si="267"/>
        <v>2</v>
      </c>
      <c r="L2134">
        <f t="shared" si="268"/>
        <v>0.01</v>
      </c>
      <c r="M2134">
        <f t="shared" si="264"/>
        <v>3</v>
      </c>
      <c r="N2134" s="35" t="s">
        <v>65</v>
      </c>
      <c r="O2134">
        <f t="shared" si="269"/>
        <v>0</v>
      </c>
      <c r="P2134">
        <f t="shared" si="270"/>
        <v>0</v>
      </c>
      <c r="Q2134" t="s">
        <v>69</v>
      </c>
      <c r="R2134" s="2">
        <f t="shared" si="271"/>
        <v>1.0416666664241347E-2</v>
      </c>
      <c r="S2134" s="4">
        <f t="shared" si="265"/>
        <v>42670.708333333328</v>
      </c>
    </row>
    <row r="2135" spans="1:19" x14ac:dyDescent="0.35">
      <c r="A2135">
        <v>2016</v>
      </c>
      <c r="B2135" t="s">
        <v>63</v>
      </c>
      <c r="C2135" t="s">
        <v>64</v>
      </c>
      <c r="D2135">
        <v>2134</v>
      </c>
      <c r="E2135" s="4">
        <v>42670.715370370373</v>
      </c>
      <c r="F2135">
        <v>-888.88</v>
      </c>
      <c r="G2135">
        <v>-888.88</v>
      </c>
      <c r="H2135">
        <v>-888.88</v>
      </c>
      <c r="I2135">
        <v>-888.9</v>
      </c>
      <c r="J2135">
        <f t="shared" si="266"/>
        <v>2</v>
      </c>
      <c r="K2135">
        <f t="shared" si="267"/>
        <v>2</v>
      </c>
      <c r="L2135">
        <f t="shared" si="268"/>
        <v>0.01</v>
      </c>
      <c r="M2135">
        <f t="shared" si="264"/>
        <v>3</v>
      </c>
      <c r="N2135" s="35" t="s">
        <v>65</v>
      </c>
      <c r="O2135">
        <f t="shared" si="269"/>
        <v>0</v>
      </c>
      <c r="P2135">
        <f t="shared" si="270"/>
        <v>0</v>
      </c>
      <c r="Q2135" t="s">
        <v>69</v>
      </c>
      <c r="R2135" s="2">
        <f t="shared" si="271"/>
        <v>1.0416666671517305E-2</v>
      </c>
      <c r="S2135" s="4">
        <f t="shared" si="265"/>
        <v>42670.71875</v>
      </c>
    </row>
    <row r="2136" spans="1:19" x14ac:dyDescent="0.35">
      <c r="A2136">
        <v>2016</v>
      </c>
      <c r="B2136" t="s">
        <v>63</v>
      </c>
      <c r="C2136" t="s">
        <v>64</v>
      </c>
      <c r="D2136">
        <v>2135</v>
      </c>
      <c r="E2136" s="4">
        <v>42670.725787037038</v>
      </c>
      <c r="F2136">
        <v>-888.88</v>
      </c>
      <c r="G2136">
        <v>-888.88</v>
      </c>
      <c r="H2136">
        <v>-888.88</v>
      </c>
      <c r="I2136">
        <v>-888.9</v>
      </c>
      <c r="J2136">
        <f t="shared" si="266"/>
        <v>2</v>
      </c>
      <c r="K2136">
        <f t="shared" si="267"/>
        <v>2</v>
      </c>
      <c r="L2136">
        <f t="shared" si="268"/>
        <v>0.01</v>
      </c>
      <c r="M2136">
        <f t="shared" si="264"/>
        <v>3</v>
      </c>
      <c r="N2136" s="35" t="s">
        <v>65</v>
      </c>
      <c r="O2136">
        <f t="shared" si="269"/>
        <v>0</v>
      </c>
      <c r="P2136">
        <f t="shared" si="270"/>
        <v>0</v>
      </c>
      <c r="Q2136" t="s">
        <v>69</v>
      </c>
      <c r="R2136" s="2">
        <f t="shared" si="271"/>
        <v>1.0416666664241347E-2</v>
      </c>
      <c r="S2136" s="4">
        <f t="shared" si="265"/>
        <v>42670.729166666664</v>
      </c>
    </row>
    <row r="2137" spans="1:19" x14ac:dyDescent="0.35">
      <c r="A2137">
        <v>2016</v>
      </c>
      <c r="B2137" t="s">
        <v>63</v>
      </c>
      <c r="C2137" t="s">
        <v>64</v>
      </c>
      <c r="D2137">
        <v>2136</v>
      </c>
      <c r="E2137" s="4">
        <v>42670.736203703702</v>
      </c>
      <c r="F2137">
        <v>-888.88</v>
      </c>
      <c r="G2137">
        <v>-888.88</v>
      </c>
      <c r="H2137">
        <v>-888.88</v>
      </c>
      <c r="I2137">
        <v>-888.9</v>
      </c>
      <c r="J2137">
        <f t="shared" si="266"/>
        <v>2</v>
      </c>
      <c r="K2137">
        <f t="shared" si="267"/>
        <v>2</v>
      </c>
      <c r="L2137">
        <f t="shared" si="268"/>
        <v>0.01</v>
      </c>
      <c r="M2137">
        <f t="shared" si="264"/>
        <v>3</v>
      </c>
      <c r="N2137" s="35" t="s">
        <v>65</v>
      </c>
      <c r="O2137">
        <f t="shared" si="269"/>
        <v>0</v>
      </c>
      <c r="P2137">
        <f t="shared" si="270"/>
        <v>0</v>
      </c>
      <c r="Q2137" t="s">
        <v>69</v>
      </c>
      <c r="R2137" s="2">
        <f t="shared" si="271"/>
        <v>1.0416666664241347E-2</v>
      </c>
      <c r="S2137" s="4">
        <f t="shared" si="265"/>
        <v>42670.739583333328</v>
      </c>
    </row>
    <row r="2138" spans="1:19" x14ac:dyDescent="0.35">
      <c r="A2138">
        <v>2016</v>
      </c>
      <c r="B2138" t="s">
        <v>63</v>
      </c>
      <c r="C2138" t="s">
        <v>64</v>
      </c>
      <c r="D2138">
        <v>2137</v>
      </c>
      <c r="E2138" s="4">
        <v>42670.746620370373</v>
      </c>
      <c r="F2138">
        <v>-888.88</v>
      </c>
      <c r="G2138">
        <v>-888.88</v>
      </c>
      <c r="H2138">
        <v>-888.88</v>
      </c>
      <c r="I2138">
        <v>-888.9</v>
      </c>
      <c r="J2138">
        <f t="shared" si="266"/>
        <v>2</v>
      </c>
      <c r="K2138">
        <f t="shared" si="267"/>
        <v>2</v>
      </c>
      <c r="L2138">
        <f t="shared" si="268"/>
        <v>0.01</v>
      </c>
      <c r="M2138">
        <f t="shared" si="264"/>
        <v>3</v>
      </c>
      <c r="N2138" s="35" t="s">
        <v>65</v>
      </c>
      <c r="O2138">
        <f t="shared" si="269"/>
        <v>0</v>
      </c>
      <c r="P2138">
        <f t="shared" si="270"/>
        <v>0</v>
      </c>
      <c r="Q2138" t="s">
        <v>69</v>
      </c>
      <c r="R2138" s="2">
        <f t="shared" si="271"/>
        <v>1.0416666671517305E-2</v>
      </c>
      <c r="S2138" s="4">
        <f t="shared" si="265"/>
        <v>42670.75</v>
      </c>
    </row>
    <row r="2139" spans="1:19" x14ac:dyDescent="0.35">
      <c r="A2139">
        <v>2016</v>
      </c>
      <c r="B2139" t="s">
        <v>63</v>
      </c>
      <c r="C2139" t="s">
        <v>64</v>
      </c>
      <c r="D2139">
        <v>2138</v>
      </c>
      <c r="E2139" s="4">
        <v>42670.757037037038</v>
      </c>
      <c r="F2139">
        <v>-888.88</v>
      </c>
      <c r="G2139">
        <v>-888.88</v>
      </c>
      <c r="H2139">
        <v>-888.88</v>
      </c>
      <c r="I2139">
        <v>-888.9</v>
      </c>
      <c r="J2139">
        <f t="shared" si="266"/>
        <v>2</v>
      </c>
      <c r="K2139">
        <f t="shared" si="267"/>
        <v>2</v>
      </c>
      <c r="L2139">
        <f t="shared" si="268"/>
        <v>0.01</v>
      </c>
      <c r="M2139">
        <f t="shared" si="264"/>
        <v>3</v>
      </c>
      <c r="N2139" s="35" t="s">
        <v>65</v>
      </c>
      <c r="O2139">
        <f t="shared" si="269"/>
        <v>0</v>
      </c>
      <c r="P2139">
        <f t="shared" si="270"/>
        <v>0</v>
      </c>
      <c r="Q2139" t="s">
        <v>69</v>
      </c>
      <c r="R2139" s="2">
        <f t="shared" si="271"/>
        <v>1.0416666664241347E-2</v>
      </c>
      <c r="S2139" s="4">
        <f t="shared" si="265"/>
        <v>42670.760416666664</v>
      </c>
    </row>
    <row r="2140" spans="1:19" x14ac:dyDescent="0.35">
      <c r="A2140">
        <v>2016</v>
      </c>
      <c r="B2140" t="s">
        <v>63</v>
      </c>
      <c r="C2140" t="s">
        <v>64</v>
      </c>
      <c r="D2140">
        <v>2139</v>
      </c>
      <c r="E2140" s="4">
        <v>42670.767453703702</v>
      </c>
      <c r="F2140">
        <v>-888.88</v>
      </c>
      <c r="G2140">
        <v>-888.88</v>
      </c>
      <c r="H2140">
        <v>-888.88</v>
      </c>
      <c r="I2140">
        <v>-888.9</v>
      </c>
      <c r="J2140">
        <f t="shared" si="266"/>
        <v>2</v>
      </c>
      <c r="K2140">
        <f t="shared" si="267"/>
        <v>2</v>
      </c>
      <c r="L2140">
        <f t="shared" si="268"/>
        <v>0.01</v>
      </c>
      <c r="M2140">
        <f t="shared" si="264"/>
        <v>3</v>
      </c>
      <c r="N2140" s="35" t="s">
        <v>65</v>
      </c>
      <c r="O2140">
        <f t="shared" si="269"/>
        <v>0</v>
      </c>
      <c r="P2140">
        <f t="shared" si="270"/>
        <v>0</v>
      </c>
      <c r="Q2140" t="s">
        <v>69</v>
      </c>
      <c r="R2140" s="2">
        <f t="shared" si="271"/>
        <v>1.0416666664241347E-2</v>
      </c>
      <c r="S2140" s="4">
        <f t="shared" si="265"/>
        <v>42670.770833333328</v>
      </c>
    </row>
    <row r="2141" spans="1:19" x14ac:dyDescent="0.35">
      <c r="A2141">
        <v>2016</v>
      </c>
      <c r="B2141" t="s">
        <v>63</v>
      </c>
      <c r="C2141" t="s">
        <v>64</v>
      </c>
      <c r="D2141">
        <v>2140</v>
      </c>
      <c r="E2141" s="4">
        <v>42670.777870370373</v>
      </c>
      <c r="F2141">
        <v>-888.88</v>
      </c>
      <c r="G2141">
        <v>-888.88</v>
      </c>
      <c r="H2141">
        <v>-888.88</v>
      </c>
      <c r="I2141">
        <v>-888.9</v>
      </c>
      <c r="J2141">
        <f t="shared" si="266"/>
        <v>2</v>
      </c>
      <c r="K2141">
        <f t="shared" si="267"/>
        <v>2</v>
      </c>
      <c r="L2141">
        <f t="shared" si="268"/>
        <v>0.01</v>
      </c>
      <c r="M2141">
        <f t="shared" si="264"/>
        <v>3</v>
      </c>
      <c r="N2141" s="35" t="s">
        <v>65</v>
      </c>
      <c r="O2141">
        <f t="shared" si="269"/>
        <v>0</v>
      </c>
      <c r="P2141">
        <f t="shared" si="270"/>
        <v>0</v>
      </c>
      <c r="Q2141" t="s">
        <v>69</v>
      </c>
      <c r="R2141" s="2">
        <f t="shared" si="271"/>
        <v>1.0416666671517305E-2</v>
      </c>
      <c r="S2141" s="4">
        <f t="shared" si="265"/>
        <v>42670.78125</v>
      </c>
    </row>
    <row r="2142" spans="1:19" x14ac:dyDescent="0.35">
      <c r="A2142">
        <v>2016</v>
      </c>
      <c r="B2142" t="s">
        <v>63</v>
      </c>
      <c r="C2142" t="s">
        <v>64</v>
      </c>
      <c r="D2142">
        <v>2141</v>
      </c>
      <c r="E2142" s="4">
        <v>42670.788287037038</v>
      </c>
      <c r="F2142">
        <v>-888.88</v>
      </c>
      <c r="G2142">
        <v>-888.88</v>
      </c>
      <c r="H2142">
        <v>-888.88</v>
      </c>
      <c r="I2142">
        <v>-888.9</v>
      </c>
      <c r="J2142">
        <f t="shared" si="266"/>
        <v>2</v>
      </c>
      <c r="K2142">
        <f t="shared" si="267"/>
        <v>2</v>
      </c>
      <c r="L2142">
        <f t="shared" si="268"/>
        <v>0.01</v>
      </c>
      <c r="M2142">
        <f t="shared" si="264"/>
        <v>3</v>
      </c>
      <c r="N2142" s="35" t="s">
        <v>65</v>
      </c>
      <c r="O2142">
        <f t="shared" si="269"/>
        <v>0</v>
      </c>
      <c r="P2142">
        <f t="shared" si="270"/>
        <v>0</v>
      </c>
      <c r="Q2142" t="s">
        <v>69</v>
      </c>
      <c r="R2142" s="2">
        <f t="shared" si="271"/>
        <v>1.0416666664241347E-2</v>
      </c>
      <c r="S2142" s="4">
        <f t="shared" si="265"/>
        <v>42670.791666666664</v>
      </c>
    </row>
    <row r="2143" spans="1:19" x14ac:dyDescent="0.35">
      <c r="A2143">
        <v>2016</v>
      </c>
      <c r="B2143" t="s">
        <v>63</v>
      </c>
      <c r="C2143" t="s">
        <v>64</v>
      </c>
      <c r="D2143">
        <v>2142</v>
      </c>
      <c r="E2143" s="4">
        <v>42670.798703703702</v>
      </c>
      <c r="F2143">
        <v>-888.88</v>
      </c>
      <c r="G2143">
        <v>-888.88</v>
      </c>
      <c r="H2143">
        <v>-888.88</v>
      </c>
      <c r="I2143">
        <v>-888.9</v>
      </c>
      <c r="J2143">
        <f t="shared" si="266"/>
        <v>2</v>
      </c>
      <c r="K2143">
        <f t="shared" si="267"/>
        <v>2</v>
      </c>
      <c r="L2143">
        <f t="shared" si="268"/>
        <v>0.01</v>
      </c>
      <c r="M2143">
        <f t="shared" si="264"/>
        <v>3</v>
      </c>
      <c r="N2143" s="35" t="s">
        <v>65</v>
      </c>
      <c r="O2143">
        <f t="shared" si="269"/>
        <v>0</v>
      </c>
      <c r="P2143">
        <f t="shared" si="270"/>
        <v>0</v>
      </c>
      <c r="Q2143" t="s">
        <v>69</v>
      </c>
      <c r="R2143" s="2">
        <f t="shared" si="271"/>
        <v>1.0416666664241347E-2</v>
      </c>
      <c r="S2143" s="4">
        <f t="shared" si="265"/>
        <v>42670.802083333328</v>
      </c>
    </row>
    <row r="2144" spans="1:19" x14ac:dyDescent="0.35">
      <c r="A2144">
        <v>2016</v>
      </c>
      <c r="B2144" t="s">
        <v>63</v>
      </c>
      <c r="C2144" t="s">
        <v>64</v>
      </c>
      <c r="D2144">
        <v>2143</v>
      </c>
      <c r="E2144" s="4">
        <v>42670.809120370373</v>
      </c>
      <c r="F2144">
        <v>-888.88</v>
      </c>
      <c r="G2144">
        <v>-888.88</v>
      </c>
      <c r="H2144">
        <v>-888.88</v>
      </c>
      <c r="I2144">
        <v>-888.9</v>
      </c>
      <c r="J2144">
        <f t="shared" si="266"/>
        <v>2</v>
      </c>
      <c r="K2144">
        <f t="shared" si="267"/>
        <v>2</v>
      </c>
      <c r="L2144">
        <f t="shared" si="268"/>
        <v>0.01</v>
      </c>
      <c r="M2144">
        <f t="shared" si="264"/>
        <v>3</v>
      </c>
      <c r="N2144" s="35" t="s">
        <v>65</v>
      </c>
      <c r="O2144">
        <f t="shared" si="269"/>
        <v>0</v>
      </c>
      <c r="P2144">
        <f t="shared" si="270"/>
        <v>0</v>
      </c>
      <c r="Q2144" t="s">
        <v>69</v>
      </c>
      <c r="R2144" s="2">
        <f t="shared" si="271"/>
        <v>1.0416666671517305E-2</v>
      </c>
      <c r="S2144" s="4">
        <f t="shared" si="265"/>
        <v>42670.8125</v>
      </c>
    </row>
    <row r="2145" spans="1:22" x14ac:dyDescent="0.35">
      <c r="A2145">
        <v>2016</v>
      </c>
      <c r="B2145" t="s">
        <v>63</v>
      </c>
      <c r="C2145" t="s">
        <v>64</v>
      </c>
      <c r="D2145">
        <v>2144</v>
      </c>
      <c r="E2145" s="4">
        <v>42670.819537037038</v>
      </c>
      <c r="F2145">
        <v>-888.88</v>
      </c>
      <c r="G2145">
        <v>-888.88</v>
      </c>
      <c r="H2145">
        <v>-888.88</v>
      </c>
      <c r="I2145">
        <v>-888.9</v>
      </c>
      <c r="J2145">
        <f t="shared" si="266"/>
        <v>2</v>
      </c>
      <c r="K2145">
        <f t="shared" si="267"/>
        <v>2</v>
      </c>
      <c r="L2145">
        <f t="shared" si="268"/>
        <v>0.01</v>
      </c>
      <c r="M2145">
        <f t="shared" si="264"/>
        <v>3</v>
      </c>
      <c r="N2145" s="35" t="s">
        <v>65</v>
      </c>
      <c r="O2145">
        <f t="shared" si="269"/>
        <v>0</v>
      </c>
      <c r="P2145">
        <f t="shared" si="270"/>
        <v>0</v>
      </c>
      <c r="Q2145" t="s">
        <v>69</v>
      </c>
      <c r="R2145" s="2">
        <f t="shared" si="271"/>
        <v>1.0416666664241347E-2</v>
      </c>
      <c r="S2145" s="4">
        <f t="shared" si="265"/>
        <v>42670.822916666664</v>
      </c>
    </row>
    <row r="2146" spans="1:22" x14ac:dyDescent="0.35">
      <c r="A2146">
        <v>2016</v>
      </c>
      <c r="B2146" t="s">
        <v>63</v>
      </c>
      <c r="C2146" t="s">
        <v>64</v>
      </c>
      <c r="D2146">
        <v>2145</v>
      </c>
      <c r="E2146" s="4">
        <v>42670.829953703702</v>
      </c>
      <c r="F2146">
        <v>-888.88</v>
      </c>
      <c r="G2146">
        <v>-888.88</v>
      </c>
      <c r="H2146">
        <v>-888.88</v>
      </c>
      <c r="I2146">
        <v>-888.9</v>
      </c>
      <c r="J2146">
        <f t="shared" si="266"/>
        <v>2</v>
      </c>
      <c r="K2146">
        <f t="shared" si="267"/>
        <v>2</v>
      </c>
      <c r="L2146">
        <f t="shared" si="268"/>
        <v>0.01</v>
      </c>
      <c r="M2146">
        <f t="shared" si="264"/>
        <v>3</v>
      </c>
      <c r="N2146" s="35" t="s">
        <v>65</v>
      </c>
      <c r="O2146">
        <f t="shared" si="269"/>
        <v>0</v>
      </c>
      <c r="P2146">
        <f t="shared" si="270"/>
        <v>0</v>
      </c>
      <c r="Q2146" t="s">
        <v>69</v>
      </c>
      <c r="R2146" s="2">
        <f t="shared" si="271"/>
        <v>1.0416666664241347E-2</v>
      </c>
      <c r="S2146" s="4">
        <f t="shared" si="265"/>
        <v>42670.833333333328</v>
      </c>
    </row>
    <row r="2147" spans="1:22" x14ac:dyDescent="0.35">
      <c r="A2147">
        <v>2016</v>
      </c>
      <c r="B2147" t="s">
        <v>63</v>
      </c>
      <c r="C2147" t="s">
        <v>64</v>
      </c>
      <c r="D2147">
        <v>2146</v>
      </c>
      <c r="E2147" s="4">
        <v>42670.840370370373</v>
      </c>
      <c r="F2147">
        <v>-888.88</v>
      </c>
      <c r="G2147">
        <v>-888.88</v>
      </c>
      <c r="H2147">
        <v>-888.88</v>
      </c>
      <c r="I2147">
        <v>-888.9</v>
      </c>
      <c r="J2147">
        <f t="shared" si="266"/>
        <v>2</v>
      </c>
      <c r="K2147">
        <f t="shared" si="267"/>
        <v>2</v>
      </c>
      <c r="L2147">
        <f t="shared" si="268"/>
        <v>0.01</v>
      </c>
      <c r="M2147">
        <f t="shared" si="264"/>
        <v>3</v>
      </c>
      <c r="N2147" s="35" t="s">
        <v>65</v>
      </c>
      <c r="O2147">
        <f t="shared" si="269"/>
        <v>0</v>
      </c>
      <c r="P2147">
        <f t="shared" si="270"/>
        <v>0</v>
      </c>
      <c r="Q2147" t="s">
        <v>69</v>
      </c>
      <c r="R2147" s="2">
        <f t="shared" si="271"/>
        <v>1.0416666671517305E-2</v>
      </c>
      <c r="S2147" s="4">
        <f t="shared" si="265"/>
        <v>42670.84375</v>
      </c>
    </row>
    <row r="2148" spans="1:22" x14ac:dyDescent="0.35">
      <c r="A2148">
        <v>2016</v>
      </c>
      <c r="B2148" t="s">
        <v>63</v>
      </c>
      <c r="C2148" t="s">
        <v>64</v>
      </c>
      <c r="D2148">
        <v>2147</v>
      </c>
      <c r="E2148" s="4">
        <v>42670.850787037038</v>
      </c>
      <c r="F2148">
        <v>-888.88</v>
      </c>
      <c r="G2148">
        <v>-888.88</v>
      </c>
      <c r="H2148">
        <v>-888.88</v>
      </c>
      <c r="I2148">
        <v>-888.9</v>
      </c>
      <c r="J2148">
        <f t="shared" si="266"/>
        <v>2</v>
      </c>
      <c r="K2148">
        <f t="shared" si="267"/>
        <v>2</v>
      </c>
      <c r="L2148">
        <f t="shared" si="268"/>
        <v>0.01</v>
      </c>
      <c r="M2148">
        <f t="shared" si="264"/>
        <v>3</v>
      </c>
      <c r="N2148" s="35" t="s">
        <v>65</v>
      </c>
      <c r="O2148">
        <f t="shared" si="269"/>
        <v>0</v>
      </c>
      <c r="P2148">
        <f t="shared" si="270"/>
        <v>0</v>
      </c>
      <c r="Q2148" t="s">
        <v>69</v>
      </c>
      <c r="R2148" s="2">
        <f t="shared" si="271"/>
        <v>1.0416666664241347E-2</v>
      </c>
      <c r="S2148" s="4">
        <f t="shared" si="265"/>
        <v>42670.854166666664</v>
      </c>
    </row>
    <row r="2149" spans="1:22" x14ac:dyDescent="0.35">
      <c r="A2149">
        <v>2016</v>
      </c>
      <c r="B2149" t="s">
        <v>63</v>
      </c>
      <c r="C2149" t="s">
        <v>64</v>
      </c>
      <c r="D2149">
        <v>2148</v>
      </c>
      <c r="E2149" s="4">
        <v>42670.861203703702</v>
      </c>
      <c r="F2149">
        <v>-888.88</v>
      </c>
      <c r="G2149">
        <v>-888.88</v>
      </c>
      <c r="H2149">
        <v>-888.88</v>
      </c>
      <c r="I2149">
        <v>-888.9</v>
      </c>
      <c r="J2149">
        <f t="shared" si="266"/>
        <v>2</v>
      </c>
      <c r="K2149">
        <f t="shared" si="267"/>
        <v>2</v>
      </c>
      <c r="L2149">
        <f t="shared" si="268"/>
        <v>0.01</v>
      </c>
      <c r="M2149">
        <f t="shared" si="264"/>
        <v>3</v>
      </c>
      <c r="N2149" s="35" t="s">
        <v>65</v>
      </c>
      <c r="O2149">
        <f t="shared" si="269"/>
        <v>0</v>
      </c>
      <c r="P2149">
        <f t="shared" si="270"/>
        <v>0</v>
      </c>
      <c r="Q2149" t="s">
        <v>69</v>
      </c>
      <c r="R2149" s="2">
        <f t="shared" si="271"/>
        <v>1.0416666664241347E-2</v>
      </c>
      <c r="S2149" s="4">
        <f t="shared" si="265"/>
        <v>42670.864583333328</v>
      </c>
    </row>
    <row r="2150" spans="1:22" x14ac:dyDescent="0.35">
      <c r="A2150">
        <v>2016</v>
      </c>
      <c r="B2150" t="s">
        <v>63</v>
      </c>
      <c r="C2150" t="s">
        <v>64</v>
      </c>
      <c r="D2150">
        <v>2149</v>
      </c>
      <c r="E2150" s="4">
        <v>42670.871620370373</v>
      </c>
      <c r="F2150">
        <v>-888.88</v>
      </c>
      <c r="G2150">
        <v>-888.88</v>
      </c>
      <c r="H2150">
        <v>-888.88</v>
      </c>
      <c r="I2150">
        <v>-888.9</v>
      </c>
      <c r="J2150">
        <f t="shared" si="266"/>
        <v>2</v>
      </c>
      <c r="K2150">
        <f t="shared" si="267"/>
        <v>2</v>
      </c>
      <c r="L2150">
        <f t="shared" si="268"/>
        <v>0.01</v>
      </c>
      <c r="M2150">
        <f t="shared" si="264"/>
        <v>3</v>
      </c>
      <c r="N2150" s="35" t="s">
        <v>65</v>
      </c>
      <c r="O2150">
        <f t="shared" si="269"/>
        <v>0</v>
      </c>
      <c r="P2150">
        <f t="shared" si="270"/>
        <v>0</v>
      </c>
      <c r="Q2150" t="s">
        <v>69</v>
      </c>
      <c r="R2150" s="2">
        <f t="shared" si="271"/>
        <v>1.0416666671517305E-2</v>
      </c>
      <c r="S2150" s="4">
        <f t="shared" si="265"/>
        <v>42670.875</v>
      </c>
    </row>
    <row r="2151" spans="1:22" x14ac:dyDescent="0.35">
      <c r="A2151">
        <v>2016</v>
      </c>
      <c r="B2151" t="s">
        <v>63</v>
      </c>
      <c r="C2151" t="s">
        <v>64</v>
      </c>
      <c r="D2151">
        <v>2150</v>
      </c>
      <c r="E2151" s="4">
        <v>42670.882037037038</v>
      </c>
      <c r="F2151">
        <v>-888.88</v>
      </c>
      <c r="G2151">
        <v>-888.88</v>
      </c>
      <c r="H2151">
        <v>-888.88</v>
      </c>
      <c r="I2151">
        <v>-888.9</v>
      </c>
      <c r="J2151">
        <f t="shared" si="266"/>
        <v>2</v>
      </c>
      <c r="K2151">
        <f t="shared" si="267"/>
        <v>2</v>
      </c>
      <c r="L2151">
        <f t="shared" si="268"/>
        <v>0.01</v>
      </c>
      <c r="M2151">
        <f t="shared" si="264"/>
        <v>3</v>
      </c>
      <c r="N2151" s="35" t="s">
        <v>65</v>
      </c>
      <c r="O2151">
        <f t="shared" si="269"/>
        <v>0</v>
      </c>
      <c r="P2151">
        <f t="shared" si="270"/>
        <v>0</v>
      </c>
      <c r="Q2151" t="s">
        <v>69</v>
      </c>
      <c r="R2151" s="2">
        <f t="shared" si="271"/>
        <v>1.0416666664241347E-2</v>
      </c>
      <c r="S2151" s="4">
        <f t="shared" si="265"/>
        <v>42670.885416666664</v>
      </c>
    </row>
    <row r="2152" spans="1:22" x14ac:dyDescent="0.35">
      <c r="A2152">
        <v>2016</v>
      </c>
      <c r="B2152" t="s">
        <v>63</v>
      </c>
      <c r="C2152" t="s">
        <v>64</v>
      </c>
      <c r="D2152">
        <v>2151</v>
      </c>
      <c r="E2152" s="4">
        <v>42670.892453703702</v>
      </c>
      <c r="F2152">
        <v>-888.88</v>
      </c>
      <c r="G2152">
        <v>-888.88</v>
      </c>
      <c r="H2152">
        <v>-888.88</v>
      </c>
      <c r="I2152">
        <v>-888.9</v>
      </c>
      <c r="J2152">
        <f t="shared" si="266"/>
        <v>2</v>
      </c>
      <c r="K2152">
        <f t="shared" si="267"/>
        <v>2</v>
      </c>
      <c r="L2152">
        <f t="shared" si="268"/>
        <v>0.01</v>
      </c>
      <c r="M2152">
        <f t="shared" si="264"/>
        <v>3</v>
      </c>
      <c r="N2152" s="35" t="s">
        <v>65</v>
      </c>
      <c r="O2152">
        <f t="shared" si="269"/>
        <v>0</v>
      </c>
      <c r="P2152">
        <f t="shared" si="270"/>
        <v>0</v>
      </c>
      <c r="Q2152" t="s">
        <v>69</v>
      </c>
      <c r="R2152" s="2">
        <f t="shared" si="271"/>
        <v>1.0416666664241347E-2</v>
      </c>
      <c r="S2152" s="4">
        <f t="shared" si="265"/>
        <v>42670.895833333328</v>
      </c>
    </row>
    <row r="2153" spans="1:22" x14ac:dyDescent="0.35">
      <c r="A2153">
        <v>2016</v>
      </c>
      <c r="B2153" t="s">
        <v>63</v>
      </c>
      <c r="C2153" t="s">
        <v>64</v>
      </c>
      <c r="D2153">
        <v>2152</v>
      </c>
      <c r="E2153" s="4">
        <v>42670.902870370373</v>
      </c>
      <c r="F2153">
        <v>-888.88</v>
      </c>
      <c r="G2153">
        <v>-888.88</v>
      </c>
      <c r="H2153">
        <v>-888.88</v>
      </c>
      <c r="I2153">
        <v>-888.9</v>
      </c>
      <c r="J2153">
        <f t="shared" si="266"/>
        <v>2</v>
      </c>
      <c r="K2153">
        <f t="shared" si="267"/>
        <v>2</v>
      </c>
      <c r="L2153">
        <f t="shared" si="268"/>
        <v>0.01</v>
      </c>
      <c r="M2153">
        <f t="shared" si="264"/>
        <v>3</v>
      </c>
      <c r="N2153" s="35" t="s">
        <v>65</v>
      </c>
      <c r="O2153">
        <f t="shared" si="269"/>
        <v>0</v>
      </c>
      <c r="P2153">
        <f t="shared" si="270"/>
        <v>0</v>
      </c>
      <c r="Q2153" t="s">
        <v>69</v>
      </c>
      <c r="R2153" s="2">
        <f t="shared" si="271"/>
        <v>1.0416666671517305E-2</v>
      </c>
      <c r="S2153" s="4">
        <f t="shared" si="265"/>
        <v>42670.90625</v>
      </c>
    </row>
    <row r="2154" spans="1:22" x14ac:dyDescent="0.35">
      <c r="A2154">
        <v>2016</v>
      </c>
      <c r="B2154" t="s">
        <v>63</v>
      </c>
      <c r="C2154" t="s">
        <v>64</v>
      </c>
      <c r="D2154">
        <v>2153</v>
      </c>
      <c r="E2154" s="4">
        <v>42670.913287037038</v>
      </c>
      <c r="F2154">
        <v>-888.88</v>
      </c>
      <c r="G2154">
        <v>-888.88</v>
      </c>
      <c r="H2154">
        <v>-888.88</v>
      </c>
      <c r="I2154">
        <v>-888.9</v>
      </c>
      <c r="J2154">
        <f t="shared" si="266"/>
        <v>2</v>
      </c>
      <c r="K2154">
        <f t="shared" si="267"/>
        <v>2</v>
      </c>
      <c r="L2154">
        <f t="shared" si="268"/>
        <v>0.01</v>
      </c>
      <c r="M2154">
        <f t="shared" si="264"/>
        <v>3</v>
      </c>
      <c r="N2154" s="35" t="s">
        <v>65</v>
      </c>
      <c r="O2154">
        <f t="shared" si="269"/>
        <v>0</v>
      </c>
      <c r="P2154">
        <f t="shared" si="270"/>
        <v>0</v>
      </c>
      <c r="Q2154" t="s">
        <v>69</v>
      </c>
      <c r="R2154" s="2">
        <f t="shared" si="271"/>
        <v>1.0416666664241347E-2</v>
      </c>
      <c r="S2154" s="4">
        <f t="shared" si="265"/>
        <v>42670.916666666664</v>
      </c>
      <c r="U2154" s="5"/>
      <c r="V2154" s="6"/>
    </row>
    <row r="2155" spans="1:22" x14ac:dyDescent="0.35">
      <c r="A2155">
        <v>2016</v>
      </c>
      <c r="B2155" t="s">
        <v>63</v>
      </c>
      <c r="C2155" t="s">
        <v>64</v>
      </c>
      <c r="D2155">
        <v>2154</v>
      </c>
      <c r="E2155" s="4">
        <v>42670.923703703702</v>
      </c>
      <c r="F2155">
        <v>-888.88</v>
      </c>
      <c r="G2155">
        <v>-888.88</v>
      </c>
      <c r="H2155">
        <v>-888.88</v>
      </c>
      <c r="I2155">
        <v>-888.9</v>
      </c>
      <c r="J2155">
        <f t="shared" si="266"/>
        <v>2</v>
      </c>
      <c r="K2155">
        <f t="shared" si="267"/>
        <v>2</v>
      </c>
      <c r="L2155">
        <f t="shared" si="268"/>
        <v>0.01</v>
      </c>
      <c r="M2155">
        <f t="shared" si="264"/>
        <v>3</v>
      </c>
      <c r="N2155" s="35" t="s">
        <v>65</v>
      </c>
      <c r="O2155">
        <f t="shared" si="269"/>
        <v>0</v>
      </c>
      <c r="P2155">
        <f t="shared" si="270"/>
        <v>0</v>
      </c>
      <c r="Q2155" t="s">
        <v>69</v>
      </c>
      <c r="R2155" s="2">
        <f t="shared" si="271"/>
        <v>1.0416666664241347E-2</v>
      </c>
      <c r="S2155" s="4">
        <f t="shared" si="265"/>
        <v>42670.927083333328</v>
      </c>
    </row>
    <row r="2156" spans="1:22" x14ac:dyDescent="0.35">
      <c r="A2156">
        <v>2016</v>
      </c>
      <c r="B2156" t="s">
        <v>63</v>
      </c>
      <c r="C2156" t="s">
        <v>64</v>
      </c>
      <c r="D2156">
        <v>2155</v>
      </c>
      <c r="E2156" s="4">
        <v>42670.934120370373</v>
      </c>
      <c r="F2156">
        <v>-888.88</v>
      </c>
      <c r="G2156">
        <v>-888.88</v>
      </c>
      <c r="H2156">
        <v>-888.88</v>
      </c>
      <c r="I2156">
        <v>-888.9</v>
      </c>
      <c r="J2156">
        <f t="shared" si="266"/>
        <v>2</v>
      </c>
      <c r="K2156">
        <f t="shared" si="267"/>
        <v>2</v>
      </c>
      <c r="L2156">
        <f t="shared" si="268"/>
        <v>0.01</v>
      </c>
      <c r="M2156">
        <f t="shared" si="264"/>
        <v>3</v>
      </c>
      <c r="N2156" s="35" t="s">
        <v>65</v>
      </c>
      <c r="O2156">
        <f t="shared" si="269"/>
        <v>0</v>
      </c>
      <c r="P2156">
        <f t="shared" si="270"/>
        <v>0</v>
      </c>
      <c r="Q2156" t="s">
        <v>69</v>
      </c>
      <c r="R2156" s="2">
        <f t="shared" si="271"/>
        <v>1.0416666671517305E-2</v>
      </c>
      <c r="S2156" s="4">
        <f t="shared" si="265"/>
        <v>42670.9375</v>
      </c>
    </row>
    <row r="2157" spans="1:22" x14ac:dyDescent="0.35">
      <c r="A2157">
        <v>2016</v>
      </c>
      <c r="B2157" t="s">
        <v>63</v>
      </c>
      <c r="C2157" t="s">
        <v>64</v>
      </c>
      <c r="D2157">
        <v>2156</v>
      </c>
      <c r="E2157" s="4">
        <v>42670.944537037038</v>
      </c>
      <c r="F2157">
        <v>-888.88</v>
      </c>
      <c r="G2157">
        <v>-888.88</v>
      </c>
      <c r="H2157">
        <v>-888.88</v>
      </c>
      <c r="I2157">
        <v>-888.9</v>
      </c>
      <c r="J2157">
        <f t="shared" si="266"/>
        <v>2</v>
      </c>
      <c r="K2157">
        <f t="shared" si="267"/>
        <v>2</v>
      </c>
      <c r="L2157">
        <f t="shared" si="268"/>
        <v>0.01</v>
      </c>
      <c r="M2157">
        <f t="shared" si="264"/>
        <v>3</v>
      </c>
      <c r="N2157" s="35" t="s">
        <v>65</v>
      </c>
      <c r="O2157">
        <f t="shared" si="269"/>
        <v>0</v>
      </c>
      <c r="P2157">
        <f t="shared" si="270"/>
        <v>0</v>
      </c>
      <c r="Q2157" t="s">
        <v>69</v>
      </c>
      <c r="R2157" s="2">
        <f t="shared" si="271"/>
        <v>1.0416666664241347E-2</v>
      </c>
      <c r="S2157" s="4">
        <f t="shared" si="265"/>
        <v>42670.947916666664</v>
      </c>
    </row>
    <row r="2158" spans="1:22" x14ac:dyDescent="0.35">
      <c r="A2158">
        <v>2016</v>
      </c>
      <c r="B2158" t="s">
        <v>63</v>
      </c>
      <c r="C2158" t="s">
        <v>64</v>
      </c>
      <c r="D2158">
        <v>2157</v>
      </c>
      <c r="E2158" s="4">
        <v>42670.954953703702</v>
      </c>
      <c r="F2158">
        <v>-888.88</v>
      </c>
      <c r="G2158">
        <v>-888.88</v>
      </c>
      <c r="H2158">
        <v>-888.88</v>
      </c>
      <c r="I2158">
        <v>-888.9</v>
      </c>
      <c r="J2158">
        <f t="shared" si="266"/>
        <v>2</v>
      </c>
      <c r="K2158">
        <f t="shared" si="267"/>
        <v>2</v>
      </c>
      <c r="L2158">
        <f t="shared" si="268"/>
        <v>0.01</v>
      </c>
      <c r="M2158">
        <f t="shared" si="264"/>
        <v>3</v>
      </c>
      <c r="N2158" s="35" t="s">
        <v>65</v>
      </c>
      <c r="O2158">
        <f t="shared" si="269"/>
        <v>0</v>
      </c>
      <c r="P2158">
        <f t="shared" si="270"/>
        <v>0</v>
      </c>
      <c r="Q2158" t="s">
        <v>69</v>
      </c>
      <c r="R2158" s="2">
        <f t="shared" si="271"/>
        <v>1.0416666664241347E-2</v>
      </c>
      <c r="S2158" s="4">
        <f t="shared" si="265"/>
        <v>42670.958333333328</v>
      </c>
    </row>
    <row r="2159" spans="1:22" x14ac:dyDescent="0.35">
      <c r="A2159">
        <v>2016</v>
      </c>
      <c r="B2159" t="s">
        <v>63</v>
      </c>
      <c r="C2159" t="s">
        <v>64</v>
      </c>
      <c r="D2159">
        <v>2158</v>
      </c>
      <c r="E2159" s="4">
        <v>42670.965370370373</v>
      </c>
      <c r="F2159">
        <v>-888.88</v>
      </c>
      <c r="G2159">
        <v>-888.88</v>
      </c>
      <c r="H2159">
        <v>-888.88</v>
      </c>
      <c r="I2159">
        <v>-888.9</v>
      </c>
      <c r="J2159">
        <f t="shared" si="266"/>
        <v>2</v>
      </c>
      <c r="K2159">
        <f t="shared" si="267"/>
        <v>2</v>
      </c>
      <c r="L2159">
        <f t="shared" si="268"/>
        <v>0.01</v>
      </c>
      <c r="M2159">
        <f t="shared" si="264"/>
        <v>3</v>
      </c>
      <c r="N2159" s="35" t="s">
        <v>65</v>
      </c>
      <c r="O2159">
        <f t="shared" si="269"/>
        <v>0</v>
      </c>
      <c r="P2159">
        <f t="shared" si="270"/>
        <v>0</v>
      </c>
      <c r="Q2159" t="s">
        <v>69</v>
      </c>
      <c r="R2159" s="2">
        <f t="shared" si="271"/>
        <v>1.0416666671517305E-2</v>
      </c>
      <c r="S2159" s="4">
        <f t="shared" si="265"/>
        <v>42670.96875</v>
      </c>
    </row>
    <row r="2160" spans="1:22" x14ac:dyDescent="0.35">
      <c r="A2160">
        <v>2016</v>
      </c>
      <c r="B2160" t="s">
        <v>63</v>
      </c>
      <c r="C2160" t="s">
        <v>64</v>
      </c>
      <c r="D2160">
        <v>2159</v>
      </c>
      <c r="E2160" s="4">
        <v>42670.975787037038</v>
      </c>
      <c r="F2160">
        <v>-888.88</v>
      </c>
      <c r="G2160">
        <v>-888.88</v>
      </c>
      <c r="H2160">
        <v>-888.88</v>
      </c>
      <c r="I2160">
        <v>-888.9</v>
      </c>
      <c r="J2160">
        <f t="shared" si="266"/>
        <v>2</v>
      </c>
      <c r="K2160">
        <f t="shared" si="267"/>
        <v>2</v>
      </c>
      <c r="L2160">
        <f t="shared" si="268"/>
        <v>0.01</v>
      </c>
      <c r="M2160">
        <f t="shared" si="264"/>
        <v>3</v>
      </c>
      <c r="N2160" s="35" t="s">
        <v>65</v>
      </c>
      <c r="O2160">
        <f t="shared" si="269"/>
        <v>0</v>
      </c>
      <c r="P2160">
        <f t="shared" si="270"/>
        <v>0</v>
      </c>
      <c r="Q2160" t="s">
        <v>69</v>
      </c>
      <c r="R2160" s="2">
        <f t="shared" si="271"/>
        <v>1.0416666664241347E-2</v>
      </c>
      <c r="S2160" s="4">
        <f t="shared" si="265"/>
        <v>42670.979166666664</v>
      </c>
    </row>
    <row r="2161" spans="1:19" x14ac:dyDescent="0.35">
      <c r="A2161">
        <v>2016</v>
      </c>
      <c r="B2161" t="s">
        <v>63</v>
      </c>
      <c r="C2161" t="s">
        <v>64</v>
      </c>
      <c r="D2161">
        <v>2160</v>
      </c>
      <c r="E2161" s="4">
        <v>42670.986203703702</v>
      </c>
      <c r="F2161">
        <v>-888.88</v>
      </c>
      <c r="G2161">
        <v>-888.88</v>
      </c>
      <c r="H2161">
        <v>-888.88</v>
      </c>
      <c r="I2161">
        <v>-888.9</v>
      </c>
      <c r="J2161">
        <f t="shared" si="266"/>
        <v>2</v>
      </c>
      <c r="K2161">
        <f t="shared" si="267"/>
        <v>2</v>
      </c>
      <c r="L2161">
        <f t="shared" si="268"/>
        <v>0.01</v>
      </c>
      <c r="M2161">
        <f t="shared" si="264"/>
        <v>3</v>
      </c>
      <c r="N2161" s="35" t="s">
        <v>65</v>
      </c>
      <c r="O2161">
        <f t="shared" si="269"/>
        <v>0</v>
      </c>
      <c r="P2161">
        <f t="shared" si="270"/>
        <v>0</v>
      </c>
      <c r="Q2161" t="s">
        <v>69</v>
      </c>
      <c r="R2161" s="2">
        <f t="shared" si="271"/>
        <v>1.0416666664241347E-2</v>
      </c>
      <c r="S2161" s="4">
        <f t="shared" si="265"/>
        <v>42670.989583333328</v>
      </c>
    </row>
    <row r="2162" spans="1:19" x14ac:dyDescent="0.35">
      <c r="A2162">
        <v>2016</v>
      </c>
      <c r="B2162" t="s">
        <v>63</v>
      </c>
      <c r="C2162" t="s">
        <v>64</v>
      </c>
      <c r="D2162">
        <v>2161</v>
      </c>
      <c r="E2162" s="4">
        <v>42670.996620370373</v>
      </c>
      <c r="F2162">
        <v>-888.88</v>
      </c>
      <c r="G2162">
        <v>-888.88</v>
      </c>
      <c r="H2162">
        <v>-888.88</v>
      </c>
      <c r="I2162">
        <v>-888.9</v>
      </c>
      <c r="J2162">
        <f t="shared" si="266"/>
        <v>2</v>
      </c>
      <c r="K2162">
        <f t="shared" si="267"/>
        <v>2</v>
      </c>
      <c r="L2162">
        <f t="shared" si="268"/>
        <v>0.01</v>
      </c>
      <c r="M2162">
        <f t="shared" si="264"/>
        <v>3</v>
      </c>
      <c r="N2162" s="35" t="s">
        <v>65</v>
      </c>
      <c r="O2162">
        <f t="shared" si="269"/>
        <v>0</v>
      </c>
      <c r="P2162">
        <f t="shared" si="270"/>
        <v>0</v>
      </c>
      <c r="Q2162" t="s">
        <v>69</v>
      </c>
      <c r="R2162" s="2">
        <f t="shared" si="271"/>
        <v>1.0416666671517305E-2</v>
      </c>
      <c r="S2162" s="4">
        <f t="shared" si="265"/>
        <v>42671</v>
      </c>
    </row>
    <row r="2163" spans="1:19" x14ac:dyDescent="0.35">
      <c r="A2163">
        <v>2016</v>
      </c>
      <c r="B2163" t="s">
        <v>63</v>
      </c>
      <c r="C2163" t="s">
        <v>64</v>
      </c>
      <c r="D2163">
        <v>2162</v>
      </c>
      <c r="E2163" s="4">
        <v>42671.007037037038</v>
      </c>
      <c r="F2163">
        <v>-888.88</v>
      </c>
      <c r="G2163">
        <v>-888.88</v>
      </c>
      <c r="H2163">
        <v>-888.88</v>
      </c>
      <c r="I2163">
        <v>-888.9</v>
      </c>
      <c r="J2163">
        <f t="shared" si="266"/>
        <v>2</v>
      </c>
      <c r="K2163">
        <f t="shared" si="267"/>
        <v>2</v>
      </c>
      <c r="L2163">
        <f t="shared" si="268"/>
        <v>0.01</v>
      </c>
      <c r="M2163">
        <f t="shared" si="264"/>
        <v>3</v>
      </c>
      <c r="N2163" s="35" t="s">
        <v>65</v>
      </c>
      <c r="O2163">
        <f t="shared" si="269"/>
        <v>0</v>
      </c>
      <c r="P2163">
        <f t="shared" si="270"/>
        <v>0</v>
      </c>
      <c r="Q2163" t="s">
        <v>69</v>
      </c>
      <c r="R2163" s="2">
        <f t="shared" si="271"/>
        <v>1.0416666664241347E-2</v>
      </c>
      <c r="S2163" s="4">
        <f t="shared" si="265"/>
        <v>42671.010416666664</v>
      </c>
    </row>
    <row r="2164" spans="1:19" x14ac:dyDescent="0.35">
      <c r="A2164">
        <v>2016</v>
      </c>
      <c r="B2164" t="s">
        <v>63</v>
      </c>
      <c r="C2164" t="s">
        <v>64</v>
      </c>
      <c r="D2164">
        <v>2163</v>
      </c>
      <c r="E2164" s="4">
        <v>42671.017453703702</v>
      </c>
      <c r="F2164">
        <v>-888.88</v>
      </c>
      <c r="G2164">
        <v>-888.88</v>
      </c>
      <c r="H2164">
        <v>-888.88</v>
      </c>
      <c r="I2164">
        <v>-888.9</v>
      </c>
      <c r="J2164">
        <f t="shared" si="266"/>
        <v>2</v>
      </c>
      <c r="K2164">
        <f t="shared" si="267"/>
        <v>2</v>
      </c>
      <c r="L2164">
        <f t="shared" si="268"/>
        <v>0.01</v>
      </c>
      <c r="M2164">
        <f t="shared" si="264"/>
        <v>3</v>
      </c>
      <c r="N2164" s="35" t="s">
        <v>65</v>
      </c>
      <c r="O2164">
        <f t="shared" si="269"/>
        <v>0</v>
      </c>
      <c r="P2164">
        <f t="shared" si="270"/>
        <v>0</v>
      </c>
      <c r="Q2164" t="s">
        <v>69</v>
      </c>
      <c r="R2164" s="2">
        <f t="shared" si="271"/>
        <v>1.0416666664241347E-2</v>
      </c>
      <c r="S2164" s="4">
        <f t="shared" si="265"/>
        <v>42671.020833333328</v>
      </c>
    </row>
    <row r="2165" spans="1:19" x14ac:dyDescent="0.35">
      <c r="A2165">
        <v>2016</v>
      </c>
      <c r="B2165" t="s">
        <v>63</v>
      </c>
      <c r="C2165" t="s">
        <v>64</v>
      </c>
      <c r="D2165">
        <v>2164</v>
      </c>
      <c r="E2165" s="4">
        <v>42671.027870370373</v>
      </c>
      <c r="F2165">
        <v>-888.88</v>
      </c>
      <c r="G2165">
        <v>-888.88</v>
      </c>
      <c r="H2165">
        <v>-888.88</v>
      </c>
      <c r="I2165">
        <v>-888.9</v>
      </c>
      <c r="J2165">
        <f t="shared" si="266"/>
        <v>2</v>
      </c>
      <c r="K2165">
        <f t="shared" si="267"/>
        <v>2</v>
      </c>
      <c r="L2165">
        <f t="shared" si="268"/>
        <v>0.01</v>
      </c>
      <c r="M2165">
        <f t="shared" si="264"/>
        <v>3</v>
      </c>
      <c r="N2165" s="35" t="s">
        <v>65</v>
      </c>
      <c r="O2165">
        <f t="shared" si="269"/>
        <v>0</v>
      </c>
      <c r="P2165">
        <f t="shared" si="270"/>
        <v>0</v>
      </c>
      <c r="Q2165" t="s">
        <v>69</v>
      </c>
      <c r="R2165" s="2">
        <f t="shared" si="271"/>
        <v>1.0416666671517305E-2</v>
      </c>
      <c r="S2165" s="4">
        <f t="shared" si="265"/>
        <v>42671.03125</v>
      </c>
    </row>
    <row r="2166" spans="1:19" x14ac:dyDescent="0.35">
      <c r="A2166">
        <v>2016</v>
      </c>
      <c r="B2166" t="s">
        <v>63</v>
      </c>
      <c r="C2166" t="s">
        <v>64</v>
      </c>
      <c r="D2166">
        <v>2165</v>
      </c>
      <c r="E2166" s="4">
        <v>42671.038287037038</v>
      </c>
      <c r="F2166">
        <v>-888.88</v>
      </c>
      <c r="G2166">
        <v>-888.88</v>
      </c>
      <c r="H2166">
        <v>-888.88</v>
      </c>
      <c r="I2166">
        <v>-888.9</v>
      </c>
      <c r="J2166">
        <f t="shared" si="266"/>
        <v>2</v>
      </c>
      <c r="K2166">
        <f t="shared" si="267"/>
        <v>2</v>
      </c>
      <c r="L2166">
        <f t="shared" si="268"/>
        <v>0.01</v>
      </c>
      <c r="M2166">
        <f t="shared" si="264"/>
        <v>3</v>
      </c>
      <c r="N2166" s="35" t="s">
        <v>65</v>
      </c>
      <c r="O2166">
        <f t="shared" si="269"/>
        <v>0</v>
      </c>
      <c r="P2166">
        <f t="shared" si="270"/>
        <v>0</v>
      </c>
      <c r="Q2166" t="s">
        <v>69</v>
      </c>
      <c r="R2166" s="2">
        <f t="shared" si="271"/>
        <v>1.0416666664241347E-2</v>
      </c>
      <c r="S2166" s="4">
        <f t="shared" si="265"/>
        <v>42671.041666666664</v>
      </c>
    </row>
    <row r="2167" spans="1:19" x14ac:dyDescent="0.35">
      <c r="A2167">
        <v>2016</v>
      </c>
      <c r="B2167" t="s">
        <v>63</v>
      </c>
      <c r="C2167" t="s">
        <v>64</v>
      </c>
      <c r="D2167">
        <v>2166</v>
      </c>
      <c r="E2167" s="4">
        <v>42671.048703703702</v>
      </c>
      <c r="F2167">
        <v>-888.88</v>
      </c>
      <c r="G2167">
        <v>-888.88</v>
      </c>
      <c r="H2167">
        <v>-888.88</v>
      </c>
      <c r="I2167">
        <v>-888.9</v>
      </c>
      <c r="J2167">
        <f t="shared" si="266"/>
        <v>2</v>
      </c>
      <c r="K2167">
        <f t="shared" si="267"/>
        <v>2</v>
      </c>
      <c r="L2167">
        <f t="shared" si="268"/>
        <v>0.01</v>
      </c>
      <c r="M2167">
        <f t="shared" si="264"/>
        <v>3</v>
      </c>
      <c r="N2167" s="35" t="s">
        <v>65</v>
      </c>
      <c r="O2167">
        <f t="shared" si="269"/>
        <v>0</v>
      </c>
      <c r="P2167">
        <f t="shared" si="270"/>
        <v>0</v>
      </c>
      <c r="Q2167" t="s">
        <v>69</v>
      </c>
      <c r="R2167" s="2">
        <f t="shared" si="271"/>
        <v>1.0416666664241347E-2</v>
      </c>
      <c r="S2167" s="4">
        <f t="shared" si="265"/>
        <v>42671.052083333328</v>
      </c>
    </row>
    <row r="2168" spans="1:19" x14ac:dyDescent="0.35">
      <c r="A2168">
        <v>2016</v>
      </c>
      <c r="B2168" t="s">
        <v>63</v>
      </c>
      <c r="C2168" t="s">
        <v>64</v>
      </c>
      <c r="D2168">
        <v>2167</v>
      </c>
      <c r="E2168" s="4">
        <v>42671.059120370373</v>
      </c>
      <c r="F2168">
        <v>-888.88</v>
      </c>
      <c r="G2168">
        <v>-888.88</v>
      </c>
      <c r="H2168">
        <v>-888.88</v>
      </c>
      <c r="I2168">
        <v>-888.9</v>
      </c>
      <c r="J2168">
        <f t="shared" si="266"/>
        <v>2</v>
      </c>
      <c r="K2168">
        <f t="shared" si="267"/>
        <v>2</v>
      </c>
      <c r="L2168">
        <f t="shared" si="268"/>
        <v>0.01</v>
      </c>
      <c r="M2168">
        <f t="shared" si="264"/>
        <v>3</v>
      </c>
      <c r="N2168" s="35" t="s">
        <v>65</v>
      </c>
      <c r="O2168">
        <f t="shared" si="269"/>
        <v>0</v>
      </c>
      <c r="P2168">
        <f t="shared" si="270"/>
        <v>0</v>
      </c>
      <c r="Q2168" t="s">
        <v>69</v>
      </c>
      <c r="R2168" s="2">
        <f t="shared" si="271"/>
        <v>1.0416666671517305E-2</v>
      </c>
      <c r="S2168" s="4">
        <f t="shared" si="265"/>
        <v>42671.0625</v>
      </c>
    </row>
    <row r="2169" spans="1:19" x14ac:dyDescent="0.35">
      <c r="A2169">
        <v>2016</v>
      </c>
      <c r="B2169" t="s">
        <v>63</v>
      </c>
      <c r="C2169" t="s">
        <v>64</v>
      </c>
      <c r="D2169">
        <v>2168</v>
      </c>
      <c r="E2169" s="4">
        <v>42671.069537037038</v>
      </c>
      <c r="F2169">
        <v>-888.88</v>
      </c>
      <c r="G2169">
        <v>-888.88</v>
      </c>
      <c r="H2169">
        <v>-888.88</v>
      </c>
      <c r="I2169">
        <v>-888.9</v>
      </c>
      <c r="J2169">
        <f t="shared" si="266"/>
        <v>2</v>
      </c>
      <c r="K2169">
        <f t="shared" si="267"/>
        <v>2</v>
      </c>
      <c r="L2169">
        <f t="shared" si="268"/>
        <v>0.01</v>
      </c>
      <c r="M2169">
        <f t="shared" si="264"/>
        <v>3</v>
      </c>
      <c r="N2169" s="35" t="s">
        <v>65</v>
      </c>
      <c r="O2169">
        <f t="shared" si="269"/>
        <v>0</v>
      </c>
      <c r="P2169">
        <f t="shared" si="270"/>
        <v>0</v>
      </c>
      <c r="Q2169" t="s">
        <v>69</v>
      </c>
      <c r="R2169" s="2">
        <f t="shared" si="271"/>
        <v>1.0416666664241347E-2</v>
      </c>
      <c r="S2169" s="4">
        <f t="shared" si="265"/>
        <v>42671.072916666664</v>
      </c>
    </row>
    <row r="2170" spans="1:19" x14ac:dyDescent="0.35">
      <c r="A2170">
        <v>2016</v>
      </c>
      <c r="B2170" t="s">
        <v>63</v>
      </c>
      <c r="C2170" t="s">
        <v>64</v>
      </c>
      <c r="D2170">
        <v>2169</v>
      </c>
      <c r="E2170" s="4">
        <v>42671.079953703702</v>
      </c>
      <c r="F2170">
        <v>-888.88</v>
      </c>
      <c r="G2170">
        <v>-888.88</v>
      </c>
      <c r="H2170">
        <v>-888.88</v>
      </c>
      <c r="I2170">
        <v>-888.9</v>
      </c>
      <c r="J2170">
        <f t="shared" si="266"/>
        <v>2</v>
      </c>
      <c r="K2170">
        <f t="shared" si="267"/>
        <v>2</v>
      </c>
      <c r="L2170">
        <f t="shared" si="268"/>
        <v>0.01</v>
      </c>
      <c r="M2170">
        <f t="shared" si="264"/>
        <v>3</v>
      </c>
      <c r="N2170" s="35" t="s">
        <v>65</v>
      </c>
      <c r="O2170">
        <f t="shared" si="269"/>
        <v>0</v>
      </c>
      <c r="P2170">
        <f t="shared" si="270"/>
        <v>0</v>
      </c>
      <c r="Q2170" t="s">
        <v>69</v>
      </c>
      <c r="R2170" s="2">
        <f t="shared" si="271"/>
        <v>1.0416666664241347E-2</v>
      </c>
      <c r="S2170" s="4">
        <f t="shared" si="265"/>
        <v>42671.083333333328</v>
      </c>
    </row>
    <row r="2171" spans="1:19" x14ac:dyDescent="0.35">
      <c r="A2171">
        <v>2016</v>
      </c>
      <c r="B2171" t="s">
        <v>63</v>
      </c>
      <c r="C2171" t="s">
        <v>64</v>
      </c>
      <c r="D2171">
        <v>2170</v>
      </c>
      <c r="E2171" s="4">
        <v>42671.090370370373</v>
      </c>
      <c r="F2171">
        <v>-888.88</v>
      </c>
      <c r="G2171">
        <v>-888.88</v>
      </c>
      <c r="H2171">
        <v>-888.88</v>
      </c>
      <c r="I2171">
        <v>-888.9</v>
      </c>
      <c r="J2171">
        <f t="shared" si="266"/>
        <v>2</v>
      </c>
      <c r="K2171">
        <f t="shared" si="267"/>
        <v>2</v>
      </c>
      <c r="L2171">
        <f t="shared" si="268"/>
        <v>0.01</v>
      </c>
      <c r="M2171">
        <f t="shared" si="264"/>
        <v>3</v>
      </c>
      <c r="N2171" s="35" t="s">
        <v>65</v>
      </c>
      <c r="O2171">
        <f t="shared" si="269"/>
        <v>0</v>
      </c>
      <c r="P2171">
        <f t="shared" si="270"/>
        <v>0</v>
      </c>
      <c r="Q2171" t="s">
        <v>69</v>
      </c>
      <c r="R2171" s="2">
        <f t="shared" si="271"/>
        <v>1.0416666671517305E-2</v>
      </c>
      <c r="S2171" s="4">
        <f t="shared" si="265"/>
        <v>42671.09375</v>
      </c>
    </row>
    <row r="2172" spans="1:19" x14ac:dyDescent="0.35">
      <c r="A2172">
        <v>2016</v>
      </c>
      <c r="B2172" t="s">
        <v>63</v>
      </c>
      <c r="C2172" t="s">
        <v>64</v>
      </c>
      <c r="D2172">
        <v>2171</v>
      </c>
      <c r="E2172" s="4">
        <v>42671.100787037038</v>
      </c>
      <c r="F2172">
        <v>-888.88</v>
      </c>
      <c r="G2172">
        <v>-888.88</v>
      </c>
      <c r="H2172">
        <v>-888.88</v>
      </c>
      <c r="I2172">
        <v>-888.9</v>
      </c>
      <c r="J2172">
        <f t="shared" si="266"/>
        <v>2</v>
      </c>
      <c r="K2172">
        <f t="shared" si="267"/>
        <v>2</v>
      </c>
      <c r="L2172">
        <f t="shared" si="268"/>
        <v>0.01</v>
      </c>
      <c r="M2172">
        <f t="shared" si="264"/>
        <v>3</v>
      </c>
      <c r="N2172" s="35" t="s">
        <v>65</v>
      </c>
      <c r="O2172">
        <f t="shared" si="269"/>
        <v>0</v>
      </c>
      <c r="P2172">
        <f t="shared" si="270"/>
        <v>0</v>
      </c>
      <c r="Q2172" t="s">
        <v>69</v>
      </c>
      <c r="R2172" s="2">
        <f t="shared" si="271"/>
        <v>1.0416666664241347E-2</v>
      </c>
      <c r="S2172" s="4">
        <f t="shared" si="265"/>
        <v>42671.104166666664</v>
      </c>
    </row>
    <row r="2173" spans="1:19" x14ac:dyDescent="0.35">
      <c r="A2173">
        <v>2016</v>
      </c>
      <c r="B2173" t="s">
        <v>63</v>
      </c>
      <c r="C2173" t="s">
        <v>64</v>
      </c>
      <c r="D2173">
        <v>2172</v>
      </c>
      <c r="E2173" s="4">
        <v>42671.111203703702</v>
      </c>
      <c r="F2173">
        <v>-888.88</v>
      </c>
      <c r="G2173">
        <v>-888.88</v>
      </c>
      <c r="H2173">
        <v>-888.88</v>
      </c>
      <c r="I2173">
        <v>-888.9</v>
      </c>
      <c r="J2173">
        <f t="shared" si="266"/>
        <v>2</v>
      </c>
      <c r="K2173">
        <f t="shared" si="267"/>
        <v>2</v>
      </c>
      <c r="L2173">
        <f t="shared" si="268"/>
        <v>0.01</v>
      </c>
      <c r="M2173">
        <f t="shared" si="264"/>
        <v>3</v>
      </c>
      <c r="N2173" s="35" t="s">
        <v>65</v>
      </c>
      <c r="O2173">
        <f t="shared" si="269"/>
        <v>0</v>
      </c>
      <c r="P2173">
        <f t="shared" si="270"/>
        <v>0</v>
      </c>
      <c r="Q2173" t="s">
        <v>69</v>
      </c>
      <c r="R2173" s="2">
        <f t="shared" si="271"/>
        <v>1.0416666664241347E-2</v>
      </c>
      <c r="S2173" s="4">
        <f t="shared" si="265"/>
        <v>42671.114583333328</v>
      </c>
    </row>
    <row r="2174" spans="1:19" x14ac:dyDescent="0.35">
      <c r="A2174">
        <v>2016</v>
      </c>
      <c r="B2174" t="s">
        <v>63</v>
      </c>
      <c r="C2174" t="s">
        <v>64</v>
      </c>
      <c r="D2174">
        <v>2173</v>
      </c>
      <c r="E2174" s="4">
        <v>42671.121620370373</v>
      </c>
      <c r="F2174">
        <v>-888.88</v>
      </c>
      <c r="G2174">
        <v>-888.88</v>
      </c>
      <c r="H2174">
        <v>-888.88</v>
      </c>
      <c r="I2174">
        <v>-888.9</v>
      </c>
      <c r="J2174">
        <f t="shared" si="266"/>
        <v>2</v>
      </c>
      <c r="K2174">
        <f t="shared" si="267"/>
        <v>2</v>
      </c>
      <c r="L2174">
        <f t="shared" si="268"/>
        <v>0.01</v>
      </c>
      <c r="M2174">
        <f t="shared" si="264"/>
        <v>3</v>
      </c>
      <c r="N2174" s="35" t="s">
        <v>65</v>
      </c>
      <c r="O2174">
        <f t="shared" si="269"/>
        <v>0</v>
      </c>
      <c r="P2174">
        <f t="shared" si="270"/>
        <v>0</v>
      </c>
      <c r="Q2174" t="s">
        <v>69</v>
      </c>
      <c r="R2174" s="2">
        <f t="shared" si="271"/>
        <v>1.0416666671517305E-2</v>
      </c>
      <c r="S2174" s="4">
        <f t="shared" si="265"/>
        <v>42671.125</v>
      </c>
    </row>
    <row r="2175" spans="1:19" x14ac:dyDescent="0.35">
      <c r="A2175">
        <v>2016</v>
      </c>
      <c r="B2175" t="s">
        <v>63</v>
      </c>
      <c r="C2175" t="s">
        <v>64</v>
      </c>
      <c r="D2175">
        <v>2174</v>
      </c>
      <c r="E2175" s="4">
        <v>42671.132037037038</v>
      </c>
      <c r="F2175">
        <v>-888.88</v>
      </c>
      <c r="G2175">
        <v>-888.88</v>
      </c>
      <c r="H2175">
        <v>-888.88</v>
      </c>
      <c r="I2175">
        <v>-888.9</v>
      </c>
      <c r="J2175">
        <f t="shared" si="266"/>
        <v>2</v>
      </c>
      <c r="K2175">
        <f t="shared" si="267"/>
        <v>2</v>
      </c>
      <c r="L2175">
        <f t="shared" si="268"/>
        <v>0.01</v>
      </c>
      <c r="M2175">
        <f t="shared" ref="M2175:M2238" si="272">COUNTIF(J2175:L2175,"&gt;0")</f>
        <v>3</v>
      </c>
      <c r="N2175" s="35" t="s">
        <v>65</v>
      </c>
      <c r="O2175">
        <f t="shared" si="269"/>
        <v>0</v>
      </c>
      <c r="P2175">
        <f t="shared" si="270"/>
        <v>0</v>
      </c>
      <c r="Q2175" t="s">
        <v>69</v>
      </c>
      <c r="R2175" s="2">
        <f t="shared" si="271"/>
        <v>1.0416666664241347E-2</v>
      </c>
      <c r="S2175" s="4">
        <f t="shared" si="265"/>
        <v>42671.135416666664</v>
      </c>
    </row>
    <row r="2176" spans="1:19" x14ac:dyDescent="0.35">
      <c r="A2176">
        <v>2016</v>
      </c>
      <c r="B2176" t="s">
        <v>63</v>
      </c>
      <c r="C2176" t="s">
        <v>64</v>
      </c>
      <c r="D2176">
        <v>2175</v>
      </c>
      <c r="E2176" s="4">
        <v>42671.142453703702</v>
      </c>
      <c r="F2176">
        <v>-888.88</v>
      </c>
      <c r="G2176">
        <v>-888.88</v>
      </c>
      <c r="H2176">
        <v>-888.88</v>
      </c>
      <c r="I2176">
        <v>-888.9</v>
      </c>
      <c r="J2176">
        <f t="shared" si="266"/>
        <v>2</v>
      </c>
      <c r="K2176">
        <f t="shared" si="267"/>
        <v>2</v>
      </c>
      <c r="L2176">
        <f t="shared" si="268"/>
        <v>0.01</v>
      </c>
      <c r="M2176">
        <f t="shared" si="272"/>
        <v>3</v>
      </c>
      <c r="N2176" s="35" t="s">
        <v>65</v>
      </c>
      <c r="O2176">
        <f t="shared" si="269"/>
        <v>0</v>
      </c>
      <c r="P2176">
        <f t="shared" si="270"/>
        <v>0</v>
      </c>
      <c r="Q2176" t="s">
        <v>69</v>
      </c>
      <c r="R2176" s="2">
        <f t="shared" si="271"/>
        <v>1.0416666664241347E-2</v>
      </c>
      <c r="S2176" s="4">
        <f t="shared" si="265"/>
        <v>42671.145833333328</v>
      </c>
    </row>
    <row r="2177" spans="1:19" x14ac:dyDescent="0.35">
      <c r="A2177">
        <v>2016</v>
      </c>
      <c r="B2177" t="s">
        <v>63</v>
      </c>
      <c r="C2177" t="s">
        <v>64</v>
      </c>
      <c r="D2177">
        <v>2176</v>
      </c>
      <c r="E2177" s="4">
        <v>42671.152870370373</v>
      </c>
      <c r="F2177">
        <v>-888.88</v>
      </c>
      <c r="G2177">
        <v>-888.88</v>
      </c>
      <c r="H2177">
        <v>-888.88</v>
      </c>
      <c r="I2177">
        <v>-888.9</v>
      </c>
      <c r="J2177">
        <f t="shared" si="266"/>
        <v>2</v>
      </c>
      <c r="K2177">
        <f t="shared" si="267"/>
        <v>2</v>
      </c>
      <c r="L2177">
        <f t="shared" si="268"/>
        <v>0.01</v>
      </c>
      <c r="M2177">
        <f t="shared" si="272"/>
        <v>3</v>
      </c>
      <c r="N2177" s="35" t="s">
        <v>65</v>
      </c>
      <c r="O2177">
        <f t="shared" si="269"/>
        <v>0</v>
      </c>
      <c r="P2177">
        <f t="shared" si="270"/>
        <v>0</v>
      </c>
      <c r="Q2177" t="s">
        <v>69</v>
      </c>
      <c r="R2177" s="2">
        <f t="shared" si="271"/>
        <v>1.0416666671517305E-2</v>
      </c>
      <c r="S2177" s="4">
        <f t="shared" si="265"/>
        <v>42671.15625</v>
      </c>
    </row>
    <row r="2178" spans="1:19" x14ac:dyDescent="0.35">
      <c r="A2178">
        <v>2016</v>
      </c>
      <c r="B2178" t="s">
        <v>63</v>
      </c>
      <c r="C2178" t="s">
        <v>64</v>
      </c>
      <c r="D2178">
        <v>2177</v>
      </c>
      <c r="E2178" s="4">
        <v>42671.163287037038</v>
      </c>
      <c r="F2178">
        <v>-888.88</v>
      </c>
      <c r="G2178">
        <v>-888.88</v>
      </c>
      <c r="H2178">
        <v>-888.88</v>
      </c>
      <c r="I2178">
        <v>-888.9</v>
      </c>
      <c r="J2178">
        <f t="shared" si="266"/>
        <v>2</v>
      </c>
      <c r="K2178">
        <f t="shared" si="267"/>
        <v>2</v>
      </c>
      <c r="L2178">
        <f t="shared" si="268"/>
        <v>0.01</v>
      </c>
      <c r="M2178">
        <f t="shared" si="272"/>
        <v>3</v>
      </c>
      <c r="N2178" s="35" t="s">
        <v>65</v>
      </c>
      <c r="O2178">
        <f t="shared" si="269"/>
        <v>0</v>
      </c>
      <c r="P2178">
        <f t="shared" si="270"/>
        <v>0</v>
      </c>
      <c r="Q2178" t="s">
        <v>69</v>
      </c>
      <c r="R2178" s="2">
        <f t="shared" si="271"/>
        <v>1.0416666664241347E-2</v>
      </c>
      <c r="S2178" s="4">
        <f t="shared" ref="S2178:S2241" si="273">MROUND(E2178,"0:15")</f>
        <v>42671.166666666664</v>
      </c>
    </row>
    <row r="2179" spans="1:19" x14ac:dyDescent="0.35">
      <c r="A2179">
        <v>2016</v>
      </c>
      <c r="B2179" t="s">
        <v>63</v>
      </c>
      <c r="C2179" t="s">
        <v>64</v>
      </c>
      <c r="D2179">
        <v>2178</v>
      </c>
      <c r="E2179" s="4">
        <v>42671.173703703702</v>
      </c>
      <c r="F2179">
        <v>-888.88</v>
      </c>
      <c r="G2179">
        <v>-888.88</v>
      </c>
      <c r="H2179">
        <v>-888.88</v>
      </c>
      <c r="I2179">
        <v>-888.9</v>
      </c>
      <c r="J2179">
        <f t="shared" ref="J2179:J2242" si="274">IF(G2179="",0.5,IF(G2179&lt;=0,2,IF(G2179&gt;=40,2, IF(AND(G2179&gt;0,G2179&lt;1),5,IF(AND(G2179&gt;35,G2179&lt;40),5,IF(O2179&gt;=1.5,1.5,0))))))</f>
        <v>2</v>
      </c>
      <c r="K2179">
        <f t="shared" ref="K2179:K2242" si="275">IF(H2179="",0.5,IF(H2179&lt;=0.1,2,IF(H2179&gt;=20,2, IF(AND(H2179&gt;0.1,H2179&lt;0.2),5,IF(AND(H2179&gt;16,H2179&lt;20),5,IF(P2179&gt;=2,1.5,0))))))</f>
        <v>2</v>
      </c>
      <c r="L2179">
        <f t="shared" ref="L2179:L2242" si="276">IF(A2179="",0.5,IF(B2179="",0.5,IF(C2179="",0.5,IF(E2179="",0.5,IF(Q2179="Y",0.01,0)))))</f>
        <v>0.01</v>
      </c>
      <c r="M2179">
        <f t="shared" si="272"/>
        <v>3</v>
      </c>
      <c r="N2179" s="35" t="s">
        <v>65</v>
      </c>
      <c r="O2179">
        <f t="shared" ref="O2179:O2242" si="277">IF(G2179="","",ABS(G2180-G2179))</f>
        <v>0</v>
      </c>
      <c r="P2179">
        <f t="shared" ref="P2179:P2242" si="278">IF(H2179="","",ABS(H2180-H2179))</f>
        <v>0</v>
      </c>
      <c r="Q2179" t="s">
        <v>69</v>
      </c>
      <c r="R2179" s="2">
        <f t="shared" ref="R2179:R2242" si="279">E2179-E2178</f>
        <v>1.0416666664241347E-2</v>
      </c>
      <c r="S2179" s="4">
        <f t="shared" si="273"/>
        <v>42671.177083333328</v>
      </c>
    </row>
    <row r="2180" spans="1:19" x14ac:dyDescent="0.35">
      <c r="A2180">
        <v>2016</v>
      </c>
      <c r="B2180" t="s">
        <v>63</v>
      </c>
      <c r="C2180" t="s">
        <v>64</v>
      </c>
      <c r="D2180">
        <v>2179</v>
      </c>
      <c r="E2180" s="4">
        <v>42671.184120370373</v>
      </c>
      <c r="F2180">
        <v>-888.88</v>
      </c>
      <c r="G2180">
        <v>-888.88</v>
      </c>
      <c r="H2180">
        <v>-888.88</v>
      </c>
      <c r="I2180">
        <v>-888.9</v>
      </c>
      <c r="J2180">
        <f t="shared" si="274"/>
        <v>2</v>
      </c>
      <c r="K2180">
        <f t="shared" si="275"/>
        <v>2</v>
      </c>
      <c r="L2180">
        <f t="shared" si="276"/>
        <v>0.01</v>
      </c>
      <c r="M2180">
        <f t="shared" si="272"/>
        <v>3</v>
      </c>
      <c r="N2180" s="35" t="s">
        <v>65</v>
      </c>
      <c r="O2180">
        <f t="shared" si="277"/>
        <v>0</v>
      </c>
      <c r="P2180">
        <f t="shared" si="278"/>
        <v>0</v>
      </c>
      <c r="Q2180" t="s">
        <v>69</v>
      </c>
      <c r="R2180" s="2">
        <f t="shared" si="279"/>
        <v>1.0416666671517305E-2</v>
      </c>
      <c r="S2180" s="4">
        <f t="shared" si="273"/>
        <v>42671.1875</v>
      </c>
    </row>
    <row r="2181" spans="1:19" x14ac:dyDescent="0.35">
      <c r="A2181">
        <v>2016</v>
      </c>
      <c r="B2181" t="s">
        <v>63</v>
      </c>
      <c r="C2181" t="s">
        <v>64</v>
      </c>
      <c r="D2181">
        <v>2180</v>
      </c>
      <c r="E2181" s="4">
        <v>42671.194537037038</v>
      </c>
      <c r="F2181">
        <v>-888.88</v>
      </c>
      <c r="G2181">
        <v>-888.88</v>
      </c>
      <c r="H2181">
        <v>-888.88</v>
      </c>
      <c r="I2181">
        <v>-888.9</v>
      </c>
      <c r="J2181">
        <f t="shared" si="274"/>
        <v>2</v>
      </c>
      <c r="K2181">
        <f t="shared" si="275"/>
        <v>2</v>
      </c>
      <c r="L2181">
        <f t="shared" si="276"/>
        <v>0.01</v>
      </c>
      <c r="M2181">
        <f t="shared" si="272"/>
        <v>3</v>
      </c>
      <c r="N2181" s="35" t="s">
        <v>65</v>
      </c>
      <c r="O2181">
        <f t="shared" si="277"/>
        <v>0</v>
      </c>
      <c r="P2181">
        <f t="shared" si="278"/>
        <v>0</v>
      </c>
      <c r="Q2181" t="s">
        <v>69</v>
      </c>
      <c r="R2181" s="2">
        <f t="shared" si="279"/>
        <v>1.0416666664241347E-2</v>
      </c>
      <c r="S2181" s="4">
        <f t="shared" si="273"/>
        <v>42671.197916666664</v>
      </c>
    </row>
    <row r="2182" spans="1:19" x14ac:dyDescent="0.35">
      <c r="A2182">
        <v>2016</v>
      </c>
      <c r="B2182" t="s">
        <v>63</v>
      </c>
      <c r="C2182" t="s">
        <v>64</v>
      </c>
      <c r="D2182">
        <v>2181</v>
      </c>
      <c r="E2182" s="4">
        <v>42671.204953703702</v>
      </c>
      <c r="F2182">
        <v>-888.88</v>
      </c>
      <c r="G2182">
        <v>-888.88</v>
      </c>
      <c r="H2182">
        <v>-888.88</v>
      </c>
      <c r="I2182">
        <v>-888.9</v>
      </c>
      <c r="J2182">
        <f t="shared" si="274"/>
        <v>2</v>
      </c>
      <c r="K2182">
        <f t="shared" si="275"/>
        <v>2</v>
      </c>
      <c r="L2182">
        <f t="shared" si="276"/>
        <v>0.01</v>
      </c>
      <c r="M2182">
        <f t="shared" si="272"/>
        <v>3</v>
      </c>
      <c r="N2182" s="35" t="s">
        <v>65</v>
      </c>
      <c r="O2182">
        <f t="shared" si="277"/>
        <v>0</v>
      </c>
      <c r="P2182">
        <f t="shared" si="278"/>
        <v>0</v>
      </c>
      <c r="Q2182" t="s">
        <v>69</v>
      </c>
      <c r="R2182" s="2">
        <f t="shared" si="279"/>
        <v>1.0416666664241347E-2</v>
      </c>
      <c r="S2182" s="4">
        <f t="shared" si="273"/>
        <v>42671.208333333328</v>
      </c>
    </row>
    <row r="2183" spans="1:19" x14ac:dyDescent="0.35">
      <c r="A2183">
        <v>2016</v>
      </c>
      <c r="B2183" t="s">
        <v>63</v>
      </c>
      <c r="C2183" t="s">
        <v>64</v>
      </c>
      <c r="D2183">
        <v>2182</v>
      </c>
      <c r="E2183" s="4">
        <v>42671.215370370373</v>
      </c>
      <c r="F2183">
        <v>-888.88</v>
      </c>
      <c r="G2183">
        <v>-888.88</v>
      </c>
      <c r="H2183">
        <v>-888.88</v>
      </c>
      <c r="I2183">
        <v>-888.9</v>
      </c>
      <c r="J2183">
        <f t="shared" si="274"/>
        <v>2</v>
      </c>
      <c r="K2183">
        <f t="shared" si="275"/>
        <v>2</v>
      </c>
      <c r="L2183">
        <f t="shared" si="276"/>
        <v>0.01</v>
      </c>
      <c r="M2183">
        <f t="shared" si="272"/>
        <v>3</v>
      </c>
      <c r="N2183" s="35" t="s">
        <v>65</v>
      </c>
      <c r="O2183">
        <f t="shared" si="277"/>
        <v>0</v>
      </c>
      <c r="P2183">
        <f t="shared" si="278"/>
        <v>0</v>
      </c>
      <c r="Q2183" t="s">
        <v>69</v>
      </c>
      <c r="R2183" s="2">
        <f t="shared" si="279"/>
        <v>1.0416666671517305E-2</v>
      </c>
      <c r="S2183" s="4">
        <f t="shared" si="273"/>
        <v>42671.21875</v>
      </c>
    </row>
    <row r="2184" spans="1:19" x14ac:dyDescent="0.35">
      <c r="A2184">
        <v>2016</v>
      </c>
      <c r="B2184" t="s">
        <v>63</v>
      </c>
      <c r="C2184" t="s">
        <v>64</v>
      </c>
      <c r="D2184">
        <v>2183</v>
      </c>
      <c r="E2184" s="4">
        <v>42671.225787037038</v>
      </c>
      <c r="F2184">
        <v>-888.88</v>
      </c>
      <c r="G2184">
        <v>-888.88</v>
      </c>
      <c r="H2184">
        <v>-888.88</v>
      </c>
      <c r="I2184">
        <v>-888.9</v>
      </c>
      <c r="J2184">
        <f t="shared" si="274"/>
        <v>2</v>
      </c>
      <c r="K2184">
        <f t="shared" si="275"/>
        <v>2</v>
      </c>
      <c r="L2184">
        <f t="shared" si="276"/>
        <v>0.01</v>
      </c>
      <c r="M2184">
        <f t="shared" si="272"/>
        <v>3</v>
      </c>
      <c r="N2184" s="35" t="s">
        <v>65</v>
      </c>
      <c r="O2184">
        <f t="shared" si="277"/>
        <v>0</v>
      </c>
      <c r="P2184">
        <f t="shared" si="278"/>
        <v>0</v>
      </c>
      <c r="Q2184" t="s">
        <v>69</v>
      </c>
      <c r="R2184" s="2">
        <f t="shared" si="279"/>
        <v>1.0416666664241347E-2</v>
      </c>
      <c r="S2184" s="4">
        <f t="shared" si="273"/>
        <v>42671.229166666664</v>
      </c>
    </row>
    <row r="2185" spans="1:19" x14ac:dyDescent="0.35">
      <c r="A2185">
        <v>2016</v>
      </c>
      <c r="B2185" t="s">
        <v>63</v>
      </c>
      <c r="C2185" t="s">
        <v>64</v>
      </c>
      <c r="D2185">
        <v>2184</v>
      </c>
      <c r="E2185" s="4">
        <v>42671.236203703702</v>
      </c>
      <c r="F2185">
        <v>-888.88</v>
      </c>
      <c r="G2185">
        <v>-888.88</v>
      </c>
      <c r="H2185">
        <v>-888.88</v>
      </c>
      <c r="I2185">
        <v>-888.9</v>
      </c>
      <c r="J2185">
        <f t="shared" si="274"/>
        <v>2</v>
      </c>
      <c r="K2185">
        <f t="shared" si="275"/>
        <v>2</v>
      </c>
      <c r="L2185">
        <f t="shared" si="276"/>
        <v>0.01</v>
      </c>
      <c r="M2185">
        <f t="shared" si="272"/>
        <v>3</v>
      </c>
      <c r="N2185" s="35" t="s">
        <v>65</v>
      </c>
      <c r="O2185">
        <f t="shared" si="277"/>
        <v>0</v>
      </c>
      <c r="P2185">
        <f t="shared" si="278"/>
        <v>0</v>
      </c>
      <c r="Q2185" t="s">
        <v>69</v>
      </c>
      <c r="R2185" s="2">
        <f t="shared" si="279"/>
        <v>1.0416666664241347E-2</v>
      </c>
      <c r="S2185" s="4">
        <f t="shared" si="273"/>
        <v>42671.239583333328</v>
      </c>
    </row>
    <row r="2186" spans="1:19" x14ac:dyDescent="0.35">
      <c r="A2186">
        <v>2016</v>
      </c>
      <c r="B2186" t="s">
        <v>63</v>
      </c>
      <c r="C2186" t="s">
        <v>64</v>
      </c>
      <c r="D2186">
        <v>2185</v>
      </c>
      <c r="E2186" s="4">
        <v>42671.246620370373</v>
      </c>
      <c r="F2186">
        <v>-888.88</v>
      </c>
      <c r="G2186">
        <v>-888.88</v>
      </c>
      <c r="H2186">
        <v>-888.88</v>
      </c>
      <c r="I2186">
        <v>-888.9</v>
      </c>
      <c r="J2186">
        <f t="shared" si="274"/>
        <v>2</v>
      </c>
      <c r="K2186">
        <f t="shared" si="275"/>
        <v>2</v>
      </c>
      <c r="L2186">
        <f t="shared" si="276"/>
        <v>0.01</v>
      </c>
      <c r="M2186">
        <f t="shared" si="272"/>
        <v>3</v>
      </c>
      <c r="N2186" s="35" t="s">
        <v>65</v>
      </c>
      <c r="O2186">
        <f t="shared" si="277"/>
        <v>0</v>
      </c>
      <c r="P2186">
        <f t="shared" si="278"/>
        <v>0</v>
      </c>
      <c r="Q2186" t="s">
        <v>69</v>
      </c>
      <c r="R2186" s="2">
        <f t="shared" si="279"/>
        <v>1.0416666671517305E-2</v>
      </c>
      <c r="S2186" s="4">
        <f t="shared" si="273"/>
        <v>42671.25</v>
      </c>
    </row>
    <row r="2187" spans="1:19" x14ac:dyDescent="0.35">
      <c r="A2187">
        <v>2016</v>
      </c>
      <c r="B2187" t="s">
        <v>63</v>
      </c>
      <c r="C2187" t="s">
        <v>64</v>
      </c>
      <c r="D2187">
        <v>2186</v>
      </c>
      <c r="E2187" s="4">
        <v>42671.257037037038</v>
      </c>
      <c r="F2187">
        <v>-888.88</v>
      </c>
      <c r="G2187">
        <v>-888.88</v>
      </c>
      <c r="H2187">
        <v>-888.88</v>
      </c>
      <c r="I2187">
        <v>-888.9</v>
      </c>
      <c r="J2187">
        <f t="shared" si="274"/>
        <v>2</v>
      </c>
      <c r="K2187">
        <f t="shared" si="275"/>
        <v>2</v>
      </c>
      <c r="L2187">
        <f t="shared" si="276"/>
        <v>0.01</v>
      </c>
      <c r="M2187">
        <f t="shared" si="272"/>
        <v>3</v>
      </c>
      <c r="N2187" s="35" t="s">
        <v>65</v>
      </c>
      <c r="O2187">
        <f t="shared" si="277"/>
        <v>0</v>
      </c>
      <c r="P2187">
        <f t="shared" si="278"/>
        <v>0</v>
      </c>
      <c r="Q2187" t="s">
        <v>69</v>
      </c>
      <c r="R2187" s="2">
        <f t="shared" si="279"/>
        <v>1.0416666664241347E-2</v>
      </c>
      <c r="S2187" s="4">
        <f t="shared" si="273"/>
        <v>42671.260416666664</v>
      </c>
    </row>
    <row r="2188" spans="1:19" x14ac:dyDescent="0.35">
      <c r="A2188">
        <v>2016</v>
      </c>
      <c r="B2188" t="s">
        <v>63</v>
      </c>
      <c r="C2188" t="s">
        <v>64</v>
      </c>
      <c r="D2188">
        <v>2187</v>
      </c>
      <c r="E2188" s="4">
        <v>42671.267453703702</v>
      </c>
      <c r="F2188">
        <v>-888.88</v>
      </c>
      <c r="G2188">
        <v>-888.88</v>
      </c>
      <c r="H2188">
        <v>-888.88</v>
      </c>
      <c r="I2188">
        <v>-888.9</v>
      </c>
      <c r="J2188">
        <f t="shared" si="274"/>
        <v>2</v>
      </c>
      <c r="K2188">
        <f t="shared" si="275"/>
        <v>2</v>
      </c>
      <c r="L2188">
        <f t="shared" si="276"/>
        <v>0.01</v>
      </c>
      <c r="M2188">
        <f t="shared" si="272"/>
        <v>3</v>
      </c>
      <c r="N2188" s="35" t="s">
        <v>65</v>
      </c>
      <c r="O2188">
        <f t="shared" si="277"/>
        <v>0</v>
      </c>
      <c r="P2188">
        <f t="shared" si="278"/>
        <v>0</v>
      </c>
      <c r="Q2188" t="s">
        <v>69</v>
      </c>
      <c r="R2188" s="2">
        <f t="shared" si="279"/>
        <v>1.0416666664241347E-2</v>
      </c>
      <c r="S2188" s="4">
        <f t="shared" si="273"/>
        <v>42671.270833333328</v>
      </c>
    </row>
    <row r="2189" spans="1:19" x14ac:dyDescent="0.35">
      <c r="A2189">
        <v>2016</v>
      </c>
      <c r="B2189" t="s">
        <v>63</v>
      </c>
      <c r="C2189" t="s">
        <v>64</v>
      </c>
      <c r="D2189">
        <v>2188</v>
      </c>
      <c r="E2189" s="4">
        <v>42671.277870370373</v>
      </c>
      <c r="F2189">
        <v>-888.88</v>
      </c>
      <c r="G2189">
        <v>-888.88</v>
      </c>
      <c r="H2189">
        <v>-888.88</v>
      </c>
      <c r="I2189">
        <v>-888.9</v>
      </c>
      <c r="J2189">
        <f t="shared" si="274"/>
        <v>2</v>
      </c>
      <c r="K2189">
        <f t="shared" si="275"/>
        <v>2</v>
      </c>
      <c r="L2189">
        <f t="shared" si="276"/>
        <v>0.01</v>
      </c>
      <c r="M2189">
        <f t="shared" si="272"/>
        <v>3</v>
      </c>
      <c r="N2189" s="35" t="s">
        <v>65</v>
      </c>
      <c r="O2189">
        <f t="shared" si="277"/>
        <v>0</v>
      </c>
      <c r="P2189">
        <f t="shared" si="278"/>
        <v>0</v>
      </c>
      <c r="Q2189" t="s">
        <v>69</v>
      </c>
      <c r="R2189" s="2">
        <f t="shared" si="279"/>
        <v>1.0416666671517305E-2</v>
      </c>
      <c r="S2189" s="4">
        <f t="shared" si="273"/>
        <v>42671.28125</v>
      </c>
    </row>
    <row r="2190" spans="1:19" x14ac:dyDescent="0.35">
      <c r="A2190">
        <v>2016</v>
      </c>
      <c r="B2190" t="s">
        <v>63</v>
      </c>
      <c r="C2190" t="s">
        <v>64</v>
      </c>
      <c r="D2190">
        <v>2189</v>
      </c>
      <c r="E2190" s="4">
        <v>42671.288287037038</v>
      </c>
      <c r="F2190">
        <v>-888.88</v>
      </c>
      <c r="G2190">
        <v>-888.88</v>
      </c>
      <c r="H2190">
        <v>-888.88</v>
      </c>
      <c r="I2190">
        <v>-888.9</v>
      </c>
      <c r="J2190">
        <f t="shared" si="274"/>
        <v>2</v>
      </c>
      <c r="K2190">
        <f t="shared" si="275"/>
        <v>2</v>
      </c>
      <c r="L2190">
        <f t="shared" si="276"/>
        <v>0.01</v>
      </c>
      <c r="M2190">
        <f t="shared" si="272"/>
        <v>3</v>
      </c>
      <c r="N2190" s="35" t="s">
        <v>65</v>
      </c>
      <c r="O2190">
        <f t="shared" si="277"/>
        <v>0</v>
      </c>
      <c r="P2190">
        <f t="shared" si="278"/>
        <v>0</v>
      </c>
      <c r="Q2190" t="s">
        <v>69</v>
      </c>
      <c r="R2190" s="2">
        <f t="shared" si="279"/>
        <v>1.0416666664241347E-2</v>
      </c>
      <c r="S2190" s="4">
        <f t="shared" si="273"/>
        <v>42671.291666666664</v>
      </c>
    </row>
    <row r="2191" spans="1:19" x14ac:dyDescent="0.35">
      <c r="A2191">
        <v>2016</v>
      </c>
      <c r="B2191" t="s">
        <v>63</v>
      </c>
      <c r="C2191" t="s">
        <v>64</v>
      </c>
      <c r="D2191">
        <v>2190</v>
      </c>
      <c r="E2191" s="4">
        <v>42671.298703703702</v>
      </c>
      <c r="F2191">
        <v>-888.88</v>
      </c>
      <c r="G2191">
        <v>-888.88</v>
      </c>
      <c r="H2191">
        <v>-888.88</v>
      </c>
      <c r="I2191">
        <v>-888.9</v>
      </c>
      <c r="J2191">
        <f t="shared" si="274"/>
        <v>2</v>
      </c>
      <c r="K2191">
        <f t="shared" si="275"/>
        <v>2</v>
      </c>
      <c r="L2191">
        <f t="shared" si="276"/>
        <v>0.01</v>
      </c>
      <c r="M2191">
        <f t="shared" si="272"/>
        <v>3</v>
      </c>
      <c r="N2191" s="35" t="s">
        <v>65</v>
      </c>
      <c r="O2191">
        <f t="shared" si="277"/>
        <v>0</v>
      </c>
      <c r="P2191">
        <f t="shared" si="278"/>
        <v>0</v>
      </c>
      <c r="Q2191" t="s">
        <v>69</v>
      </c>
      <c r="R2191" s="2">
        <f t="shared" si="279"/>
        <v>1.0416666664241347E-2</v>
      </c>
      <c r="S2191" s="4">
        <f t="shared" si="273"/>
        <v>42671.302083333328</v>
      </c>
    </row>
    <row r="2192" spans="1:19" x14ac:dyDescent="0.35">
      <c r="A2192">
        <v>2016</v>
      </c>
      <c r="B2192" t="s">
        <v>63</v>
      </c>
      <c r="C2192" t="s">
        <v>64</v>
      </c>
      <c r="D2192">
        <v>2191</v>
      </c>
      <c r="E2192" s="4">
        <v>42671.309120370373</v>
      </c>
      <c r="F2192">
        <v>-888.88</v>
      </c>
      <c r="G2192">
        <v>-888.88</v>
      </c>
      <c r="H2192">
        <v>-888.88</v>
      </c>
      <c r="I2192">
        <v>-888.9</v>
      </c>
      <c r="J2192">
        <f t="shared" si="274"/>
        <v>2</v>
      </c>
      <c r="K2192">
        <f t="shared" si="275"/>
        <v>2</v>
      </c>
      <c r="L2192">
        <f t="shared" si="276"/>
        <v>0.01</v>
      </c>
      <c r="M2192">
        <f t="shared" si="272"/>
        <v>3</v>
      </c>
      <c r="N2192" s="35" t="s">
        <v>65</v>
      </c>
      <c r="O2192">
        <f t="shared" si="277"/>
        <v>0</v>
      </c>
      <c r="P2192">
        <f t="shared" si="278"/>
        <v>0</v>
      </c>
      <c r="Q2192" t="s">
        <v>69</v>
      </c>
      <c r="R2192" s="2">
        <f t="shared" si="279"/>
        <v>1.0416666671517305E-2</v>
      </c>
      <c r="S2192" s="4">
        <f t="shared" si="273"/>
        <v>42671.3125</v>
      </c>
    </row>
    <row r="2193" spans="1:19" x14ac:dyDescent="0.35">
      <c r="A2193">
        <v>2016</v>
      </c>
      <c r="B2193" t="s">
        <v>63</v>
      </c>
      <c r="C2193" t="s">
        <v>64</v>
      </c>
      <c r="D2193">
        <v>2192</v>
      </c>
      <c r="E2193" s="4">
        <v>42671.319537037038</v>
      </c>
      <c r="F2193">
        <v>-888.88</v>
      </c>
      <c r="G2193">
        <v>-888.88</v>
      </c>
      <c r="H2193">
        <v>-888.88</v>
      </c>
      <c r="I2193">
        <v>-888.9</v>
      </c>
      <c r="J2193">
        <f t="shared" si="274"/>
        <v>2</v>
      </c>
      <c r="K2193">
        <f t="shared" si="275"/>
        <v>2</v>
      </c>
      <c r="L2193">
        <f t="shared" si="276"/>
        <v>0.01</v>
      </c>
      <c r="M2193">
        <f t="shared" si="272"/>
        <v>3</v>
      </c>
      <c r="N2193" s="35" t="s">
        <v>65</v>
      </c>
      <c r="O2193">
        <f t="shared" si="277"/>
        <v>0</v>
      </c>
      <c r="P2193">
        <f t="shared" si="278"/>
        <v>0</v>
      </c>
      <c r="Q2193" t="s">
        <v>69</v>
      </c>
      <c r="R2193" s="2">
        <f t="shared" si="279"/>
        <v>1.0416666664241347E-2</v>
      </c>
      <c r="S2193" s="4">
        <f t="shared" si="273"/>
        <v>42671.322916666664</v>
      </c>
    </row>
    <row r="2194" spans="1:19" x14ac:dyDescent="0.35">
      <c r="A2194">
        <v>2016</v>
      </c>
      <c r="B2194" t="s">
        <v>63</v>
      </c>
      <c r="C2194" t="s">
        <v>64</v>
      </c>
      <c r="D2194">
        <v>2193</v>
      </c>
      <c r="E2194" s="4">
        <v>42671.329953703702</v>
      </c>
      <c r="F2194">
        <v>-888.88</v>
      </c>
      <c r="G2194">
        <v>-888.88</v>
      </c>
      <c r="H2194">
        <v>-888.88</v>
      </c>
      <c r="I2194">
        <v>-888.9</v>
      </c>
      <c r="J2194">
        <f t="shared" si="274"/>
        <v>2</v>
      </c>
      <c r="K2194">
        <f t="shared" si="275"/>
        <v>2</v>
      </c>
      <c r="L2194">
        <f t="shared" si="276"/>
        <v>0.01</v>
      </c>
      <c r="M2194">
        <f t="shared" si="272"/>
        <v>3</v>
      </c>
      <c r="N2194" s="35" t="s">
        <v>65</v>
      </c>
      <c r="O2194">
        <f t="shared" si="277"/>
        <v>0</v>
      </c>
      <c r="P2194">
        <f t="shared" si="278"/>
        <v>0</v>
      </c>
      <c r="Q2194" t="s">
        <v>69</v>
      </c>
      <c r="R2194" s="2">
        <f t="shared" si="279"/>
        <v>1.0416666664241347E-2</v>
      </c>
      <c r="S2194" s="4">
        <f t="shared" si="273"/>
        <v>42671.333333333328</v>
      </c>
    </row>
    <row r="2195" spans="1:19" x14ac:dyDescent="0.35">
      <c r="A2195">
        <v>2016</v>
      </c>
      <c r="B2195" t="s">
        <v>63</v>
      </c>
      <c r="C2195" t="s">
        <v>64</v>
      </c>
      <c r="D2195">
        <v>2194</v>
      </c>
      <c r="E2195" s="4">
        <v>42671.340370370373</v>
      </c>
      <c r="F2195">
        <v>-888.88</v>
      </c>
      <c r="G2195">
        <v>-888.88</v>
      </c>
      <c r="H2195">
        <v>-888.88</v>
      </c>
      <c r="I2195">
        <v>-888.9</v>
      </c>
      <c r="J2195">
        <f t="shared" si="274"/>
        <v>2</v>
      </c>
      <c r="K2195">
        <f t="shared" si="275"/>
        <v>2</v>
      </c>
      <c r="L2195">
        <f t="shared" si="276"/>
        <v>0.01</v>
      </c>
      <c r="M2195">
        <f t="shared" si="272"/>
        <v>3</v>
      </c>
      <c r="N2195" s="35" t="s">
        <v>65</v>
      </c>
      <c r="O2195">
        <f t="shared" si="277"/>
        <v>0</v>
      </c>
      <c r="P2195">
        <f t="shared" si="278"/>
        <v>0</v>
      </c>
      <c r="Q2195" t="s">
        <v>69</v>
      </c>
      <c r="R2195" s="2">
        <f t="shared" si="279"/>
        <v>1.0416666671517305E-2</v>
      </c>
      <c r="S2195" s="4">
        <f t="shared" si="273"/>
        <v>42671.34375</v>
      </c>
    </row>
    <row r="2196" spans="1:19" x14ac:dyDescent="0.35">
      <c r="A2196">
        <v>2016</v>
      </c>
      <c r="B2196" t="s">
        <v>63</v>
      </c>
      <c r="C2196" t="s">
        <v>64</v>
      </c>
      <c r="D2196">
        <v>2195</v>
      </c>
      <c r="E2196" s="4">
        <v>42671.350787037038</v>
      </c>
      <c r="F2196">
        <v>-888.88</v>
      </c>
      <c r="G2196">
        <v>-888.88</v>
      </c>
      <c r="H2196">
        <v>-888.88</v>
      </c>
      <c r="I2196">
        <v>-888.9</v>
      </c>
      <c r="J2196">
        <f t="shared" si="274"/>
        <v>2</v>
      </c>
      <c r="K2196">
        <f t="shared" si="275"/>
        <v>2</v>
      </c>
      <c r="L2196">
        <f t="shared" si="276"/>
        <v>0.01</v>
      </c>
      <c r="M2196">
        <f t="shared" si="272"/>
        <v>3</v>
      </c>
      <c r="N2196" s="35" t="s">
        <v>65</v>
      </c>
      <c r="O2196">
        <f t="shared" si="277"/>
        <v>0</v>
      </c>
      <c r="P2196">
        <f t="shared" si="278"/>
        <v>0</v>
      </c>
      <c r="Q2196" t="s">
        <v>69</v>
      </c>
      <c r="R2196" s="2">
        <f t="shared" si="279"/>
        <v>1.0416666664241347E-2</v>
      </c>
      <c r="S2196" s="4">
        <f t="shared" si="273"/>
        <v>42671.354166666664</v>
      </c>
    </row>
    <row r="2197" spans="1:19" x14ac:dyDescent="0.35">
      <c r="A2197">
        <v>2016</v>
      </c>
      <c r="B2197" t="s">
        <v>63</v>
      </c>
      <c r="C2197" t="s">
        <v>64</v>
      </c>
      <c r="D2197">
        <v>2196</v>
      </c>
      <c r="E2197" s="4">
        <v>42671.361203703702</v>
      </c>
      <c r="F2197">
        <v>-888.88</v>
      </c>
      <c r="G2197">
        <v>-888.88</v>
      </c>
      <c r="H2197">
        <v>-888.88</v>
      </c>
      <c r="I2197">
        <v>-888.9</v>
      </c>
      <c r="J2197">
        <f t="shared" si="274"/>
        <v>2</v>
      </c>
      <c r="K2197">
        <f t="shared" si="275"/>
        <v>2</v>
      </c>
      <c r="L2197">
        <f t="shared" si="276"/>
        <v>0.01</v>
      </c>
      <c r="M2197">
        <f t="shared" si="272"/>
        <v>3</v>
      </c>
      <c r="N2197" s="35" t="s">
        <v>65</v>
      </c>
      <c r="O2197">
        <f t="shared" si="277"/>
        <v>0</v>
      </c>
      <c r="P2197">
        <f t="shared" si="278"/>
        <v>0</v>
      </c>
      <c r="Q2197" t="s">
        <v>69</v>
      </c>
      <c r="R2197" s="2">
        <f t="shared" si="279"/>
        <v>1.0416666664241347E-2</v>
      </c>
      <c r="S2197" s="4">
        <f t="shared" si="273"/>
        <v>42671.364583333328</v>
      </c>
    </row>
    <row r="2198" spans="1:19" x14ac:dyDescent="0.35">
      <c r="A2198">
        <v>2016</v>
      </c>
      <c r="B2198" t="s">
        <v>63</v>
      </c>
      <c r="C2198" t="s">
        <v>64</v>
      </c>
      <c r="D2198">
        <v>2197</v>
      </c>
      <c r="E2198" s="4">
        <v>42671.371620370373</v>
      </c>
      <c r="F2198">
        <v>-888.88</v>
      </c>
      <c r="G2198">
        <v>-888.88</v>
      </c>
      <c r="H2198">
        <v>-888.88</v>
      </c>
      <c r="I2198">
        <v>-888.9</v>
      </c>
      <c r="J2198">
        <f t="shared" si="274"/>
        <v>2</v>
      </c>
      <c r="K2198">
        <f t="shared" si="275"/>
        <v>2</v>
      </c>
      <c r="L2198">
        <f t="shared" si="276"/>
        <v>0.01</v>
      </c>
      <c r="M2198">
        <f t="shared" si="272"/>
        <v>3</v>
      </c>
      <c r="N2198" s="35" t="s">
        <v>65</v>
      </c>
      <c r="O2198">
        <f t="shared" si="277"/>
        <v>0</v>
      </c>
      <c r="P2198">
        <f t="shared" si="278"/>
        <v>0</v>
      </c>
      <c r="Q2198" t="s">
        <v>69</v>
      </c>
      <c r="R2198" s="2">
        <f t="shared" si="279"/>
        <v>1.0416666671517305E-2</v>
      </c>
      <c r="S2198" s="4">
        <f t="shared" si="273"/>
        <v>42671.375</v>
      </c>
    </row>
    <row r="2199" spans="1:19" x14ac:dyDescent="0.35">
      <c r="A2199">
        <v>2016</v>
      </c>
      <c r="B2199" t="s">
        <v>63</v>
      </c>
      <c r="C2199" t="s">
        <v>64</v>
      </c>
      <c r="D2199">
        <v>2198</v>
      </c>
      <c r="E2199" s="4">
        <v>42671.382037037038</v>
      </c>
      <c r="F2199">
        <v>-888.88</v>
      </c>
      <c r="G2199">
        <v>-888.88</v>
      </c>
      <c r="H2199">
        <v>-888.88</v>
      </c>
      <c r="I2199">
        <v>-888.9</v>
      </c>
      <c r="J2199">
        <f t="shared" si="274"/>
        <v>2</v>
      </c>
      <c r="K2199">
        <f t="shared" si="275"/>
        <v>2</v>
      </c>
      <c r="L2199">
        <f t="shared" si="276"/>
        <v>0.01</v>
      </c>
      <c r="M2199">
        <f t="shared" si="272"/>
        <v>3</v>
      </c>
      <c r="N2199" s="35" t="s">
        <v>65</v>
      </c>
      <c r="O2199">
        <f t="shared" si="277"/>
        <v>0</v>
      </c>
      <c r="P2199">
        <f t="shared" si="278"/>
        <v>0</v>
      </c>
      <c r="Q2199" t="s">
        <v>69</v>
      </c>
      <c r="R2199" s="2">
        <f t="shared" si="279"/>
        <v>1.0416666664241347E-2</v>
      </c>
      <c r="S2199" s="4">
        <f t="shared" si="273"/>
        <v>42671.385416666664</v>
      </c>
    </row>
    <row r="2200" spans="1:19" x14ac:dyDescent="0.35">
      <c r="A2200">
        <v>2016</v>
      </c>
      <c r="B2200" t="s">
        <v>63</v>
      </c>
      <c r="C2200" t="s">
        <v>64</v>
      </c>
      <c r="D2200">
        <v>2199</v>
      </c>
      <c r="E2200" s="4">
        <v>42671.392453703702</v>
      </c>
      <c r="F2200">
        <v>-888.88</v>
      </c>
      <c r="G2200">
        <v>-888.88</v>
      </c>
      <c r="H2200">
        <v>-888.88</v>
      </c>
      <c r="I2200">
        <v>-888.9</v>
      </c>
      <c r="J2200">
        <f t="shared" si="274"/>
        <v>2</v>
      </c>
      <c r="K2200">
        <f t="shared" si="275"/>
        <v>2</v>
      </c>
      <c r="L2200">
        <f t="shared" si="276"/>
        <v>0.01</v>
      </c>
      <c r="M2200">
        <f t="shared" si="272"/>
        <v>3</v>
      </c>
      <c r="N2200" s="35" t="s">
        <v>65</v>
      </c>
      <c r="O2200">
        <f t="shared" si="277"/>
        <v>0</v>
      </c>
      <c r="P2200">
        <f t="shared" si="278"/>
        <v>0</v>
      </c>
      <c r="Q2200" t="s">
        <v>69</v>
      </c>
      <c r="R2200" s="2">
        <f t="shared" si="279"/>
        <v>1.0416666664241347E-2</v>
      </c>
      <c r="S2200" s="4">
        <f t="shared" si="273"/>
        <v>42671.395833333328</v>
      </c>
    </row>
    <row r="2201" spans="1:19" x14ac:dyDescent="0.35">
      <c r="A2201">
        <v>2016</v>
      </c>
      <c r="B2201" t="s">
        <v>63</v>
      </c>
      <c r="C2201" t="s">
        <v>64</v>
      </c>
      <c r="D2201">
        <v>2200</v>
      </c>
      <c r="E2201" s="4">
        <v>42671.402870370373</v>
      </c>
      <c r="F2201">
        <v>-888.88</v>
      </c>
      <c r="G2201">
        <v>-888.88</v>
      </c>
      <c r="H2201">
        <v>-888.88</v>
      </c>
      <c r="I2201">
        <v>-888.9</v>
      </c>
      <c r="J2201">
        <f t="shared" si="274"/>
        <v>2</v>
      </c>
      <c r="K2201">
        <f t="shared" si="275"/>
        <v>2</v>
      </c>
      <c r="L2201">
        <f t="shared" si="276"/>
        <v>0.01</v>
      </c>
      <c r="M2201">
        <f t="shared" si="272"/>
        <v>3</v>
      </c>
      <c r="N2201" s="35" t="s">
        <v>65</v>
      </c>
      <c r="O2201">
        <f t="shared" si="277"/>
        <v>0</v>
      </c>
      <c r="P2201">
        <f t="shared" si="278"/>
        <v>0</v>
      </c>
      <c r="Q2201" t="s">
        <v>69</v>
      </c>
      <c r="R2201" s="2">
        <f t="shared" si="279"/>
        <v>1.0416666671517305E-2</v>
      </c>
      <c r="S2201" s="4">
        <f t="shared" si="273"/>
        <v>42671.40625</v>
      </c>
    </row>
    <row r="2202" spans="1:19" x14ac:dyDescent="0.35">
      <c r="A2202">
        <v>2016</v>
      </c>
      <c r="B2202" t="s">
        <v>63</v>
      </c>
      <c r="C2202" t="s">
        <v>64</v>
      </c>
      <c r="D2202">
        <v>2201</v>
      </c>
      <c r="E2202" s="4">
        <v>42671.413287037038</v>
      </c>
      <c r="F2202">
        <v>-888.88</v>
      </c>
      <c r="G2202">
        <v>-888.88</v>
      </c>
      <c r="H2202">
        <v>-888.88</v>
      </c>
      <c r="I2202">
        <v>-888.9</v>
      </c>
      <c r="J2202">
        <f t="shared" si="274"/>
        <v>2</v>
      </c>
      <c r="K2202">
        <f t="shared" si="275"/>
        <v>2</v>
      </c>
      <c r="L2202">
        <f t="shared" si="276"/>
        <v>0.01</v>
      </c>
      <c r="M2202">
        <f t="shared" si="272"/>
        <v>3</v>
      </c>
      <c r="N2202" s="35" t="s">
        <v>65</v>
      </c>
      <c r="O2202">
        <f t="shared" si="277"/>
        <v>0</v>
      </c>
      <c r="P2202">
        <f t="shared" si="278"/>
        <v>0</v>
      </c>
      <c r="Q2202" t="s">
        <v>69</v>
      </c>
      <c r="R2202" s="2">
        <f t="shared" si="279"/>
        <v>1.0416666664241347E-2</v>
      </c>
      <c r="S2202" s="4">
        <f t="shared" si="273"/>
        <v>42671.416666666664</v>
      </c>
    </row>
    <row r="2203" spans="1:19" x14ac:dyDescent="0.35">
      <c r="A2203">
        <v>2016</v>
      </c>
      <c r="B2203" t="s">
        <v>63</v>
      </c>
      <c r="C2203" t="s">
        <v>64</v>
      </c>
      <c r="D2203">
        <v>2202</v>
      </c>
      <c r="E2203" s="4">
        <v>42671.423703703702</v>
      </c>
      <c r="F2203">
        <v>-888.88</v>
      </c>
      <c r="G2203">
        <v>-888.88</v>
      </c>
      <c r="H2203">
        <v>-888.88</v>
      </c>
      <c r="I2203">
        <v>-888.9</v>
      </c>
      <c r="J2203">
        <f t="shared" si="274"/>
        <v>2</v>
      </c>
      <c r="K2203">
        <f t="shared" si="275"/>
        <v>2</v>
      </c>
      <c r="L2203">
        <f t="shared" si="276"/>
        <v>0.01</v>
      </c>
      <c r="M2203">
        <f t="shared" si="272"/>
        <v>3</v>
      </c>
      <c r="N2203" s="35" t="s">
        <v>65</v>
      </c>
      <c r="O2203">
        <f t="shared" si="277"/>
        <v>0</v>
      </c>
      <c r="P2203">
        <f t="shared" si="278"/>
        <v>0</v>
      </c>
      <c r="Q2203" t="s">
        <v>69</v>
      </c>
      <c r="R2203" s="2">
        <f t="shared" si="279"/>
        <v>1.0416666664241347E-2</v>
      </c>
      <c r="S2203" s="4">
        <f t="shared" si="273"/>
        <v>42671.427083333328</v>
      </c>
    </row>
    <row r="2204" spans="1:19" x14ac:dyDescent="0.35">
      <c r="A2204">
        <v>2016</v>
      </c>
      <c r="B2204" t="s">
        <v>63</v>
      </c>
      <c r="C2204" t="s">
        <v>64</v>
      </c>
      <c r="D2204">
        <v>2203</v>
      </c>
      <c r="E2204" s="4">
        <v>42671.434120370373</v>
      </c>
      <c r="F2204">
        <v>-888.88</v>
      </c>
      <c r="G2204">
        <v>-888.88</v>
      </c>
      <c r="H2204">
        <v>-888.88</v>
      </c>
      <c r="I2204">
        <v>-888.9</v>
      </c>
      <c r="J2204">
        <f t="shared" si="274"/>
        <v>2</v>
      </c>
      <c r="K2204">
        <f t="shared" si="275"/>
        <v>2</v>
      </c>
      <c r="L2204">
        <f t="shared" si="276"/>
        <v>0.01</v>
      </c>
      <c r="M2204">
        <f t="shared" si="272"/>
        <v>3</v>
      </c>
      <c r="N2204" s="35" t="s">
        <v>65</v>
      </c>
      <c r="O2204">
        <f t="shared" si="277"/>
        <v>0</v>
      </c>
      <c r="P2204">
        <f t="shared" si="278"/>
        <v>0</v>
      </c>
      <c r="Q2204" t="s">
        <v>69</v>
      </c>
      <c r="R2204" s="2">
        <f t="shared" si="279"/>
        <v>1.0416666671517305E-2</v>
      </c>
      <c r="S2204" s="4">
        <f t="shared" si="273"/>
        <v>42671.4375</v>
      </c>
    </row>
    <row r="2205" spans="1:19" x14ac:dyDescent="0.35">
      <c r="A2205">
        <v>2016</v>
      </c>
      <c r="B2205" t="s">
        <v>63</v>
      </c>
      <c r="C2205" t="s">
        <v>64</v>
      </c>
      <c r="D2205">
        <v>2204</v>
      </c>
      <c r="E2205" s="4">
        <v>42671.444537037038</v>
      </c>
      <c r="F2205">
        <v>-888.88</v>
      </c>
      <c r="G2205">
        <v>-888.88</v>
      </c>
      <c r="H2205">
        <v>-888.88</v>
      </c>
      <c r="I2205">
        <v>-888.9</v>
      </c>
      <c r="J2205">
        <f t="shared" si="274"/>
        <v>2</v>
      </c>
      <c r="K2205">
        <f t="shared" si="275"/>
        <v>2</v>
      </c>
      <c r="L2205">
        <f t="shared" si="276"/>
        <v>0.01</v>
      </c>
      <c r="M2205">
        <f t="shared" si="272"/>
        <v>3</v>
      </c>
      <c r="N2205" s="35" t="s">
        <v>65</v>
      </c>
      <c r="O2205">
        <f t="shared" si="277"/>
        <v>0</v>
      </c>
      <c r="P2205">
        <f t="shared" si="278"/>
        <v>0</v>
      </c>
      <c r="Q2205" t="s">
        <v>69</v>
      </c>
      <c r="R2205" s="2">
        <f t="shared" si="279"/>
        <v>1.0416666664241347E-2</v>
      </c>
      <c r="S2205" s="4">
        <f t="shared" si="273"/>
        <v>42671.447916666664</v>
      </c>
    </row>
    <row r="2206" spans="1:19" x14ac:dyDescent="0.35">
      <c r="A2206">
        <v>2016</v>
      </c>
      <c r="B2206" t="s">
        <v>63</v>
      </c>
      <c r="C2206" t="s">
        <v>64</v>
      </c>
      <c r="D2206">
        <v>2205</v>
      </c>
      <c r="E2206" s="4">
        <v>42671.454953703702</v>
      </c>
      <c r="F2206">
        <v>-888.88</v>
      </c>
      <c r="G2206">
        <v>-888.88</v>
      </c>
      <c r="H2206">
        <v>-888.88</v>
      </c>
      <c r="I2206">
        <v>-888.9</v>
      </c>
      <c r="J2206">
        <f t="shared" si="274"/>
        <v>2</v>
      </c>
      <c r="K2206">
        <f t="shared" si="275"/>
        <v>2</v>
      </c>
      <c r="L2206">
        <f t="shared" si="276"/>
        <v>0.01</v>
      </c>
      <c r="M2206">
        <f t="shared" si="272"/>
        <v>3</v>
      </c>
      <c r="N2206" s="35" t="s">
        <v>65</v>
      </c>
      <c r="O2206">
        <f t="shared" si="277"/>
        <v>0</v>
      </c>
      <c r="P2206">
        <f t="shared" si="278"/>
        <v>0</v>
      </c>
      <c r="Q2206" t="s">
        <v>69</v>
      </c>
      <c r="R2206" s="2">
        <f t="shared" si="279"/>
        <v>1.0416666664241347E-2</v>
      </c>
      <c r="S2206" s="4">
        <f t="shared" si="273"/>
        <v>42671.458333333328</v>
      </c>
    </row>
    <row r="2207" spans="1:19" x14ac:dyDescent="0.35">
      <c r="A2207">
        <v>2016</v>
      </c>
      <c r="B2207" t="s">
        <v>63</v>
      </c>
      <c r="C2207" t="s">
        <v>64</v>
      </c>
      <c r="D2207">
        <v>2206</v>
      </c>
      <c r="E2207" s="4">
        <v>42671.465370370373</v>
      </c>
      <c r="F2207">
        <v>-888.88</v>
      </c>
      <c r="G2207">
        <v>-888.88</v>
      </c>
      <c r="H2207">
        <v>-888.88</v>
      </c>
      <c r="I2207">
        <v>-888.9</v>
      </c>
      <c r="J2207">
        <f t="shared" si="274"/>
        <v>2</v>
      </c>
      <c r="K2207">
        <f t="shared" si="275"/>
        <v>2</v>
      </c>
      <c r="L2207">
        <f t="shared" si="276"/>
        <v>0.01</v>
      </c>
      <c r="M2207">
        <f t="shared" si="272"/>
        <v>3</v>
      </c>
      <c r="N2207" s="35" t="s">
        <v>65</v>
      </c>
      <c r="O2207">
        <f t="shared" si="277"/>
        <v>0</v>
      </c>
      <c r="P2207">
        <f t="shared" si="278"/>
        <v>0</v>
      </c>
      <c r="Q2207" t="s">
        <v>69</v>
      </c>
      <c r="R2207" s="2">
        <f t="shared" si="279"/>
        <v>1.0416666671517305E-2</v>
      </c>
      <c r="S2207" s="4">
        <f t="shared" si="273"/>
        <v>42671.46875</v>
      </c>
    </row>
    <row r="2208" spans="1:19" x14ac:dyDescent="0.35">
      <c r="A2208">
        <v>2016</v>
      </c>
      <c r="B2208" t="s">
        <v>63</v>
      </c>
      <c r="C2208" t="s">
        <v>64</v>
      </c>
      <c r="D2208">
        <v>2207</v>
      </c>
      <c r="E2208" s="4">
        <v>42671.475787037038</v>
      </c>
      <c r="F2208">
        <v>-888.88</v>
      </c>
      <c r="G2208">
        <v>-888.88</v>
      </c>
      <c r="H2208">
        <v>-888.88</v>
      </c>
      <c r="I2208">
        <v>-888.9</v>
      </c>
      <c r="J2208">
        <f t="shared" si="274"/>
        <v>2</v>
      </c>
      <c r="K2208">
        <f t="shared" si="275"/>
        <v>2</v>
      </c>
      <c r="L2208">
        <f t="shared" si="276"/>
        <v>0.01</v>
      </c>
      <c r="M2208">
        <f t="shared" si="272"/>
        <v>3</v>
      </c>
      <c r="N2208" s="35" t="s">
        <v>65</v>
      </c>
      <c r="O2208">
        <f t="shared" si="277"/>
        <v>0</v>
      </c>
      <c r="P2208">
        <f t="shared" si="278"/>
        <v>0</v>
      </c>
      <c r="Q2208" t="s">
        <v>69</v>
      </c>
      <c r="R2208" s="2">
        <f t="shared" si="279"/>
        <v>1.0416666664241347E-2</v>
      </c>
      <c r="S2208" s="4">
        <f t="shared" si="273"/>
        <v>42671.479166666664</v>
      </c>
    </row>
    <row r="2209" spans="1:19" x14ac:dyDescent="0.35">
      <c r="A2209">
        <v>2016</v>
      </c>
      <c r="B2209" t="s">
        <v>63</v>
      </c>
      <c r="C2209" t="s">
        <v>64</v>
      </c>
      <c r="D2209">
        <v>2208</v>
      </c>
      <c r="E2209" s="4">
        <v>42671.486203703702</v>
      </c>
      <c r="F2209">
        <v>-888.88</v>
      </c>
      <c r="G2209">
        <v>-888.88</v>
      </c>
      <c r="H2209">
        <v>-888.88</v>
      </c>
      <c r="I2209">
        <v>-888.9</v>
      </c>
      <c r="J2209">
        <f t="shared" si="274"/>
        <v>2</v>
      </c>
      <c r="K2209">
        <f t="shared" si="275"/>
        <v>2</v>
      </c>
      <c r="L2209">
        <f t="shared" si="276"/>
        <v>0.01</v>
      </c>
      <c r="M2209">
        <f t="shared" si="272"/>
        <v>3</v>
      </c>
      <c r="N2209" s="35" t="s">
        <v>65</v>
      </c>
      <c r="O2209">
        <f t="shared" si="277"/>
        <v>0</v>
      </c>
      <c r="P2209">
        <f t="shared" si="278"/>
        <v>0</v>
      </c>
      <c r="Q2209" t="s">
        <v>69</v>
      </c>
      <c r="R2209" s="2">
        <f t="shared" si="279"/>
        <v>1.0416666664241347E-2</v>
      </c>
      <c r="S2209" s="4">
        <f t="shared" si="273"/>
        <v>42671.489583333328</v>
      </c>
    </row>
    <row r="2210" spans="1:19" x14ac:dyDescent="0.35">
      <c r="A2210">
        <v>2016</v>
      </c>
      <c r="B2210" t="s">
        <v>63</v>
      </c>
      <c r="C2210" t="s">
        <v>64</v>
      </c>
      <c r="D2210">
        <v>2209</v>
      </c>
      <c r="E2210" s="4">
        <v>42671.496620370373</v>
      </c>
      <c r="F2210">
        <v>-888.88</v>
      </c>
      <c r="G2210">
        <v>-888.88</v>
      </c>
      <c r="H2210">
        <v>-888.88</v>
      </c>
      <c r="I2210">
        <v>-888.9</v>
      </c>
      <c r="J2210">
        <f t="shared" si="274"/>
        <v>2</v>
      </c>
      <c r="K2210">
        <f t="shared" si="275"/>
        <v>2</v>
      </c>
      <c r="L2210">
        <f t="shared" si="276"/>
        <v>0.01</v>
      </c>
      <c r="M2210">
        <f t="shared" si="272"/>
        <v>3</v>
      </c>
      <c r="N2210" s="35" t="s">
        <v>65</v>
      </c>
      <c r="O2210">
        <f t="shared" si="277"/>
        <v>0</v>
      </c>
      <c r="P2210">
        <f t="shared" si="278"/>
        <v>0</v>
      </c>
      <c r="Q2210" t="s">
        <v>69</v>
      </c>
      <c r="R2210" s="2">
        <f t="shared" si="279"/>
        <v>1.0416666671517305E-2</v>
      </c>
      <c r="S2210" s="4">
        <f t="shared" si="273"/>
        <v>42671.5</v>
      </c>
    </row>
    <row r="2211" spans="1:19" x14ac:dyDescent="0.35">
      <c r="A2211">
        <v>2016</v>
      </c>
      <c r="B2211" t="s">
        <v>63</v>
      </c>
      <c r="C2211" t="s">
        <v>64</v>
      </c>
      <c r="D2211">
        <v>2210</v>
      </c>
      <c r="E2211" s="4">
        <v>42671.507037037038</v>
      </c>
      <c r="F2211">
        <v>-888.88</v>
      </c>
      <c r="G2211">
        <v>-888.88</v>
      </c>
      <c r="H2211">
        <v>-888.88</v>
      </c>
      <c r="I2211">
        <v>-888.9</v>
      </c>
      <c r="J2211">
        <f t="shared" si="274"/>
        <v>2</v>
      </c>
      <c r="K2211">
        <f t="shared" si="275"/>
        <v>2</v>
      </c>
      <c r="L2211">
        <f t="shared" si="276"/>
        <v>0.01</v>
      </c>
      <c r="M2211">
        <f t="shared" si="272"/>
        <v>3</v>
      </c>
      <c r="N2211" s="35" t="s">
        <v>65</v>
      </c>
      <c r="O2211">
        <f t="shared" si="277"/>
        <v>0</v>
      </c>
      <c r="P2211">
        <f t="shared" si="278"/>
        <v>0</v>
      </c>
      <c r="Q2211" t="s">
        <v>69</v>
      </c>
      <c r="R2211" s="2">
        <f t="shared" si="279"/>
        <v>1.0416666664241347E-2</v>
      </c>
      <c r="S2211" s="4">
        <f t="shared" si="273"/>
        <v>42671.510416666664</v>
      </c>
    </row>
    <row r="2212" spans="1:19" x14ac:dyDescent="0.35">
      <c r="A2212">
        <v>2016</v>
      </c>
      <c r="B2212" t="s">
        <v>63</v>
      </c>
      <c r="C2212" t="s">
        <v>64</v>
      </c>
      <c r="D2212">
        <v>2211</v>
      </c>
      <c r="E2212" s="4">
        <v>42671.517453703702</v>
      </c>
      <c r="F2212">
        <v>-888.88</v>
      </c>
      <c r="G2212">
        <v>-888.88</v>
      </c>
      <c r="H2212">
        <v>-888.88</v>
      </c>
      <c r="I2212">
        <v>-888.9</v>
      </c>
      <c r="J2212">
        <f t="shared" si="274"/>
        <v>2</v>
      </c>
      <c r="K2212">
        <f t="shared" si="275"/>
        <v>2</v>
      </c>
      <c r="L2212">
        <f t="shared" si="276"/>
        <v>0.01</v>
      </c>
      <c r="M2212">
        <f t="shared" si="272"/>
        <v>3</v>
      </c>
      <c r="N2212" s="35" t="s">
        <v>65</v>
      </c>
      <c r="O2212">
        <f t="shared" si="277"/>
        <v>0</v>
      </c>
      <c r="P2212">
        <f t="shared" si="278"/>
        <v>0</v>
      </c>
      <c r="Q2212" t="s">
        <v>69</v>
      </c>
      <c r="R2212" s="2">
        <f t="shared" si="279"/>
        <v>1.0416666664241347E-2</v>
      </c>
      <c r="S2212" s="4">
        <f t="shared" si="273"/>
        <v>42671.520833333328</v>
      </c>
    </row>
    <row r="2213" spans="1:19" x14ac:dyDescent="0.35">
      <c r="A2213">
        <v>2016</v>
      </c>
      <c r="B2213" t="s">
        <v>63</v>
      </c>
      <c r="C2213" t="s">
        <v>64</v>
      </c>
      <c r="D2213">
        <v>2212</v>
      </c>
      <c r="E2213" s="4">
        <v>42671.527870370373</v>
      </c>
      <c r="F2213">
        <v>-888.88</v>
      </c>
      <c r="G2213">
        <v>-888.88</v>
      </c>
      <c r="H2213">
        <v>-888.88</v>
      </c>
      <c r="I2213">
        <v>-888.9</v>
      </c>
      <c r="J2213">
        <f t="shared" si="274"/>
        <v>2</v>
      </c>
      <c r="K2213">
        <f t="shared" si="275"/>
        <v>2</v>
      </c>
      <c r="L2213">
        <f t="shared" si="276"/>
        <v>0.01</v>
      </c>
      <c r="M2213">
        <f t="shared" si="272"/>
        <v>3</v>
      </c>
      <c r="N2213" s="35" t="s">
        <v>65</v>
      </c>
      <c r="O2213">
        <f t="shared" si="277"/>
        <v>0</v>
      </c>
      <c r="P2213">
        <f t="shared" si="278"/>
        <v>0</v>
      </c>
      <c r="Q2213" t="s">
        <v>69</v>
      </c>
      <c r="R2213" s="2">
        <f t="shared" si="279"/>
        <v>1.0416666671517305E-2</v>
      </c>
      <c r="S2213" s="4">
        <f t="shared" si="273"/>
        <v>42671.53125</v>
      </c>
    </row>
    <row r="2214" spans="1:19" x14ac:dyDescent="0.35">
      <c r="A2214">
        <v>2016</v>
      </c>
      <c r="B2214" t="s">
        <v>63</v>
      </c>
      <c r="C2214" t="s">
        <v>64</v>
      </c>
      <c r="D2214">
        <v>2213</v>
      </c>
      <c r="E2214" s="4">
        <v>42671.538287037038</v>
      </c>
      <c r="F2214">
        <v>-888.88</v>
      </c>
      <c r="G2214">
        <v>-888.88</v>
      </c>
      <c r="H2214">
        <v>-888.88</v>
      </c>
      <c r="I2214">
        <v>-888.9</v>
      </c>
      <c r="J2214">
        <f t="shared" si="274"/>
        <v>2</v>
      </c>
      <c r="K2214">
        <f t="shared" si="275"/>
        <v>2</v>
      </c>
      <c r="L2214">
        <f t="shared" si="276"/>
        <v>0.01</v>
      </c>
      <c r="M2214">
        <f t="shared" si="272"/>
        <v>3</v>
      </c>
      <c r="N2214" s="35" t="s">
        <v>65</v>
      </c>
      <c r="O2214">
        <f t="shared" si="277"/>
        <v>0</v>
      </c>
      <c r="P2214">
        <f t="shared" si="278"/>
        <v>0</v>
      </c>
      <c r="Q2214" t="s">
        <v>69</v>
      </c>
      <c r="R2214" s="2">
        <f t="shared" si="279"/>
        <v>1.0416666664241347E-2</v>
      </c>
      <c r="S2214" s="4">
        <f t="shared" si="273"/>
        <v>42671.541666666664</v>
      </c>
    </row>
    <row r="2215" spans="1:19" x14ac:dyDescent="0.35">
      <c r="A2215">
        <v>2016</v>
      </c>
      <c r="B2215" t="s">
        <v>63</v>
      </c>
      <c r="C2215" t="s">
        <v>64</v>
      </c>
      <c r="D2215">
        <v>2214</v>
      </c>
      <c r="E2215" s="4">
        <v>42671.548703703702</v>
      </c>
      <c r="F2215">
        <v>-888.88</v>
      </c>
      <c r="G2215">
        <v>-888.88</v>
      </c>
      <c r="H2215">
        <v>-888.88</v>
      </c>
      <c r="I2215">
        <v>-888.9</v>
      </c>
      <c r="J2215">
        <f t="shared" si="274"/>
        <v>2</v>
      </c>
      <c r="K2215">
        <f t="shared" si="275"/>
        <v>2</v>
      </c>
      <c r="L2215">
        <f t="shared" si="276"/>
        <v>0.01</v>
      </c>
      <c r="M2215">
        <f t="shared" si="272"/>
        <v>3</v>
      </c>
      <c r="N2215" s="35" t="s">
        <v>65</v>
      </c>
      <c r="O2215">
        <f t="shared" si="277"/>
        <v>0</v>
      </c>
      <c r="P2215">
        <f t="shared" si="278"/>
        <v>0</v>
      </c>
      <c r="Q2215" t="s">
        <v>69</v>
      </c>
      <c r="R2215" s="2">
        <f t="shared" si="279"/>
        <v>1.0416666664241347E-2</v>
      </c>
      <c r="S2215" s="4">
        <f t="shared" si="273"/>
        <v>42671.552083333328</v>
      </c>
    </row>
    <row r="2216" spans="1:19" x14ac:dyDescent="0.35">
      <c r="A2216">
        <v>2016</v>
      </c>
      <c r="B2216" t="s">
        <v>63</v>
      </c>
      <c r="C2216" t="s">
        <v>64</v>
      </c>
      <c r="D2216">
        <v>2215</v>
      </c>
      <c r="E2216" s="4">
        <v>42671.559120370373</v>
      </c>
      <c r="F2216">
        <v>-888.88</v>
      </c>
      <c r="G2216">
        <v>-888.88</v>
      </c>
      <c r="H2216">
        <v>-888.88</v>
      </c>
      <c r="I2216">
        <v>-888.9</v>
      </c>
      <c r="J2216">
        <f t="shared" si="274"/>
        <v>2</v>
      </c>
      <c r="K2216">
        <f t="shared" si="275"/>
        <v>2</v>
      </c>
      <c r="L2216">
        <f t="shared" si="276"/>
        <v>0.01</v>
      </c>
      <c r="M2216">
        <f t="shared" si="272"/>
        <v>3</v>
      </c>
      <c r="N2216" s="35" t="s">
        <v>65</v>
      </c>
      <c r="O2216">
        <f t="shared" si="277"/>
        <v>0</v>
      </c>
      <c r="P2216">
        <f t="shared" si="278"/>
        <v>0</v>
      </c>
      <c r="Q2216" t="s">
        <v>69</v>
      </c>
      <c r="R2216" s="2">
        <f t="shared" si="279"/>
        <v>1.0416666671517305E-2</v>
      </c>
      <c r="S2216" s="4">
        <f t="shared" si="273"/>
        <v>42671.5625</v>
      </c>
    </row>
    <row r="2217" spans="1:19" x14ac:dyDescent="0.35">
      <c r="A2217">
        <v>2016</v>
      </c>
      <c r="B2217" t="s">
        <v>63</v>
      </c>
      <c r="C2217" t="s">
        <v>64</v>
      </c>
      <c r="D2217">
        <v>2216</v>
      </c>
      <c r="E2217" s="4">
        <v>42671.569537037038</v>
      </c>
      <c r="F2217">
        <v>-888.88</v>
      </c>
      <c r="G2217">
        <v>-888.88</v>
      </c>
      <c r="H2217">
        <v>-888.88</v>
      </c>
      <c r="I2217">
        <v>-888.9</v>
      </c>
      <c r="J2217">
        <f t="shared" si="274"/>
        <v>2</v>
      </c>
      <c r="K2217">
        <f t="shared" si="275"/>
        <v>2</v>
      </c>
      <c r="L2217">
        <f t="shared" si="276"/>
        <v>0.01</v>
      </c>
      <c r="M2217">
        <f t="shared" si="272"/>
        <v>3</v>
      </c>
      <c r="N2217" s="35" t="s">
        <v>65</v>
      </c>
      <c r="O2217">
        <f t="shared" si="277"/>
        <v>0</v>
      </c>
      <c r="P2217">
        <f t="shared" si="278"/>
        <v>0</v>
      </c>
      <c r="Q2217" t="s">
        <v>69</v>
      </c>
      <c r="R2217" s="2">
        <f t="shared" si="279"/>
        <v>1.0416666664241347E-2</v>
      </c>
      <c r="S2217" s="4">
        <f t="shared" si="273"/>
        <v>42671.572916666664</v>
      </c>
    </row>
    <row r="2218" spans="1:19" x14ac:dyDescent="0.35">
      <c r="A2218">
        <v>2016</v>
      </c>
      <c r="B2218" t="s">
        <v>63</v>
      </c>
      <c r="C2218" t="s">
        <v>64</v>
      </c>
      <c r="D2218">
        <v>2217</v>
      </c>
      <c r="E2218" s="4">
        <v>42671.579953703702</v>
      </c>
      <c r="F2218">
        <v>-888.88</v>
      </c>
      <c r="G2218">
        <v>-888.88</v>
      </c>
      <c r="H2218">
        <v>-888.88</v>
      </c>
      <c r="I2218">
        <v>-888.9</v>
      </c>
      <c r="J2218">
        <f t="shared" si="274"/>
        <v>2</v>
      </c>
      <c r="K2218">
        <f t="shared" si="275"/>
        <v>2</v>
      </c>
      <c r="L2218">
        <f t="shared" si="276"/>
        <v>0.01</v>
      </c>
      <c r="M2218">
        <f t="shared" si="272"/>
        <v>3</v>
      </c>
      <c r="N2218" s="35" t="s">
        <v>65</v>
      </c>
      <c r="O2218">
        <f t="shared" si="277"/>
        <v>0</v>
      </c>
      <c r="P2218">
        <f t="shared" si="278"/>
        <v>0</v>
      </c>
      <c r="Q2218" t="s">
        <v>69</v>
      </c>
      <c r="R2218" s="2">
        <f t="shared" si="279"/>
        <v>1.0416666664241347E-2</v>
      </c>
      <c r="S2218" s="4">
        <f t="shared" si="273"/>
        <v>42671.583333333328</v>
      </c>
    </row>
    <row r="2219" spans="1:19" x14ac:dyDescent="0.35">
      <c r="A2219">
        <v>2016</v>
      </c>
      <c r="B2219" t="s">
        <v>63</v>
      </c>
      <c r="C2219" t="s">
        <v>64</v>
      </c>
      <c r="D2219">
        <v>2218</v>
      </c>
      <c r="E2219" s="4">
        <v>42671.590370370373</v>
      </c>
      <c r="F2219">
        <v>-888.88</v>
      </c>
      <c r="G2219">
        <v>-888.88</v>
      </c>
      <c r="H2219">
        <v>-888.88</v>
      </c>
      <c r="I2219">
        <v>-888.9</v>
      </c>
      <c r="J2219">
        <f t="shared" si="274"/>
        <v>2</v>
      </c>
      <c r="K2219">
        <f t="shared" si="275"/>
        <v>2</v>
      </c>
      <c r="L2219">
        <f t="shared" si="276"/>
        <v>0.01</v>
      </c>
      <c r="M2219">
        <f t="shared" si="272"/>
        <v>3</v>
      </c>
      <c r="N2219" s="35" t="s">
        <v>65</v>
      </c>
      <c r="O2219">
        <f t="shared" si="277"/>
        <v>0</v>
      </c>
      <c r="P2219">
        <f t="shared" si="278"/>
        <v>0</v>
      </c>
      <c r="Q2219" t="s">
        <v>69</v>
      </c>
      <c r="R2219" s="2">
        <f t="shared" si="279"/>
        <v>1.0416666671517305E-2</v>
      </c>
      <c r="S2219" s="4">
        <f t="shared" si="273"/>
        <v>42671.59375</v>
      </c>
    </row>
    <row r="2220" spans="1:19" x14ac:dyDescent="0.35">
      <c r="A2220">
        <v>2016</v>
      </c>
      <c r="B2220" t="s">
        <v>63</v>
      </c>
      <c r="C2220" t="s">
        <v>64</v>
      </c>
      <c r="D2220">
        <v>2219</v>
      </c>
      <c r="E2220" s="4">
        <v>42671.600787037038</v>
      </c>
      <c r="F2220">
        <v>-888.88</v>
      </c>
      <c r="G2220">
        <v>-888.88</v>
      </c>
      <c r="H2220">
        <v>-888.88</v>
      </c>
      <c r="I2220">
        <v>-888.9</v>
      </c>
      <c r="J2220">
        <f t="shared" si="274"/>
        <v>2</v>
      </c>
      <c r="K2220">
        <f t="shared" si="275"/>
        <v>2</v>
      </c>
      <c r="L2220">
        <f t="shared" si="276"/>
        <v>0.01</v>
      </c>
      <c r="M2220">
        <f t="shared" si="272"/>
        <v>3</v>
      </c>
      <c r="N2220" s="35" t="s">
        <v>65</v>
      </c>
      <c r="O2220">
        <f t="shared" si="277"/>
        <v>0</v>
      </c>
      <c r="P2220">
        <f t="shared" si="278"/>
        <v>0</v>
      </c>
      <c r="Q2220" t="s">
        <v>69</v>
      </c>
      <c r="R2220" s="2">
        <f t="shared" si="279"/>
        <v>1.0416666664241347E-2</v>
      </c>
      <c r="S2220" s="4">
        <f t="shared" si="273"/>
        <v>42671.604166666664</v>
      </c>
    </row>
    <row r="2221" spans="1:19" x14ac:dyDescent="0.35">
      <c r="A2221">
        <v>2016</v>
      </c>
      <c r="B2221" t="s">
        <v>63</v>
      </c>
      <c r="C2221" t="s">
        <v>64</v>
      </c>
      <c r="D2221">
        <v>2220</v>
      </c>
      <c r="E2221" s="4">
        <v>42671.611203703702</v>
      </c>
      <c r="F2221">
        <v>-888.88</v>
      </c>
      <c r="G2221">
        <v>-888.88</v>
      </c>
      <c r="H2221">
        <v>-888.88</v>
      </c>
      <c r="I2221">
        <v>-888.9</v>
      </c>
      <c r="J2221">
        <f t="shared" si="274"/>
        <v>2</v>
      </c>
      <c r="K2221">
        <f t="shared" si="275"/>
        <v>2</v>
      </c>
      <c r="L2221">
        <f t="shared" si="276"/>
        <v>0.01</v>
      </c>
      <c r="M2221">
        <f t="shared" si="272"/>
        <v>3</v>
      </c>
      <c r="N2221" s="35" t="s">
        <v>65</v>
      </c>
      <c r="O2221">
        <f t="shared" si="277"/>
        <v>0</v>
      </c>
      <c r="P2221">
        <f t="shared" si="278"/>
        <v>0</v>
      </c>
      <c r="Q2221" t="s">
        <v>69</v>
      </c>
      <c r="R2221" s="2">
        <f t="shared" si="279"/>
        <v>1.0416666664241347E-2</v>
      </c>
      <c r="S2221" s="4">
        <f t="shared" si="273"/>
        <v>42671.614583333328</v>
      </c>
    </row>
    <row r="2222" spans="1:19" x14ac:dyDescent="0.35">
      <c r="A2222">
        <v>2016</v>
      </c>
      <c r="B2222" t="s">
        <v>63</v>
      </c>
      <c r="C2222" t="s">
        <v>64</v>
      </c>
      <c r="D2222">
        <v>2221</v>
      </c>
      <c r="E2222" s="4">
        <v>42671.621620370373</v>
      </c>
      <c r="F2222">
        <v>-888.88</v>
      </c>
      <c r="G2222">
        <v>-888.88</v>
      </c>
      <c r="H2222">
        <v>-888.88</v>
      </c>
      <c r="I2222">
        <v>-888.9</v>
      </c>
      <c r="J2222">
        <f t="shared" si="274"/>
        <v>2</v>
      </c>
      <c r="K2222">
        <f t="shared" si="275"/>
        <v>2</v>
      </c>
      <c r="L2222">
        <f t="shared" si="276"/>
        <v>0.01</v>
      </c>
      <c r="M2222">
        <f t="shared" si="272"/>
        <v>3</v>
      </c>
      <c r="N2222" s="35" t="s">
        <v>65</v>
      </c>
      <c r="O2222">
        <f t="shared" si="277"/>
        <v>0</v>
      </c>
      <c r="P2222">
        <f t="shared" si="278"/>
        <v>0</v>
      </c>
      <c r="Q2222" t="s">
        <v>69</v>
      </c>
      <c r="R2222" s="2">
        <f t="shared" si="279"/>
        <v>1.0416666671517305E-2</v>
      </c>
      <c r="S2222" s="4">
        <f t="shared" si="273"/>
        <v>42671.625</v>
      </c>
    </row>
    <row r="2223" spans="1:19" x14ac:dyDescent="0.35">
      <c r="A2223">
        <v>2016</v>
      </c>
      <c r="B2223" t="s">
        <v>63</v>
      </c>
      <c r="C2223" t="s">
        <v>64</v>
      </c>
      <c r="D2223">
        <v>2222</v>
      </c>
      <c r="E2223" s="4">
        <v>42671.632037037038</v>
      </c>
      <c r="F2223">
        <v>-888.88</v>
      </c>
      <c r="G2223">
        <v>-888.88</v>
      </c>
      <c r="H2223">
        <v>-888.88</v>
      </c>
      <c r="I2223">
        <v>-888.9</v>
      </c>
      <c r="J2223">
        <f t="shared" si="274"/>
        <v>2</v>
      </c>
      <c r="K2223">
        <f t="shared" si="275"/>
        <v>2</v>
      </c>
      <c r="L2223">
        <f t="shared" si="276"/>
        <v>0.01</v>
      </c>
      <c r="M2223">
        <f t="shared" si="272"/>
        <v>3</v>
      </c>
      <c r="N2223" s="35" t="s">
        <v>65</v>
      </c>
      <c r="O2223">
        <f t="shared" si="277"/>
        <v>0</v>
      </c>
      <c r="P2223">
        <f t="shared" si="278"/>
        <v>0</v>
      </c>
      <c r="Q2223" t="s">
        <v>69</v>
      </c>
      <c r="R2223" s="2">
        <f t="shared" si="279"/>
        <v>1.0416666664241347E-2</v>
      </c>
      <c r="S2223" s="4">
        <f t="shared" si="273"/>
        <v>42671.635416666664</v>
      </c>
    </row>
    <row r="2224" spans="1:19" x14ac:dyDescent="0.35">
      <c r="A2224">
        <v>2016</v>
      </c>
      <c r="B2224" t="s">
        <v>63</v>
      </c>
      <c r="C2224" t="s">
        <v>64</v>
      </c>
      <c r="D2224">
        <v>2223</v>
      </c>
      <c r="E2224" s="4">
        <v>42671.642453703702</v>
      </c>
      <c r="F2224">
        <v>-888.88</v>
      </c>
      <c r="G2224">
        <v>-888.88</v>
      </c>
      <c r="H2224">
        <v>-888.88</v>
      </c>
      <c r="I2224">
        <v>-888.9</v>
      </c>
      <c r="J2224">
        <f t="shared" si="274"/>
        <v>2</v>
      </c>
      <c r="K2224">
        <f t="shared" si="275"/>
        <v>2</v>
      </c>
      <c r="L2224">
        <f t="shared" si="276"/>
        <v>0.01</v>
      </c>
      <c r="M2224">
        <f t="shared" si="272"/>
        <v>3</v>
      </c>
      <c r="N2224" s="35" t="s">
        <v>65</v>
      </c>
      <c r="O2224">
        <f t="shared" si="277"/>
        <v>0</v>
      </c>
      <c r="P2224">
        <f t="shared" si="278"/>
        <v>0</v>
      </c>
      <c r="Q2224" t="s">
        <v>69</v>
      </c>
      <c r="R2224" s="2">
        <f t="shared" si="279"/>
        <v>1.0416666664241347E-2</v>
      </c>
      <c r="S2224" s="4">
        <f t="shared" si="273"/>
        <v>42671.645833333328</v>
      </c>
    </row>
    <row r="2225" spans="1:19" x14ac:dyDescent="0.35">
      <c r="A2225">
        <v>2016</v>
      </c>
      <c r="B2225" t="s">
        <v>63</v>
      </c>
      <c r="C2225" t="s">
        <v>64</v>
      </c>
      <c r="D2225">
        <v>2224</v>
      </c>
      <c r="E2225" s="4">
        <v>42671.652870370373</v>
      </c>
      <c r="F2225">
        <v>-888.88</v>
      </c>
      <c r="G2225">
        <v>-888.88</v>
      </c>
      <c r="H2225">
        <v>-888.88</v>
      </c>
      <c r="I2225">
        <v>-888.9</v>
      </c>
      <c r="J2225">
        <f t="shared" si="274"/>
        <v>2</v>
      </c>
      <c r="K2225">
        <f t="shared" si="275"/>
        <v>2</v>
      </c>
      <c r="L2225">
        <f t="shared" si="276"/>
        <v>0.01</v>
      </c>
      <c r="M2225">
        <f t="shared" si="272"/>
        <v>3</v>
      </c>
      <c r="N2225" s="35" t="s">
        <v>65</v>
      </c>
      <c r="O2225">
        <f t="shared" si="277"/>
        <v>0</v>
      </c>
      <c r="P2225">
        <f t="shared" si="278"/>
        <v>0</v>
      </c>
      <c r="Q2225" t="s">
        <v>69</v>
      </c>
      <c r="R2225" s="2">
        <f t="shared" si="279"/>
        <v>1.0416666671517305E-2</v>
      </c>
      <c r="S2225" s="4">
        <f t="shared" si="273"/>
        <v>42671.65625</v>
      </c>
    </row>
    <row r="2226" spans="1:19" x14ac:dyDescent="0.35">
      <c r="A2226">
        <v>2016</v>
      </c>
      <c r="B2226" t="s">
        <v>63</v>
      </c>
      <c r="C2226" t="s">
        <v>64</v>
      </c>
      <c r="D2226">
        <v>2225</v>
      </c>
      <c r="E2226" s="4">
        <v>42671.663287037038</v>
      </c>
      <c r="F2226">
        <v>-888.88</v>
      </c>
      <c r="G2226">
        <v>-888.88</v>
      </c>
      <c r="H2226">
        <v>-888.88</v>
      </c>
      <c r="I2226">
        <v>-888.9</v>
      </c>
      <c r="J2226">
        <f t="shared" si="274"/>
        <v>2</v>
      </c>
      <c r="K2226">
        <f t="shared" si="275"/>
        <v>2</v>
      </c>
      <c r="L2226">
        <f t="shared" si="276"/>
        <v>0.01</v>
      </c>
      <c r="M2226">
        <f t="shared" si="272"/>
        <v>3</v>
      </c>
      <c r="N2226" s="35" t="s">
        <v>65</v>
      </c>
      <c r="O2226">
        <f t="shared" si="277"/>
        <v>0</v>
      </c>
      <c r="P2226">
        <f t="shared" si="278"/>
        <v>0</v>
      </c>
      <c r="Q2226" t="s">
        <v>69</v>
      </c>
      <c r="R2226" s="2">
        <f t="shared" si="279"/>
        <v>1.0416666664241347E-2</v>
      </c>
      <c r="S2226" s="4">
        <f t="shared" si="273"/>
        <v>42671.666666666664</v>
      </c>
    </row>
    <row r="2227" spans="1:19" x14ac:dyDescent="0.35">
      <c r="A2227">
        <v>2016</v>
      </c>
      <c r="B2227" t="s">
        <v>63</v>
      </c>
      <c r="C2227" t="s">
        <v>64</v>
      </c>
      <c r="D2227">
        <v>2226</v>
      </c>
      <c r="E2227" s="4">
        <v>42671.673703703702</v>
      </c>
      <c r="F2227">
        <v>-888.88</v>
      </c>
      <c r="G2227">
        <v>-888.88</v>
      </c>
      <c r="H2227">
        <v>-888.88</v>
      </c>
      <c r="I2227">
        <v>-888.9</v>
      </c>
      <c r="J2227">
        <f t="shared" si="274"/>
        <v>2</v>
      </c>
      <c r="K2227">
        <f t="shared" si="275"/>
        <v>2</v>
      </c>
      <c r="L2227">
        <f t="shared" si="276"/>
        <v>0.01</v>
      </c>
      <c r="M2227">
        <f t="shared" si="272"/>
        <v>3</v>
      </c>
      <c r="N2227" s="35" t="s">
        <v>65</v>
      </c>
      <c r="O2227">
        <f t="shared" si="277"/>
        <v>0</v>
      </c>
      <c r="P2227">
        <f t="shared" si="278"/>
        <v>0</v>
      </c>
      <c r="Q2227" t="s">
        <v>69</v>
      </c>
      <c r="R2227" s="2">
        <f t="shared" si="279"/>
        <v>1.0416666664241347E-2</v>
      </c>
      <c r="S2227" s="4">
        <f t="shared" si="273"/>
        <v>42671.677083333328</v>
      </c>
    </row>
    <row r="2228" spans="1:19" x14ac:dyDescent="0.35">
      <c r="A2228">
        <v>2016</v>
      </c>
      <c r="B2228" t="s">
        <v>63</v>
      </c>
      <c r="C2228" t="s">
        <v>64</v>
      </c>
      <c r="D2228">
        <v>2227</v>
      </c>
      <c r="E2228" s="4">
        <v>42671.684120370373</v>
      </c>
      <c r="F2228">
        <v>-888.88</v>
      </c>
      <c r="G2228">
        <v>-888.88</v>
      </c>
      <c r="H2228">
        <v>-888.88</v>
      </c>
      <c r="I2228">
        <v>-888.9</v>
      </c>
      <c r="J2228">
        <f t="shared" si="274"/>
        <v>2</v>
      </c>
      <c r="K2228">
        <f t="shared" si="275"/>
        <v>2</v>
      </c>
      <c r="L2228">
        <f t="shared" si="276"/>
        <v>0.01</v>
      </c>
      <c r="M2228">
        <f t="shared" si="272"/>
        <v>3</v>
      </c>
      <c r="N2228" s="35" t="s">
        <v>65</v>
      </c>
      <c r="O2228">
        <f t="shared" si="277"/>
        <v>0</v>
      </c>
      <c r="P2228">
        <f t="shared" si="278"/>
        <v>0</v>
      </c>
      <c r="Q2228" t="s">
        <v>69</v>
      </c>
      <c r="R2228" s="2">
        <f t="shared" si="279"/>
        <v>1.0416666671517305E-2</v>
      </c>
      <c r="S2228" s="4">
        <f t="shared" si="273"/>
        <v>42671.6875</v>
      </c>
    </row>
    <row r="2229" spans="1:19" x14ac:dyDescent="0.35">
      <c r="A2229">
        <v>2016</v>
      </c>
      <c r="B2229" t="s">
        <v>63</v>
      </c>
      <c r="C2229" t="s">
        <v>64</v>
      </c>
      <c r="D2229">
        <v>2228</v>
      </c>
      <c r="E2229" s="4">
        <v>42671.694537037038</v>
      </c>
      <c r="F2229">
        <v>-888.88</v>
      </c>
      <c r="G2229">
        <v>-888.88</v>
      </c>
      <c r="H2229">
        <v>-888.88</v>
      </c>
      <c r="I2229">
        <v>-888.9</v>
      </c>
      <c r="J2229">
        <f t="shared" si="274"/>
        <v>2</v>
      </c>
      <c r="K2229">
        <f t="shared" si="275"/>
        <v>2</v>
      </c>
      <c r="L2229">
        <f t="shared" si="276"/>
        <v>0.01</v>
      </c>
      <c r="M2229">
        <f t="shared" si="272"/>
        <v>3</v>
      </c>
      <c r="N2229" s="35" t="s">
        <v>65</v>
      </c>
      <c r="O2229">
        <f t="shared" si="277"/>
        <v>0</v>
      </c>
      <c r="P2229">
        <f t="shared" si="278"/>
        <v>0</v>
      </c>
      <c r="Q2229" t="s">
        <v>69</v>
      </c>
      <c r="R2229" s="2">
        <f t="shared" si="279"/>
        <v>1.0416666664241347E-2</v>
      </c>
      <c r="S2229" s="4">
        <f t="shared" si="273"/>
        <v>42671.697916666664</v>
      </c>
    </row>
    <row r="2230" spans="1:19" x14ac:dyDescent="0.35">
      <c r="A2230">
        <v>2016</v>
      </c>
      <c r="B2230" t="s">
        <v>63</v>
      </c>
      <c r="C2230" t="s">
        <v>64</v>
      </c>
      <c r="D2230">
        <v>2229</v>
      </c>
      <c r="E2230" s="4">
        <v>42671.704953703702</v>
      </c>
      <c r="F2230">
        <v>-888.88</v>
      </c>
      <c r="G2230">
        <v>-888.88</v>
      </c>
      <c r="H2230">
        <v>-888.88</v>
      </c>
      <c r="I2230">
        <v>-888.9</v>
      </c>
      <c r="J2230">
        <f t="shared" si="274"/>
        <v>2</v>
      </c>
      <c r="K2230">
        <f t="shared" si="275"/>
        <v>2</v>
      </c>
      <c r="L2230">
        <f t="shared" si="276"/>
        <v>0.01</v>
      </c>
      <c r="M2230">
        <f t="shared" si="272"/>
        <v>3</v>
      </c>
      <c r="N2230" s="35" t="s">
        <v>65</v>
      </c>
      <c r="O2230">
        <f t="shared" si="277"/>
        <v>0</v>
      </c>
      <c r="P2230">
        <f t="shared" si="278"/>
        <v>0</v>
      </c>
      <c r="Q2230" t="s">
        <v>69</v>
      </c>
      <c r="R2230" s="2">
        <f t="shared" si="279"/>
        <v>1.0416666664241347E-2</v>
      </c>
      <c r="S2230" s="4">
        <f t="shared" si="273"/>
        <v>42671.708333333328</v>
      </c>
    </row>
    <row r="2231" spans="1:19" x14ac:dyDescent="0.35">
      <c r="A2231">
        <v>2016</v>
      </c>
      <c r="B2231" t="s">
        <v>63</v>
      </c>
      <c r="C2231" t="s">
        <v>64</v>
      </c>
      <c r="D2231">
        <v>2230</v>
      </c>
      <c r="E2231" s="4">
        <v>42671.715370370373</v>
      </c>
      <c r="F2231">
        <v>-888.88</v>
      </c>
      <c r="G2231">
        <v>-888.88</v>
      </c>
      <c r="H2231">
        <v>-888.88</v>
      </c>
      <c r="I2231">
        <v>-888.9</v>
      </c>
      <c r="J2231">
        <f t="shared" si="274"/>
        <v>2</v>
      </c>
      <c r="K2231">
        <f t="shared" si="275"/>
        <v>2</v>
      </c>
      <c r="L2231">
        <f t="shared" si="276"/>
        <v>0.01</v>
      </c>
      <c r="M2231">
        <f t="shared" si="272"/>
        <v>3</v>
      </c>
      <c r="N2231" s="35" t="s">
        <v>65</v>
      </c>
      <c r="O2231">
        <f t="shared" si="277"/>
        <v>0</v>
      </c>
      <c r="P2231">
        <f t="shared" si="278"/>
        <v>0</v>
      </c>
      <c r="Q2231" t="s">
        <v>69</v>
      </c>
      <c r="R2231" s="2">
        <f t="shared" si="279"/>
        <v>1.0416666671517305E-2</v>
      </c>
      <c r="S2231" s="4">
        <f t="shared" si="273"/>
        <v>42671.71875</v>
      </c>
    </row>
    <row r="2232" spans="1:19" x14ac:dyDescent="0.35">
      <c r="A2232">
        <v>2016</v>
      </c>
      <c r="B2232" t="s">
        <v>63</v>
      </c>
      <c r="C2232" t="s">
        <v>64</v>
      </c>
      <c r="D2232">
        <v>2231</v>
      </c>
      <c r="E2232" s="4">
        <v>42671.725787037038</v>
      </c>
      <c r="F2232">
        <v>-888.88</v>
      </c>
      <c r="G2232">
        <v>-888.88</v>
      </c>
      <c r="H2232">
        <v>-888.88</v>
      </c>
      <c r="I2232">
        <v>-888.9</v>
      </c>
      <c r="J2232">
        <f t="shared" si="274"/>
        <v>2</v>
      </c>
      <c r="K2232">
        <f t="shared" si="275"/>
        <v>2</v>
      </c>
      <c r="L2232">
        <f t="shared" si="276"/>
        <v>0.01</v>
      </c>
      <c r="M2232">
        <f t="shared" si="272"/>
        <v>3</v>
      </c>
      <c r="N2232" s="35" t="s">
        <v>65</v>
      </c>
      <c r="O2232">
        <f t="shared" si="277"/>
        <v>0</v>
      </c>
      <c r="P2232">
        <f t="shared" si="278"/>
        <v>0</v>
      </c>
      <c r="Q2232" t="s">
        <v>69</v>
      </c>
      <c r="R2232" s="2">
        <f t="shared" si="279"/>
        <v>1.0416666664241347E-2</v>
      </c>
      <c r="S2232" s="4">
        <f t="shared" si="273"/>
        <v>42671.729166666664</v>
      </c>
    </row>
    <row r="2233" spans="1:19" x14ac:dyDescent="0.35">
      <c r="A2233">
        <v>2016</v>
      </c>
      <c r="B2233" t="s">
        <v>63</v>
      </c>
      <c r="C2233" t="s">
        <v>64</v>
      </c>
      <c r="D2233">
        <v>2232</v>
      </c>
      <c r="E2233" s="4">
        <v>42671.736203703702</v>
      </c>
      <c r="F2233">
        <v>-888.88</v>
      </c>
      <c r="G2233">
        <v>-888.88</v>
      </c>
      <c r="H2233">
        <v>-888.88</v>
      </c>
      <c r="I2233">
        <v>-888.9</v>
      </c>
      <c r="J2233">
        <f t="shared" si="274"/>
        <v>2</v>
      </c>
      <c r="K2233">
        <f t="shared" si="275"/>
        <v>2</v>
      </c>
      <c r="L2233">
        <f t="shared" si="276"/>
        <v>0.01</v>
      </c>
      <c r="M2233">
        <f t="shared" si="272"/>
        <v>3</v>
      </c>
      <c r="N2233" s="35" t="s">
        <v>65</v>
      </c>
      <c r="O2233">
        <f t="shared" si="277"/>
        <v>0</v>
      </c>
      <c r="P2233">
        <f t="shared" si="278"/>
        <v>0</v>
      </c>
      <c r="Q2233" t="s">
        <v>69</v>
      </c>
      <c r="R2233" s="2">
        <f t="shared" si="279"/>
        <v>1.0416666664241347E-2</v>
      </c>
      <c r="S2233" s="4">
        <f t="shared" si="273"/>
        <v>42671.739583333328</v>
      </c>
    </row>
    <row r="2234" spans="1:19" x14ac:dyDescent="0.35">
      <c r="A2234">
        <v>2016</v>
      </c>
      <c r="B2234" t="s">
        <v>63</v>
      </c>
      <c r="C2234" t="s">
        <v>64</v>
      </c>
      <c r="D2234">
        <v>2233</v>
      </c>
      <c r="E2234" s="4">
        <v>42671.746620370373</v>
      </c>
      <c r="F2234">
        <v>-888.88</v>
      </c>
      <c r="G2234">
        <v>-888.88</v>
      </c>
      <c r="H2234">
        <v>-888.88</v>
      </c>
      <c r="I2234">
        <v>-888.9</v>
      </c>
      <c r="J2234">
        <f t="shared" si="274"/>
        <v>2</v>
      </c>
      <c r="K2234">
        <f t="shared" si="275"/>
        <v>2</v>
      </c>
      <c r="L2234">
        <f t="shared" si="276"/>
        <v>0.01</v>
      </c>
      <c r="M2234">
        <f t="shared" si="272"/>
        <v>3</v>
      </c>
      <c r="N2234" s="35" t="s">
        <v>65</v>
      </c>
      <c r="O2234">
        <f t="shared" si="277"/>
        <v>0</v>
      </c>
      <c r="P2234">
        <f t="shared" si="278"/>
        <v>0</v>
      </c>
      <c r="Q2234" t="s">
        <v>69</v>
      </c>
      <c r="R2234" s="2">
        <f t="shared" si="279"/>
        <v>1.0416666671517305E-2</v>
      </c>
      <c r="S2234" s="4">
        <f t="shared" si="273"/>
        <v>42671.75</v>
      </c>
    </row>
    <row r="2235" spans="1:19" x14ac:dyDescent="0.35">
      <c r="A2235">
        <v>2016</v>
      </c>
      <c r="B2235" t="s">
        <v>63</v>
      </c>
      <c r="C2235" t="s">
        <v>64</v>
      </c>
      <c r="D2235">
        <v>2234</v>
      </c>
      <c r="E2235" s="4">
        <v>42671.757037037038</v>
      </c>
      <c r="F2235">
        <v>-888.88</v>
      </c>
      <c r="G2235">
        <v>-888.88</v>
      </c>
      <c r="H2235">
        <v>-888.88</v>
      </c>
      <c r="I2235">
        <v>-888.9</v>
      </c>
      <c r="J2235">
        <f t="shared" si="274"/>
        <v>2</v>
      </c>
      <c r="K2235">
        <f t="shared" si="275"/>
        <v>2</v>
      </c>
      <c r="L2235">
        <f t="shared" si="276"/>
        <v>0.01</v>
      </c>
      <c r="M2235">
        <f t="shared" si="272"/>
        <v>3</v>
      </c>
      <c r="N2235" s="35" t="s">
        <v>65</v>
      </c>
      <c r="O2235">
        <f t="shared" si="277"/>
        <v>0</v>
      </c>
      <c r="P2235">
        <f t="shared" si="278"/>
        <v>0</v>
      </c>
      <c r="Q2235" t="s">
        <v>69</v>
      </c>
      <c r="R2235" s="2">
        <f t="shared" si="279"/>
        <v>1.0416666664241347E-2</v>
      </c>
      <c r="S2235" s="4">
        <f t="shared" si="273"/>
        <v>42671.760416666664</v>
      </c>
    </row>
    <row r="2236" spans="1:19" x14ac:dyDescent="0.35">
      <c r="A2236">
        <v>2016</v>
      </c>
      <c r="B2236" t="s">
        <v>63</v>
      </c>
      <c r="C2236" t="s">
        <v>64</v>
      </c>
      <c r="D2236">
        <v>2235</v>
      </c>
      <c r="E2236" s="4">
        <v>42671.767453703702</v>
      </c>
      <c r="F2236">
        <v>-888.88</v>
      </c>
      <c r="G2236">
        <v>-888.88</v>
      </c>
      <c r="H2236">
        <v>-888.88</v>
      </c>
      <c r="I2236">
        <v>-888.9</v>
      </c>
      <c r="J2236">
        <f t="shared" si="274"/>
        <v>2</v>
      </c>
      <c r="K2236">
        <f t="shared" si="275"/>
        <v>2</v>
      </c>
      <c r="L2236">
        <f t="shared" si="276"/>
        <v>0.01</v>
      </c>
      <c r="M2236">
        <f t="shared" si="272"/>
        <v>3</v>
      </c>
      <c r="N2236" s="35" t="s">
        <v>65</v>
      </c>
      <c r="O2236">
        <f t="shared" si="277"/>
        <v>0</v>
      </c>
      <c r="P2236">
        <f t="shared" si="278"/>
        <v>0</v>
      </c>
      <c r="Q2236" t="s">
        <v>69</v>
      </c>
      <c r="R2236" s="2">
        <f t="shared" si="279"/>
        <v>1.0416666664241347E-2</v>
      </c>
      <c r="S2236" s="4">
        <f t="shared" si="273"/>
        <v>42671.770833333328</v>
      </c>
    </row>
    <row r="2237" spans="1:19" x14ac:dyDescent="0.35">
      <c r="A2237">
        <v>2016</v>
      </c>
      <c r="B2237" t="s">
        <v>63</v>
      </c>
      <c r="C2237" t="s">
        <v>64</v>
      </c>
      <c r="D2237">
        <v>2236</v>
      </c>
      <c r="E2237" s="4">
        <v>42671.777870370373</v>
      </c>
      <c r="F2237">
        <v>-888.88</v>
      </c>
      <c r="G2237">
        <v>-888.88</v>
      </c>
      <c r="H2237">
        <v>-888.88</v>
      </c>
      <c r="I2237">
        <v>-888.9</v>
      </c>
      <c r="J2237">
        <f t="shared" si="274"/>
        <v>2</v>
      </c>
      <c r="K2237">
        <f t="shared" si="275"/>
        <v>2</v>
      </c>
      <c r="L2237">
        <f t="shared" si="276"/>
        <v>0.01</v>
      </c>
      <c r="M2237">
        <f t="shared" si="272"/>
        <v>3</v>
      </c>
      <c r="N2237" s="35" t="s">
        <v>65</v>
      </c>
      <c r="O2237">
        <f t="shared" si="277"/>
        <v>0</v>
      </c>
      <c r="P2237">
        <f t="shared" si="278"/>
        <v>0</v>
      </c>
      <c r="Q2237" t="s">
        <v>69</v>
      </c>
      <c r="R2237" s="2">
        <f t="shared" si="279"/>
        <v>1.0416666671517305E-2</v>
      </c>
      <c r="S2237" s="4">
        <f t="shared" si="273"/>
        <v>42671.78125</v>
      </c>
    </row>
    <row r="2238" spans="1:19" x14ac:dyDescent="0.35">
      <c r="A2238">
        <v>2016</v>
      </c>
      <c r="B2238" t="s">
        <v>63</v>
      </c>
      <c r="C2238" t="s">
        <v>64</v>
      </c>
      <c r="D2238">
        <v>2237</v>
      </c>
      <c r="E2238" s="4">
        <v>42671.788287037038</v>
      </c>
      <c r="F2238">
        <v>-888.88</v>
      </c>
      <c r="G2238">
        <v>-888.88</v>
      </c>
      <c r="H2238">
        <v>-888.88</v>
      </c>
      <c r="I2238">
        <v>-888.9</v>
      </c>
      <c r="J2238">
        <f t="shared" si="274"/>
        <v>2</v>
      </c>
      <c r="K2238">
        <f t="shared" si="275"/>
        <v>2</v>
      </c>
      <c r="L2238">
        <f t="shared" si="276"/>
        <v>0.01</v>
      </c>
      <c r="M2238">
        <f t="shared" si="272"/>
        <v>3</v>
      </c>
      <c r="N2238" s="35" t="s">
        <v>65</v>
      </c>
      <c r="O2238">
        <f t="shared" si="277"/>
        <v>0</v>
      </c>
      <c r="P2238">
        <f t="shared" si="278"/>
        <v>0</v>
      </c>
      <c r="Q2238" t="s">
        <v>69</v>
      </c>
      <c r="R2238" s="2">
        <f t="shared" si="279"/>
        <v>1.0416666664241347E-2</v>
      </c>
      <c r="S2238" s="4">
        <f t="shared" si="273"/>
        <v>42671.791666666664</v>
      </c>
    </row>
    <row r="2239" spans="1:19" x14ac:dyDescent="0.35">
      <c r="A2239">
        <v>2016</v>
      </c>
      <c r="B2239" t="s">
        <v>63</v>
      </c>
      <c r="C2239" t="s">
        <v>64</v>
      </c>
      <c r="D2239">
        <v>2238</v>
      </c>
      <c r="E2239" s="4">
        <v>42671.798703703702</v>
      </c>
      <c r="F2239">
        <v>-888.88</v>
      </c>
      <c r="G2239">
        <v>-888.88</v>
      </c>
      <c r="H2239">
        <v>-888.88</v>
      </c>
      <c r="I2239">
        <v>-888.9</v>
      </c>
      <c r="J2239">
        <f t="shared" si="274"/>
        <v>2</v>
      </c>
      <c r="K2239">
        <f t="shared" si="275"/>
        <v>2</v>
      </c>
      <c r="L2239">
        <f t="shared" si="276"/>
        <v>0.01</v>
      </c>
      <c r="M2239">
        <f t="shared" ref="M2239:M2302" si="280">COUNTIF(J2239:L2239,"&gt;0")</f>
        <v>3</v>
      </c>
      <c r="N2239" s="35" t="s">
        <v>65</v>
      </c>
      <c r="O2239">
        <f t="shared" si="277"/>
        <v>0</v>
      </c>
      <c r="P2239">
        <f t="shared" si="278"/>
        <v>0</v>
      </c>
      <c r="Q2239" t="s">
        <v>69</v>
      </c>
      <c r="R2239" s="2">
        <f t="shared" si="279"/>
        <v>1.0416666664241347E-2</v>
      </c>
      <c r="S2239" s="4">
        <f t="shared" si="273"/>
        <v>42671.802083333328</v>
      </c>
    </row>
    <row r="2240" spans="1:19" x14ac:dyDescent="0.35">
      <c r="A2240">
        <v>2016</v>
      </c>
      <c r="B2240" t="s">
        <v>63</v>
      </c>
      <c r="C2240" t="s">
        <v>64</v>
      </c>
      <c r="D2240">
        <v>2239</v>
      </c>
      <c r="E2240" s="4">
        <v>42671.809120370373</v>
      </c>
      <c r="F2240">
        <v>-888.88</v>
      </c>
      <c r="G2240">
        <v>-888.88</v>
      </c>
      <c r="H2240">
        <v>-888.88</v>
      </c>
      <c r="I2240">
        <v>-888.9</v>
      </c>
      <c r="J2240">
        <f t="shared" si="274"/>
        <v>2</v>
      </c>
      <c r="K2240">
        <f t="shared" si="275"/>
        <v>2</v>
      </c>
      <c r="L2240">
        <f t="shared" si="276"/>
        <v>0.01</v>
      </c>
      <c r="M2240">
        <f t="shared" si="280"/>
        <v>3</v>
      </c>
      <c r="N2240" s="35" t="s">
        <v>65</v>
      </c>
      <c r="O2240">
        <f t="shared" si="277"/>
        <v>0</v>
      </c>
      <c r="P2240">
        <f t="shared" si="278"/>
        <v>0</v>
      </c>
      <c r="Q2240" t="s">
        <v>69</v>
      </c>
      <c r="R2240" s="2">
        <f t="shared" si="279"/>
        <v>1.0416666671517305E-2</v>
      </c>
      <c r="S2240" s="4">
        <f t="shared" si="273"/>
        <v>42671.8125</v>
      </c>
    </row>
    <row r="2241" spans="1:22" x14ac:dyDescent="0.35">
      <c r="A2241">
        <v>2016</v>
      </c>
      <c r="B2241" t="s">
        <v>63</v>
      </c>
      <c r="C2241" t="s">
        <v>64</v>
      </c>
      <c r="D2241">
        <v>2240</v>
      </c>
      <c r="E2241" s="4">
        <v>42671.819537037038</v>
      </c>
      <c r="F2241">
        <v>-888.88</v>
      </c>
      <c r="G2241">
        <v>-888.88</v>
      </c>
      <c r="H2241">
        <v>-888.88</v>
      </c>
      <c r="I2241">
        <v>-888.9</v>
      </c>
      <c r="J2241">
        <f t="shared" si="274"/>
        <v>2</v>
      </c>
      <c r="K2241">
        <f t="shared" si="275"/>
        <v>2</v>
      </c>
      <c r="L2241">
        <f t="shared" si="276"/>
        <v>0.01</v>
      </c>
      <c r="M2241">
        <f t="shared" si="280"/>
        <v>3</v>
      </c>
      <c r="N2241" s="35" t="s">
        <v>65</v>
      </c>
      <c r="O2241">
        <f t="shared" si="277"/>
        <v>0</v>
      </c>
      <c r="P2241">
        <f t="shared" si="278"/>
        <v>0</v>
      </c>
      <c r="Q2241" t="s">
        <v>69</v>
      </c>
      <c r="R2241" s="2">
        <f t="shared" si="279"/>
        <v>1.0416666664241347E-2</v>
      </c>
      <c r="S2241" s="4">
        <f t="shared" si="273"/>
        <v>42671.822916666664</v>
      </c>
    </row>
    <row r="2242" spans="1:22" x14ac:dyDescent="0.35">
      <c r="A2242">
        <v>2016</v>
      </c>
      <c r="B2242" t="s">
        <v>63</v>
      </c>
      <c r="C2242" t="s">
        <v>64</v>
      </c>
      <c r="D2242">
        <v>2241</v>
      </c>
      <c r="E2242" s="4">
        <v>42671.829953703702</v>
      </c>
      <c r="F2242">
        <v>-888.88</v>
      </c>
      <c r="G2242">
        <v>-888.88</v>
      </c>
      <c r="H2242">
        <v>-888.88</v>
      </c>
      <c r="I2242">
        <v>-888.9</v>
      </c>
      <c r="J2242">
        <f t="shared" si="274"/>
        <v>2</v>
      </c>
      <c r="K2242">
        <f t="shared" si="275"/>
        <v>2</v>
      </c>
      <c r="L2242">
        <f t="shared" si="276"/>
        <v>0.01</v>
      </c>
      <c r="M2242">
        <f t="shared" si="280"/>
        <v>3</v>
      </c>
      <c r="N2242" s="35" t="s">
        <v>65</v>
      </c>
      <c r="O2242">
        <f t="shared" si="277"/>
        <v>0</v>
      </c>
      <c r="P2242">
        <f t="shared" si="278"/>
        <v>0</v>
      </c>
      <c r="Q2242" t="s">
        <v>69</v>
      </c>
      <c r="R2242" s="2">
        <f t="shared" si="279"/>
        <v>1.0416666664241347E-2</v>
      </c>
      <c r="S2242" s="4">
        <f t="shared" ref="S2242:S2305" si="281">MROUND(E2242,"0:15")</f>
        <v>42671.833333333328</v>
      </c>
    </row>
    <row r="2243" spans="1:22" x14ac:dyDescent="0.35">
      <c r="A2243">
        <v>2016</v>
      </c>
      <c r="B2243" t="s">
        <v>63</v>
      </c>
      <c r="C2243" t="s">
        <v>64</v>
      </c>
      <c r="D2243">
        <v>2242</v>
      </c>
      <c r="E2243" s="4">
        <v>42671.840370370373</v>
      </c>
      <c r="F2243">
        <v>-888.88</v>
      </c>
      <c r="G2243">
        <v>-888.88</v>
      </c>
      <c r="H2243">
        <v>-888.88</v>
      </c>
      <c r="I2243">
        <v>-888.9</v>
      </c>
      <c r="J2243">
        <f t="shared" ref="J2243:J2306" si="282">IF(G2243="",0.5,IF(G2243&lt;=0,2,IF(G2243&gt;=40,2, IF(AND(G2243&gt;0,G2243&lt;1),5,IF(AND(G2243&gt;35,G2243&lt;40),5,IF(O2243&gt;=1.5,1.5,0))))))</f>
        <v>2</v>
      </c>
      <c r="K2243">
        <f t="shared" ref="K2243:K2306" si="283">IF(H2243="",0.5,IF(H2243&lt;=0.1,2,IF(H2243&gt;=20,2, IF(AND(H2243&gt;0.1,H2243&lt;0.2),5,IF(AND(H2243&gt;16,H2243&lt;20),5,IF(P2243&gt;=2,1.5,0))))))</f>
        <v>2</v>
      </c>
      <c r="L2243">
        <f t="shared" ref="L2243:L2306" si="284">IF(A2243="",0.5,IF(B2243="",0.5,IF(C2243="",0.5,IF(E2243="",0.5,IF(Q2243="Y",0.01,0)))))</f>
        <v>0.01</v>
      </c>
      <c r="M2243">
        <f t="shared" si="280"/>
        <v>3</v>
      </c>
      <c r="N2243" s="35" t="s">
        <v>65</v>
      </c>
      <c r="O2243">
        <f t="shared" ref="O2243:O2306" si="285">IF(G2243="","",ABS(G2244-G2243))</f>
        <v>0</v>
      </c>
      <c r="P2243">
        <f t="shared" ref="P2243:P2306" si="286">IF(H2243="","",ABS(H2244-H2243))</f>
        <v>0</v>
      </c>
      <c r="Q2243" t="s">
        <v>69</v>
      </c>
      <c r="R2243" s="2">
        <f t="shared" ref="R2243:R2306" si="287">E2243-E2242</f>
        <v>1.0416666671517305E-2</v>
      </c>
      <c r="S2243" s="4">
        <f t="shared" si="281"/>
        <v>42671.84375</v>
      </c>
    </row>
    <row r="2244" spans="1:22" x14ac:dyDescent="0.35">
      <c r="A2244">
        <v>2016</v>
      </c>
      <c r="B2244" t="s">
        <v>63</v>
      </c>
      <c r="C2244" t="s">
        <v>64</v>
      </c>
      <c r="D2244">
        <v>2243</v>
      </c>
      <c r="E2244" s="4">
        <v>42671.850787037038</v>
      </c>
      <c r="F2244">
        <v>-888.88</v>
      </c>
      <c r="G2244">
        <v>-888.88</v>
      </c>
      <c r="H2244">
        <v>-888.88</v>
      </c>
      <c r="I2244">
        <v>-888.9</v>
      </c>
      <c r="J2244">
        <f t="shared" si="282"/>
        <v>2</v>
      </c>
      <c r="K2244">
        <f t="shared" si="283"/>
        <v>2</v>
      </c>
      <c r="L2244">
        <f t="shared" si="284"/>
        <v>0.01</v>
      </c>
      <c r="M2244">
        <f t="shared" si="280"/>
        <v>3</v>
      </c>
      <c r="N2244" s="35" t="s">
        <v>65</v>
      </c>
      <c r="O2244">
        <f t="shared" si="285"/>
        <v>0</v>
      </c>
      <c r="P2244">
        <f t="shared" si="286"/>
        <v>0</v>
      </c>
      <c r="Q2244" t="s">
        <v>69</v>
      </c>
      <c r="R2244" s="2">
        <f t="shared" si="287"/>
        <v>1.0416666664241347E-2</v>
      </c>
      <c r="S2244" s="4">
        <f t="shared" si="281"/>
        <v>42671.854166666664</v>
      </c>
    </row>
    <row r="2245" spans="1:22" x14ac:dyDescent="0.35">
      <c r="A2245">
        <v>2016</v>
      </c>
      <c r="B2245" t="s">
        <v>63</v>
      </c>
      <c r="C2245" t="s">
        <v>64</v>
      </c>
      <c r="D2245">
        <v>2244</v>
      </c>
      <c r="E2245" s="4">
        <v>42671.861203703702</v>
      </c>
      <c r="F2245">
        <v>-888.88</v>
      </c>
      <c r="G2245">
        <v>-888.88</v>
      </c>
      <c r="H2245">
        <v>-888.88</v>
      </c>
      <c r="I2245">
        <v>-888.9</v>
      </c>
      <c r="J2245">
        <f t="shared" si="282"/>
        <v>2</v>
      </c>
      <c r="K2245">
        <f t="shared" si="283"/>
        <v>2</v>
      </c>
      <c r="L2245">
        <f t="shared" si="284"/>
        <v>0.01</v>
      </c>
      <c r="M2245">
        <f t="shared" si="280"/>
        <v>3</v>
      </c>
      <c r="N2245" s="35" t="s">
        <v>65</v>
      </c>
      <c r="O2245">
        <f t="shared" si="285"/>
        <v>0</v>
      </c>
      <c r="P2245">
        <f t="shared" si="286"/>
        <v>0</v>
      </c>
      <c r="Q2245" t="s">
        <v>69</v>
      </c>
      <c r="R2245" s="2">
        <f t="shared" si="287"/>
        <v>1.0416666664241347E-2</v>
      </c>
      <c r="S2245" s="4">
        <f t="shared" si="281"/>
        <v>42671.864583333328</v>
      </c>
    </row>
    <row r="2246" spans="1:22" x14ac:dyDescent="0.35">
      <c r="A2246">
        <v>2016</v>
      </c>
      <c r="B2246" t="s">
        <v>63</v>
      </c>
      <c r="C2246" t="s">
        <v>64</v>
      </c>
      <c r="D2246">
        <v>2245</v>
      </c>
      <c r="E2246" s="4">
        <v>42671.871620370373</v>
      </c>
      <c r="F2246">
        <v>-888.88</v>
      </c>
      <c r="G2246">
        <v>-888.88</v>
      </c>
      <c r="H2246">
        <v>-888.88</v>
      </c>
      <c r="I2246">
        <v>-888.9</v>
      </c>
      <c r="J2246">
        <f t="shared" si="282"/>
        <v>2</v>
      </c>
      <c r="K2246">
        <f t="shared" si="283"/>
        <v>2</v>
      </c>
      <c r="L2246">
        <f t="shared" si="284"/>
        <v>0.01</v>
      </c>
      <c r="M2246">
        <f t="shared" si="280"/>
        <v>3</v>
      </c>
      <c r="N2246" s="35" t="s">
        <v>65</v>
      </c>
      <c r="O2246">
        <f t="shared" si="285"/>
        <v>0</v>
      </c>
      <c r="P2246">
        <f t="shared" si="286"/>
        <v>0</v>
      </c>
      <c r="Q2246" t="s">
        <v>69</v>
      </c>
      <c r="R2246" s="2">
        <f t="shared" si="287"/>
        <v>1.0416666671517305E-2</v>
      </c>
      <c r="S2246" s="4">
        <f t="shared" si="281"/>
        <v>42671.875</v>
      </c>
    </row>
    <row r="2247" spans="1:22" x14ac:dyDescent="0.35">
      <c r="A2247">
        <v>2016</v>
      </c>
      <c r="B2247" t="s">
        <v>63</v>
      </c>
      <c r="C2247" t="s">
        <v>64</v>
      </c>
      <c r="D2247">
        <v>2246</v>
      </c>
      <c r="E2247" s="4">
        <v>42671.882037037038</v>
      </c>
      <c r="F2247">
        <v>-888.88</v>
      </c>
      <c r="G2247">
        <v>-888.88</v>
      </c>
      <c r="H2247">
        <v>-888.88</v>
      </c>
      <c r="I2247">
        <v>-888.9</v>
      </c>
      <c r="J2247">
        <f t="shared" si="282"/>
        <v>2</v>
      </c>
      <c r="K2247">
        <f t="shared" si="283"/>
        <v>2</v>
      </c>
      <c r="L2247">
        <f t="shared" si="284"/>
        <v>0.01</v>
      </c>
      <c r="M2247">
        <f t="shared" si="280"/>
        <v>3</v>
      </c>
      <c r="N2247" s="35" t="s">
        <v>65</v>
      </c>
      <c r="O2247">
        <f t="shared" si="285"/>
        <v>0</v>
      </c>
      <c r="P2247">
        <f t="shared" si="286"/>
        <v>0</v>
      </c>
      <c r="Q2247" t="s">
        <v>69</v>
      </c>
      <c r="R2247" s="2">
        <f t="shared" si="287"/>
        <v>1.0416666664241347E-2</v>
      </c>
      <c r="S2247" s="4">
        <f t="shared" si="281"/>
        <v>42671.885416666664</v>
      </c>
    </row>
    <row r="2248" spans="1:22" x14ac:dyDescent="0.35">
      <c r="A2248">
        <v>2016</v>
      </c>
      <c r="B2248" t="s">
        <v>63</v>
      </c>
      <c r="C2248" t="s">
        <v>64</v>
      </c>
      <c r="D2248">
        <v>2247</v>
      </c>
      <c r="E2248" s="4">
        <v>42671.892453703702</v>
      </c>
      <c r="F2248">
        <v>-888.88</v>
      </c>
      <c r="G2248">
        <v>-888.88</v>
      </c>
      <c r="H2248">
        <v>-888.88</v>
      </c>
      <c r="I2248">
        <v>-888.9</v>
      </c>
      <c r="J2248">
        <f t="shared" si="282"/>
        <v>2</v>
      </c>
      <c r="K2248">
        <f t="shared" si="283"/>
        <v>2</v>
      </c>
      <c r="L2248">
        <f t="shared" si="284"/>
        <v>0.01</v>
      </c>
      <c r="M2248">
        <f t="shared" si="280"/>
        <v>3</v>
      </c>
      <c r="N2248" s="35" t="s">
        <v>65</v>
      </c>
      <c r="O2248">
        <f t="shared" si="285"/>
        <v>0</v>
      </c>
      <c r="P2248">
        <f t="shared" si="286"/>
        <v>0</v>
      </c>
      <c r="Q2248" t="s">
        <v>69</v>
      </c>
      <c r="R2248" s="2">
        <f t="shared" si="287"/>
        <v>1.0416666664241347E-2</v>
      </c>
      <c r="S2248" s="4">
        <f t="shared" si="281"/>
        <v>42671.895833333328</v>
      </c>
    </row>
    <row r="2249" spans="1:22" x14ac:dyDescent="0.35">
      <c r="A2249">
        <v>2016</v>
      </c>
      <c r="B2249" t="s">
        <v>63</v>
      </c>
      <c r="C2249" t="s">
        <v>64</v>
      </c>
      <c r="D2249">
        <v>2248</v>
      </c>
      <c r="E2249" s="4">
        <v>42671.902870370373</v>
      </c>
      <c r="F2249">
        <v>-888.88</v>
      </c>
      <c r="G2249">
        <v>-888.88</v>
      </c>
      <c r="H2249">
        <v>-888.88</v>
      </c>
      <c r="I2249">
        <v>-888.9</v>
      </c>
      <c r="J2249">
        <f t="shared" si="282"/>
        <v>2</v>
      </c>
      <c r="K2249">
        <f t="shared" si="283"/>
        <v>2</v>
      </c>
      <c r="L2249">
        <f t="shared" si="284"/>
        <v>0.01</v>
      </c>
      <c r="M2249">
        <f t="shared" si="280"/>
        <v>3</v>
      </c>
      <c r="N2249" s="35" t="s">
        <v>65</v>
      </c>
      <c r="O2249">
        <f t="shared" si="285"/>
        <v>0</v>
      </c>
      <c r="P2249">
        <f t="shared" si="286"/>
        <v>0</v>
      </c>
      <c r="Q2249" t="s">
        <v>69</v>
      </c>
      <c r="R2249" s="2">
        <f t="shared" si="287"/>
        <v>1.0416666671517305E-2</v>
      </c>
      <c r="S2249" s="4">
        <f t="shared" si="281"/>
        <v>42671.90625</v>
      </c>
    </row>
    <row r="2250" spans="1:22" x14ac:dyDescent="0.35">
      <c r="A2250">
        <v>2016</v>
      </c>
      <c r="B2250" t="s">
        <v>63</v>
      </c>
      <c r="C2250" t="s">
        <v>64</v>
      </c>
      <c r="D2250">
        <v>2249</v>
      </c>
      <c r="E2250" s="4">
        <v>42671.913287037038</v>
      </c>
      <c r="F2250">
        <v>-888.88</v>
      </c>
      <c r="G2250">
        <v>-888.88</v>
      </c>
      <c r="H2250">
        <v>-888.88</v>
      </c>
      <c r="I2250">
        <v>-888.9</v>
      </c>
      <c r="J2250">
        <f t="shared" si="282"/>
        <v>2</v>
      </c>
      <c r="K2250">
        <f t="shared" si="283"/>
        <v>2</v>
      </c>
      <c r="L2250">
        <f t="shared" si="284"/>
        <v>0.01</v>
      </c>
      <c r="M2250">
        <f t="shared" si="280"/>
        <v>3</v>
      </c>
      <c r="N2250" s="35" t="s">
        <v>65</v>
      </c>
      <c r="O2250">
        <f t="shared" si="285"/>
        <v>0</v>
      </c>
      <c r="P2250">
        <f t="shared" si="286"/>
        <v>0</v>
      </c>
      <c r="Q2250" t="s">
        <v>69</v>
      </c>
      <c r="R2250" s="2">
        <f t="shared" si="287"/>
        <v>1.0416666664241347E-2</v>
      </c>
      <c r="S2250" s="4">
        <f t="shared" si="281"/>
        <v>42671.916666666664</v>
      </c>
      <c r="U2250" s="5"/>
      <c r="V2250" s="6"/>
    </row>
    <row r="2251" spans="1:22" x14ac:dyDescent="0.35">
      <c r="A2251">
        <v>2016</v>
      </c>
      <c r="B2251" t="s">
        <v>63</v>
      </c>
      <c r="C2251" t="s">
        <v>64</v>
      </c>
      <c r="D2251">
        <v>2250</v>
      </c>
      <c r="E2251" s="4">
        <v>42671.923703703702</v>
      </c>
      <c r="F2251">
        <v>-888.88</v>
      </c>
      <c r="G2251">
        <v>-888.88</v>
      </c>
      <c r="H2251">
        <v>-888.88</v>
      </c>
      <c r="I2251">
        <v>-888.9</v>
      </c>
      <c r="J2251">
        <f t="shared" si="282"/>
        <v>2</v>
      </c>
      <c r="K2251">
        <f t="shared" si="283"/>
        <v>2</v>
      </c>
      <c r="L2251">
        <f t="shared" si="284"/>
        <v>0.01</v>
      </c>
      <c r="M2251">
        <f t="shared" si="280"/>
        <v>3</v>
      </c>
      <c r="N2251" s="35" t="s">
        <v>65</v>
      </c>
      <c r="O2251">
        <f t="shared" si="285"/>
        <v>0</v>
      </c>
      <c r="P2251">
        <f t="shared" si="286"/>
        <v>0</v>
      </c>
      <c r="Q2251" t="s">
        <v>69</v>
      </c>
      <c r="R2251" s="2">
        <f t="shared" si="287"/>
        <v>1.0416666664241347E-2</v>
      </c>
      <c r="S2251" s="4">
        <f t="shared" si="281"/>
        <v>42671.927083333328</v>
      </c>
    </row>
    <row r="2252" spans="1:22" x14ac:dyDescent="0.35">
      <c r="A2252">
        <v>2016</v>
      </c>
      <c r="B2252" t="s">
        <v>63</v>
      </c>
      <c r="C2252" t="s">
        <v>64</v>
      </c>
      <c r="D2252">
        <v>2251</v>
      </c>
      <c r="E2252" s="4">
        <v>42671.934120370373</v>
      </c>
      <c r="F2252">
        <v>-888.88</v>
      </c>
      <c r="G2252">
        <v>-888.88</v>
      </c>
      <c r="H2252">
        <v>-888.88</v>
      </c>
      <c r="I2252">
        <v>-888.9</v>
      </c>
      <c r="J2252">
        <f t="shared" si="282"/>
        <v>2</v>
      </c>
      <c r="K2252">
        <f t="shared" si="283"/>
        <v>2</v>
      </c>
      <c r="L2252">
        <f t="shared" si="284"/>
        <v>0.01</v>
      </c>
      <c r="M2252">
        <f t="shared" si="280"/>
        <v>3</v>
      </c>
      <c r="N2252" s="35" t="s">
        <v>65</v>
      </c>
      <c r="O2252">
        <f t="shared" si="285"/>
        <v>0</v>
      </c>
      <c r="P2252">
        <f t="shared" si="286"/>
        <v>0</v>
      </c>
      <c r="Q2252" t="s">
        <v>69</v>
      </c>
      <c r="R2252" s="2">
        <f t="shared" si="287"/>
        <v>1.0416666671517305E-2</v>
      </c>
      <c r="S2252" s="4">
        <f t="shared" si="281"/>
        <v>42671.9375</v>
      </c>
    </row>
    <row r="2253" spans="1:22" x14ac:dyDescent="0.35">
      <c r="A2253">
        <v>2016</v>
      </c>
      <c r="B2253" t="s">
        <v>63</v>
      </c>
      <c r="C2253" t="s">
        <v>64</v>
      </c>
      <c r="D2253">
        <v>2252</v>
      </c>
      <c r="E2253" s="4">
        <v>42671.944537037038</v>
      </c>
      <c r="F2253">
        <v>-888.88</v>
      </c>
      <c r="G2253">
        <v>-888.88</v>
      </c>
      <c r="H2253">
        <v>-888.88</v>
      </c>
      <c r="I2253">
        <v>-888.9</v>
      </c>
      <c r="J2253">
        <f t="shared" si="282"/>
        <v>2</v>
      </c>
      <c r="K2253">
        <f t="shared" si="283"/>
        <v>2</v>
      </c>
      <c r="L2253">
        <f t="shared" si="284"/>
        <v>0.01</v>
      </c>
      <c r="M2253">
        <f t="shared" si="280"/>
        <v>3</v>
      </c>
      <c r="N2253" s="35" t="s">
        <v>65</v>
      </c>
      <c r="O2253">
        <f t="shared" si="285"/>
        <v>0</v>
      </c>
      <c r="P2253">
        <f t="shared" si="286"/>
        <v>0</v>
      </c>
      <c r="Q2253" t="s">
        <v>69</v>
      </c>
      <c r="R2253" s="2">
        <f t="shared" si="287"/>
        <v>1.0416666664241347E-2</v>
      </c>
      <c r="S2253" s="4">
        <f t="shared" si="281"/>
        <v>42671.947916666664</v>
      </c>
    </row>
    <row r="2254" spans="1:22" x14ac:dyDescent="0.35">
      <c r="A2254">
        <v>2016</v>
      </c>
      <c r="B2254" t="s">
        <v>63</v>
      </c>
      <c r="C2254" t="s">
        <v>64</v>
      </c>
      <c r="D2254">
        <v>2253</v>
      </c>
      <c r="E2254" s="4">
        <v>42671.954953703702</v>
      </c>
      <c r="F2254">
        <v>-888.88</v>
      </c>
      <c r="G2254">
        <v>-888.88</v>
      </c>
      <c r="H2254">
        <v>-888.88</v>
      </c>
      <c r="I2254">
        <v>-888.9</v>
      </c>
      <c r="J2254">
        <f t="shared" si="282"/>
        <v>2</v>
      </c>
      <c r="K2254">
        <f t="shared" si="283"/>
        <v>2</v>
      </c>
      <c r="L2254">
        <f t="shared" si="284"/>
        <v>0.01</v>
      </c>
      <c r="M2254">
        <f t="shared" si="280"/>
        <v>3</v>
      </c>
      <c r="N2254" s="35" t="s">
        <v>65</v>
      </c>
      <c r="O2254">
        <f t="shared" si="285"/>
        <v>0</v>
      </c>
      <c r="P2254">
        <f t="shared" si="286"/>
        <v>0</v>
      </c>
      <c r="Q2254" t="s">
        <v>69</v>
      </c>
      <c r="R2254" s="2">
        <f t="shared" si="287"/>
        <v>1.0416666664241347E-2</v>
      </c>
      <c r="S2254" s="4">
        <f t="shared" si="281"/>
        <v>42671.958333333328</v>
      </c>
    </row>
    <row r="2255" spans="1:22" x14ac:dyDescent="0.35">
      <c r="A2255">
        <v>2016</v>
      </c>
      <c r="B2255" t="s">
        <v>63</v>
      </c>
      <c r="C2255" t="s">
        <v>64</v>
      </c>
      <c r="D2255">
        <v>2254</v>
      </c>
      <c r="E2255" s="4">
        <v>42671.965370370373</v>
      </c>
      <c r="F2255">
        <v>-888.88</v>
      </c>
      <c r="G2255">
        <v>-888.88</v>
      </c>
      <c r="H2255">
        <v>-888.88</v>
      </c>
      <c r="I2255">
        <v>-888.9</v>
      </c>
      <c r="J2255">
        <f t="shared" si="282"/>
        <v>2</v>
      </c>
      <c r="K2255">
        <f t="shared" si="283"/>
        <v>2</v>
      </c>
      <c r="L2255">
        <f t="shared" si="284"/>
        <v>0.01</v>
      </c>
      <c r="M2255">
        <f t="shared" si="280"/>
        <v>3</v>
      </c>
      <c r="N2255" s="35" t="s">
        <v>65</v>
      </c>
      <c r="O2255">
        <f t="shared" si="285"/>
        <v>0</v>
      </c>
      <c r="P2255">
        <f t="shared" si="286"/>
        <v>0</v>
      </c>
      <c r="Q2255" t="s">
        <v>69</v>
      </c>
      <c r="R2255" s="2">
        <f t="shared" si="287"/>
        <v>1.0416666671517305E-2</v>
      </c>
      <c r="S2255" s="4">
        <f t="shared" si="281"/>
        <v>42671.96875</v>
      </c>
    </row>
    <row r="2256" spans="1:22" x14ac:dyDescent="0.35">
      <c r="A2256">
        <v>2016</v>
      </c>
      <c r="B2256" t="s">
        <v>63</v>
      </c>
      <c r="C2256" t="s">
        <v>64</v>
      </c>
      <c r="D2256">
        <v>2255</v>
      </c>
      <c r="E2256" s="4">
        <v>42671.975787037038</v>
      </c>
      <c r="F2256">
        <v>-888.88</v>
      </c>
      <c r="G2256">
        <v>-888.88</v>
      </c>
      <c r="H2256">
        <v>-888.88</v>
      </c>
      <c r="I2256">
        <v>-888.9</v>
      </c>
      <c r="J2256">
        <f t="shared" si="282"/>
        <v>2</v>
      </c>
      <c r="K2256">
        <f t="shared" si="283"/>
        <v>2</v>
      </c>
      <c r="L2256">
        <f t="shared" si="284"/>
        <v>0.01</v>
      </c>
      <c r="M2256">
        <f t="shared" si="280"/>
        <v>3</v>
      </c>
      <c r="N2256" s="35" t="s">
        <v>65</v>
      </c>
      <c r="O2256">
        <f t="shared" si="285"/>
        <v>0</v>
      </c>
      <c r="P2256">
        <f t="shared" si="286"/>
        <v>0</v>
      </c>
      <c r="Q2256" t="s">
        <v>69</v>
      </c>
      <c r="R2256" s="2">
        <f t="shared" si="287"/>
        <v>1.0416666664241347E-2</v>
      </c>
      <c r="S2256" s="4">
        <f t="shared" si="281"/>
        <v>42671.979166666664</v>
      </c>
    </row>
    <row r="2257" spans="1:19" x14ac:dyDescent="0.35">
      <c r="A2257">
        <v>2016</v>
      </c>
      <c r="B2257" t="s">
        <v>63</v>
      </c>
      <c r="C2257" t="s">
        <v>64</v>
      </c>
      <c r="D2257">
        <v>2256</v>
      </c>
      <c r="E2257" s="4">
        <v>42671.986203703702</v>
      </c>
      <c r="F2257">
        <v>-888.88</v>
      </c>
      <c r="G2257">
        <v>-888.88</v>
      </c>
      <c r="H2257">
        <v>-888.88</v>
      </c>
      <c r="I2257">
        <v>-888.9</v>
      </c>
      <c r="J2257">
        <f t="shared" si="282"/>
        <v>2</v>
      </c>
      <c r="K2257">
        <f t="shared" si="283"/>
        <v>2</v>
      </c>
      <c r="L2257">
        <f t="shared" si="284"/>
        <v>0.01</v>
      </c>
      <c r="M2257">
        <f t="shared" si="280"/>
        <v>3</v>
      </c>
      <c r="N2257" s="35" t="s">
        <v>65</v>
      </c>
      <c r="O2257">
        <f t="shared" si="285"/>
        <v>0</v>
      </c>
      <c r="P2257">
        <f t="shared" si="286"/>
        <v>0</v>
      </c>
      <c r="Q2257" t="s">
        <v>69</v>
      </c>
      <c r="R2257" s="2">
        <f t="shared" si="287"/>
        <v>1.0416666664241347E-2</v>
      </c>
      <c r="S2257" s="4">
        <f t="shared" si="281"/>
        <v>42671.989583333328</v>
      </c>
    </row>
    <row r="2258" spans="1:19" x14ac:dyDescent="0.35">
      <c r="A2258">
        <v>2016</v>
      </c>
      <c r="B2258" t="s">
        <v>63</v>
      </c>
      <c r="C2258" t="s">
        <v>64</v>
      </c>
      <c r="D2258">
        <v>2257</v>
      </c>
      <c r="E2258" s="4">
        <v>42671.996620370373</v>
      </c>
      <c r="F2258">
        <v>-888.88</v>
      </c>
      <c r="G2258">
        <v>-888.88</v>
      </c>
      <c r="H2258">
        <v>-888.88</v>
      </c>
      <c r="I2258">
        <v>-888.9</v>
      </c>
      <c r="J2258">
        <f t="shared" si="282"/>
        <v>2</v>
      </c>
      <c r="K2258">
        <f t="shared" si="283"/>
        <v>2</v>
      </c>
      <c r="L2258">
        <f t="shared" si="284"/>
        <v>0.01</v>
      </c>
      <c r="M2258">
        <f t="shared" si="280"/>
        <v>3</v>
      </c>
      <c r="N2258" s="35" t="s">
        <v>65</v>
      </c>
      <c r="O2258">
        <f t="shared" si="285"/>
        <v>0</v>
      </c>
      <c r="P2258">
        <f t="shared" si="286"/>
        <v>0</v>
      </c>
      <c r="Q2258" t="s">
        <v>69</v>
      </c>
      <c r="R2258" s="2">
        <f t="shared" si="287"/>
        <v>1.0416666671517305E-2</v>
      </c>
      <c r="S2258" s="4">
        <f t="shared" si="281"/>
        <v>42672</v>
      </c>
    </row>
    <row r="2259" spans="1:19" x14ac:dyDescent="0.35">
      <c r="A2259">
        <v>2016</v>
      </c>
      <c r="B2259" t="s">
        <v>63</v>
      </c>
      <c r="C2259" t="s">
        <v>64</v>
      </c>
      <c r="D2259">
        <v>2258</v>
      </c>
      <c r="E2259" s="4">
        <v>42672.007037037038</v>
      </c>
      <c r="F2259">
        <v>-888.88</v>
      </c>
      <c r="G2259">
        <v>-888.88</v>
      </c>
      <c r="H2259">
        <v>-888.88</v>
      </c>
      <c r="I2259">
        <v>-888.9</v>
      </c>
      <c r="J2259">
        <f t="shared" si="282"/>
        <v>2</v>
      </c>
      <c r="K2259">
        <f t="shared" si="283"/>
        <v>2</v>
      </c>
      <c r="L2259">
        <f t="shared" si="284"/>
        <v>0.01</v>
      </c>
      <c r="M2259">
        <f t="shared" si="280"/>
        <v>3</v>
      </c>
      <c r="N2259" s="35" t="s">
        <v>65</v>
      </c>
      <c r="O2259">
        <f t="shared" si="285"/>
        <v>0</v>
      </c>
      <c r="P2259">
        <f t="shared" si="286"/>
        <v>0</v>
      </c>
      <c r="Q2259" t="s">
        <v>69</v>
      </c>
      <c r="R2259" s="2">
        <f t="shared" si="287"/>
        <v>1.0416666664241347E-2</v>
      </c>
      <c r="S2259" s="4">
        <f t="shared" si="281"/>
        <v>42672.010416666664</v>
      </c>
    </row>
    <row r="2260" spans="1:19" x14ac:dyDescent="0.35">
      <c r="A2260">
        <v>2016</v>
      </c>
      <c r="B2260" t="s">
        <v>63</v>
      </c>
      <c r="C2260" t="s">
        <v>64</v>
      </c>
      <c r="D2260">
        <v>2259</v>
      </c>
      <c r="E2260" s="4">
        <v>42672.017453703702</v>
      </c>
      <c r="F2260">
        <v>-888.88</v>
      </c>
      <c r="G2260">
        <v>-888.88</v>
      </c>
      <c r="H2260">
        <v>-888.88</v>
      </c>
      <c r="I2260">
        <v>-888.9</v>
      </c>
      <c r="J2260">
        <f t="shared" si="282"/>
        <v>2</v>
      </c>
      <c r="K2260">
        <f t="shared" si="283"/>
        <v>2</v>
      </c>
      <c r="L2260">
        <f t="shared" si="284"/>
        <v>0.01</v>
      </c>
      <c r="M2260">
        <f t="shared" si="280"/>
        <v>3</v>
      </c>
      <c r="N2260" s="35" t="s">
        <v>65</v>
      </c>
      <c r="O2260">
        <f t="shared" si="285"/>
        <v>0</v>
      </c>
      <c r="P2260">
        <f t="shared" si="286"/>
        <v>0</v>
      </c>
      <c r="Q2260" t="s">
        <v>69</v>
      </c>
      <c r="R2260" s="2">
        <f t="shared" si="287"/>
        <v>1.0416666664241347E-2</v>
      </c>
      <c r="S2260" s="4">
        <f t="shared" si="281"/>
        <v>42672.020833333328</v>
      </c>
    </row>
    <row r="2261" spans="1:19" x14ac:dyDescent="0.35">
      <c r="A2261">
        <v>2016</v>
      </c>
      <c r="B2261" t="s">
        <v>63</v>
      </c>
      <c r="C2261" t="s">
        <v>64</v>
      </c>
      <c r="D2261">
        <v>2260</v>
      </c>
      <c r="E2261" s="4">
        <v>42672.027870370373</v>
      </c>
      <c r="F2261">
        <v>-888.88</v>
      </c>
      <c r="G2261">
        <v>-888.88</v>
      </c>
      <c r="H2261">
        <v>-888.88</v>
      </c>
      <c r="I2261">
        <v>-888.9</v>
      </c>
      <c r="J2261">
        <f t="shared" si="282"/>
        <v>2</v>
      </c>
      <c r="K2261">
        <f t="shared" si="283"/>
        <v>2</v>
      </c>
      <c r="L2261">
        <f t="shared" si="284"/>
        <v>0.01</v>
      </c>
      <c r="M2261">
        <f t="shared" si="280"/>
        <v>3</v>
      </c>
      <c r="N2261" s="35" t="s">
        <v>65</v>
      </c>
      <c r="O2261">
        <f t="shared" si="285"/>
        <v>0</v>
      </c>
      <c r="P2261">
        <f t="shared" si="286"/>
        <v>0</v>
      </c>
      <c r="Q2261" t="s">
        <v>69</v>
      </c>
      <c r="R2261" s="2">
        <f t="shared" si="287"/>
        <v>1.0416666671517305E-2</v>
      </c>
      <c r="S2261" s="4">
        <f t="shared" si="281"/>
        <v>42672.03125</v>
      </c>
    </row>
    <row r="2262" spans="1:19" x14ac:dyDescent="0.35">
      <c r="A2262">
        <v>2016</v>
      </c>
      <c r="B2262" t="s">
        <v>63</v>
      </c>
      <c r="C2262" t="s">
        <v>64</v>
      </c>
      <c r="D2262">
        <v>2261</v>
      </c>
      <c r="E2262" s="4">
        <v>42672.038287037038</v>
      </c>
      <c r="F2262">
        <v>-888.88</v>
      </c>
      <c r="G2262">
        <v>-888.88</v>
      </c>
      <c r="H2262">
        <v>-888.88</v>
      </c>
      <c r="I2262">
        <v>-888.9</v>
      </c>
      <c r="J2262">
        <f t="shared" si="282"/>
        <v>2</v>
      </c>
      <c r="K2262">
        <f t="shared" si="283"/>
        <v>2</v>
      </c>
      <c r="L2262">
        <f t="shared" si="284"/>
        <v>0.01</v>
      </c>
      <c r="M2262">
        <f t="shared" si="280"/>
        <v>3</v>
      </c>
      <c r="N2262" s="35" t="s">
        <v>65</v>
      </c>
      <c r="O2262">
        <f t="shared" si="285"/>
        <v>0</v>
      </c>
      <c r="P2262">
        <f t="shared" si="286"/>
        <v>0</v>
      </c>
      <c r="Q2262" t="s">
        <v>69</v>
      </c>
      <c r="R2262" s="2">
        <f t="shared" si="287"/>
        <v>1.0416666664241347E-2</v>
      </c>
      <c r="S2262" s="4">
        <f t="shared" si="281"/>
        <v>42672.041666666664</v>
      </c>
    </row>
    <row r="2263" spans="1:19" x14ac:dyDescent="0.35">
      <c r="A2263">
        <v>2016</v>
      </c>
      <c r="B2263" t="s">
        <v>63</v>
      </c>
      <c r="C2263" t="s">
        <v>64</v>
      </c>
      <c r="D2263">
        <v>2262</v>
      </c>
      <c r="E2263" s="4">
        <v>42672.048703703702</v>
      </c>
      <c r="F2263">
        <v>-888.88</v>
      </c>
      <c r="G2263">
        <v>-888.88</v>
      </c>
      <c r="H2263">
        <v>-888.88</v>
      </c>
      <c r="I2263">
        <v>-888.9</v>
      </c>
      <c r="J2263">
        <f t="shared" si="282"/>
        <v>2</v>
      </c>
      <c r="K2263">
        <f t="shared" si="283"/>
        <v>2</v>
      </c>
      <c r="L2263">
        <f t="shared" si="284"/>
        <v>0.01</v>
      </c>
      <c r="M2263">
        <f t="shared" si="280"/>
        <v>3</v>
      </c>
      <c r="N2263" s="35" t="s">
        <v>65</v>
      </c>
      <c r="O2263">
        <f t="shared" si="285"/>
        <v>0</v>
      </c>
      <c r="P2263">
        <f t="shared" si="286"/>
        <v>0</v>
      </c>
      <c r="Q2263" t="s">
        <v>69</v>
      </c>
      <c r="R2263" s="2">
        <f t="shared" si="287"/>
        <v>1.0416666664241347E-2</v>
      </c>
      <c r="S2263" s="4">
        <f t="shared" si="281"/>
        <v>42672.052083333328</v>
      </c>
    </row>
    <row r="2264" spans="1:19" x14ac:dyDescent="0.35">
      <c r="A2264">
        <v>2016</v>
      </c>
      <c r="B2264" t="s">
        <v>63</v>
      </c>
      <c r="C2264" t="s">
        <v>64</v>
      </c>
      <c r="D2264">
        <v>2263</v>
      </c>
      <c r="E2264" s="4">
        <v>42672.059120370373</v>
      </c>
      <c r="F2264">
        <v>-888.88</v>
      </c>
      <c r="G2264">
        <v>-888.88</v>
      </c>
      <c r="H2264">
        <v>-888.88</v>
      </c>
      <c r="I2264">
        <v>-888.9</v>
      </c>
      <c r="J2264">
        <f t="shared" si="282"/>
        <v>2</v>
      </c>
      <c r="K2264">
        <f t="shared" si="283"/>
        <v>2</v>
      </c>
      <c r="L2264">
        <f t="shared" si="284"/>
        <v>0.01</v>
      </c>
      <c r="M2264">
        <f t="shared" si="280"/>
        <v>3</v>
      </c>
      <c r="N2264" s="35" t="s">
        <v>65</v>
      </c>
      <c r="O2264">
        <f t="shared" si="285"/>
        <v>0</v>
      </c>
      <c r="P2264">
        <f t="shared" si="286"/>
        <v>0</v>
      </c>
      <c r="Q2264" t="s">
        <v>69</v>
      </c>
      <c r="R2264" s="2">
        <f t="shared" si="287"/>
        <v>1.0416666671517305E-2</v>
      </c>
      <c r="S2264" s="4">
        <f t="shared" si="281"/>
        <v>42672.0625</v>
      </c>
    </row>
    <row r="2265" spans="1:19" x14ac:dyDescent="0.35">
      <c r="A2265">
        <v>2016</v>
      </c>
      <c r="B2265" t="s">
        <v>63</v>
      </c>
      <c r="C2265" t="s">
        <v>64</v>
      </c>
      <c r="D2265">
        <v>2264</v>
      </c>
      <c r="E2265" s="4">
        <v>42672.069537037038</v>
      </c>
      <c r="F2265">
        <v>-888.88</v>
      </c>
      <c r="G2265">
        <v>-888.88</v>
      </c>
      <c r="H2265">
        <v>-888.88</v>
      </c>
      <c r="I2265">
        <v>-888.9</v>
      </c>
      <c r="J2265">
        <f t="shared" si="282"/>
        <v>2</v>
      </c>
      <c r="K2265">
        <f t="shared" si="283"/>
        <v>2</v>
      </c>
      <c r="L2265">
        <f t="shared" si="284"/>
        <v>0.01</v>
      </c>
      <c r="M2265">
        <f t="shared" si="280"/>
        <v>3</v>
      </c>
      <c r="N2265" s="35" t="s">
        <v>65</v>
      </c>
      <c r="O2265">
        <f t="shared" si="285"/>
        <v>0</v>
      </c>
      <c r="P2265">
        <f t="shared" si="286"/>
        <v>0</v>
      </c>
      <c r="Q2265" t="s">
        <v>69</v>
      </c>
      <c r="R2265" s="2">
        <f t="shared" si="287"/>
        <v>1.0416666664241347E-2</v>
      </c>
      <c r="S2265" s="4">
        <f t="shared" si="281"/>
        <v>42672.072916666664</v>
      </c>
    </row>
    <row r="2266" spans="1:19" x14ac:dyDescent="0.35">
      <c r="A2266">
        <v>2016</v>
      </c>
      <c r="B2266" t="s">
        <v>63</v>
      </c>
      <c r="C2266" t="s">
        <v>64</v>
      </c>
      <c r="D2266">
        <v>2265</v>
      </c>
      <c r="E2266" s="4">
        <v>42672.079953703702</v>
      </c>
      <c r="F2266">
        <v>-888.88</v>
      </c>
      <c r="G2266">
        <v>-888.88</v>
      </c>
      <c r="H2266">
        <v>-888.88</v>
      </c>
      <c r="I2266">
        <v>-888.9</v>
      </c>
      <c r="J2266">
        <f t="shared" si="282"/>
        <v>2</v>
      </c>
      <c r="K2266">
        <f t="shared" si="283"/>
        <v>2</v>
      </c>
      <c r="L2266">
        <f t="shared" si="284"/>
        <v>0.01</v>
      </c>
      <c r="M2266">
        <f t="shared" si="280"/>
        <v>3</v>
      </c>
      <c r="N2266" s="35" t="s">
        <v>65</v>
      </c>
      <c r="O2266">
        <f t="shared" si="285"/>
        <v>0</v>
      </c>
      <c r="P2266">
        <f t="shared" si="286"/>
        <v>0</v>
      </c>
      <c r="Q2266" t="s">
        <v>69</v>
      </c>
      <c r="R2266" s="2">
        <f t="shared" si="287"/>
        <v>1.0416666664241347E-2</v>
      </c>
      <c r="S2266" s="4">
        <f t="shared" si="281"/>
        <v>42672.083333333328</v>
      </c>
    </row>
    <row r="2267" spans="1:19" x14ac:dyDescent="0.35">
      <c r="A2267">
        <v>2016</v>
      </c>
      <c r="B2267" t="s">
        <v>63</v>
      </c>
      <c r="C2267" t="s">
        <v>64</v>
      </c>
      <c r="D2267">
        <v>2266</v>
      </c>
      <c r="E2267" s="4">
        <v>42672.090370370373</v>
      </c>
      <c r="F2267">
        <v>-888.88</v>
      </c>
      <c r="G2267">
        <v>-888.88</v>
      </c>
      <c r="H2267">
        <v>-888.88</v>
      </c>
      <c r="I2267">
        <v>-888.9</v>
      </c>
      <c r="J2267">
        <f t="shared" si="282"/>
        <v>2</v>
      </c>
      <c r="K2267">
        <f t="shared" si="283"/>
        <v>2</v>
      </c>
      <c r="L2267">
        <f t="shared" si="284"/>
        <v>0.01</v>
      </c>
      <c r="M2267">
        <f t="shared" si="280"/>
        <v>3</v>
      </c>
      <c r="N2267" s="35" t="s">
        <v>65</v>
      </c>
      <c r="O2267">
        <f t="shared" si="285"/>
        <v>0</v>
      </c>
      <c r="P2267">
        <f t="shared" si="286"/>
        <v>0</v>
      </c>
      <c r="Q2267" t="s">
        <v>69</v>
      </c>
      <c r="R2267" s="2">
        <f t="shared" si="287"/>
        <v>1.0416666671517305E-2</v>
      </c>
      <c r="S2267" s="4">
        <f t="shared" si="281"/>
        <v>42672.09375</v>
      </c>
    </row>
    <row r="2268" spans="1:19" x14ac:dyDescent="0.35">
      <c r="A2268">
        <v>2016</v>
      </c>
      <c r="B2268" t="s">
        <v>63</v>
      </c>
      <c r="C2268" t="s">
        <v>64</v>
      </c>
      <c r="D2268">
        <v>2267</v>
      </c>
      <c r="E2268" s="4">
        <v>42672.100787037038</v>
      </c>
      <c r="F2268">
        <v>-888.88</v>
      </c>
      <c r="G2268">
        <v>-888.88</v>
      </c>
      <c r="H2268">
        <v>-888.88</v>
      </c>
      <c r="I2268">
        <v>-888.9</v>
      </c>
      <c r="J2268">
        <f t="shared" si="282"/>
        <v>2</v>
      </c>
      <c r="K2268">
        <f t="shared" si="283"/>
        <v>2</v>
      </c>
      <c r="L2268">
        <f t="shared" si="284"/>
        <v>0.01</v>
      </c>
      <c r="M2268">
        <f t="shared" si="280"/>
        <v>3</v>
      </c>
      <c r="N2268" s="35" t="s">
        <v>65</v>
      </c>
      <c r="O2268">
        <f t="shared" si="285"/>
        <v>0</v>
      </c>
      <c r="P2268">
        <f t="shared" si="286"/>
        <v>0</v>
      </c>
      <c r="Q2268" t="s">
        <v>69</v>
      </c>
      <c r="R2268" s="2">
        <f t="shared" si="287"/>
        <v>1.0416666664241347E-2</v>
      </c>
      <c r="S2268" s="4">
        <f t="shared" si="281"/>
        <v>42672.104166666664</v>
      </c>
    </row>
    <row r="2269" spans="1:19" x14ac:dyDescent="0.35">
      <c r="A2269">
        <v>2016</v>
      </c>
      <c r="B2269" t="s">
        <v>63</v>
      </c>
      <c r="C2269" t="s">
        <v>64</v>
      </c>
      <c r="D2269">
        <v>2268</v>
      </c>
      <c r="E2269" s="4">
        <v>42672.111203703702</v>
      </c>
      <c r="F2269">
        <v>-888.88</v>
      </c>
      <c r="G2269">
        <v>-888.88</v>
      </c>
      <c r="H2269">
        <v>-888.88</v>
      </c>
      <c r="I2269">
        <v>-888.9</v>
      </c>
      <c r="J2269">
        <f t="shared" si="282"/>
        <v>2</v>
      </c>
      <c r="K2269">
        <f t="shared" si="283"/>
        <v>2</v>
      </c>
      <c r="L2269">
        <f t="shared" si="284"/>
        <v>0.01</v>
      </c>
      <c r="M2269">
        <f t="shared" si="280"/>
        <v>3</v>
      </c>
      <c r="N2269" s="35" t="s">
        <v>65</v>
      </c>
      <c r="O2269">
        <f t="shared" si="285"/>
        <v>0</v>
      </c>
      <c r="P2269">
        <f t="shared" si="286"/>
        <v>0</v>
      </c>
      <c r="Q2269" t="s">
        <v>69</v>
      </c>
      <c r="R2269" s="2">
        <f t="shared" si="287"/>
        <v>1.0416666664241347E-2</v>
      </c>
      <c r="S2269" s="4">
        <f t="shared" si="281"/>
        <v>42672.114583333328</v>
      </c>
    </row>
    <row r="2270" spans="1:19" x14ac:dyDescent="0.35">
      <c r="A2270">
        <v>2016</v>
      </c>
      <c r="B2270" t="s">
        <v>63</v>
      </c>
      <c r="C2270" t="s">
        <v>64</v>
      </c>
      <c r="D2270">
        <v>2269</v>
      </c>
      <c r="E2270" s="4">
        <v>42672.121620370373</v>
      </c>
      <c r="F2270">
        <v>-888.88</v>
      </c>
      <c r="G2270">
        <v>-888.88</v>
      </c>
      <c r="H2270">
        <v>-888.88</v>
      </c>
      <c r="I2270">
        <v>-888.9</v>
      </c>
      <c r="J2270">
        <f t="shared" si="282"/>
        <v>2</v>
      </c>
      <c r="K2270">
        <f t="shared" si="283"/>
        <v>2</v>
      </c>
      <c r="L2270">
        <f t="shared" si="284"/>
        <v>0.01</v>
      </c>
      <c r="M2270">
        <f t="shared" si="280"/>
        <v>3</v>
      </c>
      <c r="N2270" s="35" t="s">
        <v>65</v>
      </c>
      <c r="O2270">
        <f t="shared" si="285"/>
        <v>0</v>
      </c>
      <c r="P2270">
        <f t="shared" si="286"/>
        <v>0</v>
      </c>
      <c r="Q2270" t="s">
        <v>69</v>
      </c>
      <c r="R2270" s="2">
        <f t="shared" si="287"/>
        <v>1.0416666671517305E-2</v>
      </c>
      <c r="S2270" s="4">
        <f t="shared" si="281"/>
        <v>42672.125</v>
      </c>
    </row>
    <row r="2271" spans="1:19" x14ac:dyDescent="0.35">
      <c r="A2271">
        <v>2016</v>
      </c>
      <c r="B2271" t="s">
        <v>63</v>
      </c>
      <c r="C2271" t="s">
        <v>64</v>
      </c>
      <c r="D2271">
        <v>2270</v>
      </c>
      <c r="E2271" s="4">
        <v>42672.132037037038</v>
      </c>
      <c r="F2271">
        <v>-888.88</v>
      </c>
      <c r="G2271">
        <v>-888.88</v>
      </c>
      <c r="H2271">
        <v>-888.88</v>
      </c>
      <c r="I2271">
        <v>-888.9</v>
      </c>
      <c r="J2271">
        <f t="shared" si="282"/>
        <v>2</v>
      </c>
      <c r="K2271">
        <f t="shared" si="283"/>
        <v>2</v>
      </c>
      <c r="L2271">
        <f t="shared" si="284"/>
        <v>0.01</v>
      </c>
      <c r="M2271">
        <f t="shared" si="280"/>
        <v>3</v>
      </c>
      <c r="N2271" s="35" t="s">
        <v>65</v>
      </c>
      <c r="O2271">
        <f t="shared" si="285"/>
        <v>0</v>
      </c>
      <c r="P2271">
        <f t="shared" si="286"/>
        <v>0</v>
      </c>
      <c r="Q2271" t="s">
        <v>69</v>
      </c>
      <c r="R2271" s="2">
        <f t="shared" si="287"/>
        <v>1.0416666664241347E-2</v>
      </c>
      <c r="S2271" s="4">
        <f t="shared" si="281"/>
        <v>42672.135416666664</v>
      </c>
    </row>
    <row r="2272" spans="1:19" x14ac:dyDescent="0.35">
      <c r="A2272">
        <v>2016</v>
      </c>
      <c r="B2272" t="s">
        <v>63</v>
      </c>
      <c r="C2272" t="s">
        <v>64</v>
      </c>
      <c r="D2272">
        <v>2271</v>
      </c>
      <c r="E2272" s="4">
        <v>42672.142453703702</v>
      </c>
      <c r="F2272">
        <v>-888.88</v>
      </c>
      <c r="G2272">
        <v>-888.88</v>
      </c>
      <c r="H2272">
        <v>-888.88</v>
      </c>
      <c r="I2272">
        <v>-888.9</v>
      </c>
      <c r="J2272">
        <f t="shared" si="282"/>
        <v>2</v>
      </c>
      <c r="K2272">
        <f t="shared" si="283"/>
        <v>2</v>
      </c>
      <c r="L2272">
        <f t="shared" si="284"/>
        <v>0.01</v>
      </c>
      <c r="M2272">
        <f t="shared" si="280"/>
        <v>3</v>
      </c>
      <c r="N2272" s="35" t="s">
        <v>65</v>
      </c>
      <c r="O2272">
        <f t="shared" si="285"/>
        <v>0</v>
      </c>
      <c r="P2272">
        <f t="shared" si="286"/>
        <v>0</v>
      </c>
      <c r="Q2272" t="s">
        <v>69</v>
      </c>
      <c r="R2272" s="2">
        <f t="shared" si="287"/>
        <v>1.0416666664241347E-2</v>
      </c>
      <c r="S2272" s="4">
        <f t="shared" si="281"/>
        <v>42672.145833333328</v>
      </c>
    </row>
    <row r="2273" spans="1:19" x14ac:dyDescent="0.35">
      <c r="A2273">
        <v>2016</v>
      </c>
      <c r="B2273" t="s">
        <v>63</v>
      </c>
      <c r="C2273" t="s">
        <v>64</v>
      </c>
      <c r="D2273">
        <v>2272</v>
      </c>
      <c r="E2273" s="4">
        <v>42672.152870370373</v>
      </c>
      <c r="F2273">
        <v>-888.88</v>
      </c>
      <c r="G2273">
        <v>-888.88</v>
      </c>
      <c r="H2273">
        <v>-888.88</v>
      </c>
      <c r="I2273">
        <v>-888.9</v>
      </c>
      <c r="J2273">
        <f t="shared" si="282"/>
        <v>2</v>
      </c>
      <c r="K2273">
        <f t="shared" si="283"/>
        <v>2</v>
      </c>
      <c r="L2273">
        <f t="shared" si="284"/>
        <v>0.01</v>
      </c>
      <c r="M2273">
        <f t="shared" si="280"/>
        <v>3</v>
      </c>
      <c r="N2273" s="35" t="s">
        <v>65</v>
      </c>
      <c r="O2273">
        <f t="shared" si="285"/>
        <v>0</v>
      </c>
      <c r="P2273">
        <f t="shared" si="286"/>
        <v>0</v>
      </c>
      <c r="Q2273" t="s">
        <v>69</v>
      </c>
      <c r="R2273" s="2">
        <f t="shared" si="287"/>
        <v>1.0416666671517305E-2</v>
      </c>
      <c r="S2273" s="4">
        <f t="shared" si="281"/>
        <v>42672.15625</v>
      </c>
    </row>
    <row r="2274" spans="1:19" x14ac:dyDescent="0.35">
      <c r="A2274">
        <v>2016</v>
      </c>
      <c r="B2274" t="s">
        <v>63</v>
      </c>
      <c r="C2274" t="s">
        <v>64</v>
      </c>
      <c r="D2274">
        <v>2273</v>
      </c>
      <c r="E2274" s="4">
        <v>42672.163287037038</v>
      </c>
      <c r="F2274">
        <v>-888.88</v>
      </c>
      <c r="G2274">
        <v>-888.88</v>
      </c>
      <c r="H2274">
        <v>-888.88</v>
      </c>
      <c r="I2274">
        <v>-888.9</v>
      </c>
      <c r="J2274">
        <f t="shared" si="282"/>
        <v>2</v>
      </c>
      <c r="K2274">
        <f t="shared" si="283"/>
        <v>2</v>
      </c>
      <c r="L2274">
        <f t="shared" si="284"/>
        <v>0.01</v>
      </c>
      <c r="M2274">
        <f t="shared" si="280"/>
        <v>3</v>
      </c>
      <c r="N2274" s="35" t="s">
        <v>65</v>
      </c>
      <c r="O2274">
        <f t="shared" si="285"/>
        <v>0</v>
      </c>
      <c r="P2274">
        <f t="shared" si="286"/>
        <v>0</v>
      </c>
      <c r="Q2274" t="s">
        <v>69</v>
      </c>
      <c r="R2274" s="2">
        <f t="shared" si="287"/>
        <v>1.0416666664241347E-2</v>
      </c>
      <c r="S2274" s="4">
        <f t="shared" si="281"/>
        <v>42672.166666666664</v>
      </c>
    </row>
    <row r="2275" spans="1:19" x14ac:dyDescent="0.35">
      <c r="A2275">
        <v>2016</v>
      </c>
      <c r="B2275" t="s">
        <v>63</v>
      </c>
      <c r="C2275" t="s">
        <v>64</v>
      </c>
      <c r="D2275">
        <v>2274</v>
      </c>
      <c r="E2275" s="4">
        <v>42672.173703703702</v>
      </c>
      <c r="F2275">
        <v>-888.88</v>
      </c>
      <c r="G2275">
        <v>-888.88</v>
      </c>
      <c r="H2275">
        <v>-888.88</v>
      </c>
      <c r="I2275">
        <v>-888.9</v>
      </c>
      <c r="J2275">
        <f t="shared" si="282"/>
        <v>2</v>
      </c>
      <c r="K2275">
        <f t="shared" si="283"/>
        <v>2</v>
      </c>
      <c r="L2275">
        <f t="shared" si="284"/>
        <v>0.01</v>
      </c>
      <c r="M2275">
        <f t="shared" si="280"/>
        <v>3</v>
      </c>
      <c r="N2275" s="35" t="s">
        <v>65</v>
      </c>
      <c r="O2275">
        <f t="shared" si="285"/>
        <v>0</v>
      </c>
      <c r="P2275">
        <f t="shared" si="286"/>
        <v>0</v>
      </c>
      <c r="Q2275" t="s">
        <v>69</v>
      </c>
      <c r="R2275" s="2">
        <f t="shared" si="287"/>
        <v>1.0416666664241347E-2</v>
      </c>
      <c r="S2275" s="4">
        <f t="shared" si="281"/>
        <v>42672.177083333328</v>
      </c>
    </row>
    <row r="2276" spans="1:19" x14ac:dyDescent="0.35">
      <c r="A2276">
        <v>2016</v>
      </c>
      <c r="B2276" t="s">
        <v>63</v>
      </c>
      <c r="C2276" t="s">
        <v>64</v>
      </c>
      <c r="D2276">
        <v>2275</v>
      </c>
      <c r="E2276" s="4">
        <v>42672.184120370373</v>
      </c>
      <c r="F2276">
        <v>-888.88</v>
      </c>
      <c r="G2276">
        <v>-888.88</v>
      </c>
      <c r="H2276">
        <v>-888.88</v>
      </c>
      <c r="I2276">
        <v>-888.9</v>
      </c>
      <c r="J2276">
        <f t="shared" si="282"/>
        <v>2</v>
      </c>
      <c r="K2276">
        <f t="shared" si="283"/>
        <v>2</v>
      </c>
      <c r="L2276">
        <f t="shared" si="284"/>
        <v>0.01</v>
      </c>
      <c r="M2276">
        <f t="shared" si="280"/>
        <v>3</v>
      </c>
      <c r="N2276" s="35" t="s">
        <v>65</v>
      </c>
      <c r="O2276">
        <f t="shared" si="285"/>
        <v>0</v>
      </c>
      <c r="P2276">
        <f t="shared" si="286"/>
        <v>0</v>
      </c>
      <c r="Q2276" t="s">
        <v>69</v>
      </c>
      <c r="R2276" s="2">
        <f t="shared" si="287"/>
        <v>1.0416666671517305E-2</v>
      </c>
      <c r="S2276" s="4">
        <f t="shared" si="281"/>
        <v>42672.1875</v>
      </c>
    </row>
    <row r="2277" spans="1:19" x14ac:dyDescent="0.35">
      <c r="A2277">
        <v>2016</v>
      </c>
      <c r="B2277" t="s">
        <v>63</v>
      </c>
      <c r="C2277" t="s">
        <v>64</v>
      </c>
      <c r="D2277">
        <v>2276</v>
      </c>
      <c r="E2277" s="4">
        <v>42672.194537037038</v>
      </c>
      <c r="F2277">
        <v>-888.88</v>
      </c>
      <c r="G2277">
        <v>-888.88</v>
      </c>
      <c r="H2277">
        <v>-888.88</v>
      </c>
      <c r="I2277">
        <v>-888.9</v>
      </c>
      <c r="J2277">
        <f t="shared" si="282"/>
        <v>2</v>
      </c>
      <c r="K2277">
        <f t="shared" si="283"/>
        <v>2</v>
      </c>
      <c r="L2277">
        <f t="shared" si="284"/>
        <v>0.01</v>
      </c>
      <c r="M2277">
        <f t="shared" si="280"/>
        <v>3</v>
      </c>
      <c r="N2277" s="35" t="s">
        <v>65</v>
      </c>
      <c r="O2277">
        <f t="shared" si="285"/>
        <v>0</v>
      </c>
      <c r="P2277">
        <f t="shared" si="286"/>
        <v>0</v>
      </c>
      <c r="Q2277" t="s">
        <v>69</v>
      </c>
      <c r="R2277" s="2">
        <f t="shared" si="287"/>
        <v>1.0416666664241347E-2</v>
      </c>
      <c r="S2277" s="4">
        <f t="shared" si="281"/>
        <v>42672.197916666664</v>
      </c>
    </row>
    <row r="2278" spans="1:19" x14ac:dyDescent="0.35">
      <c r="A2278">
        <v>2016</v>
      </c>
      <c r="B2278" t="s">
        <v>63</v>
      </c>
      <c r="C2278" t="s">
        <v>64</v>
      </c>
      <c r="D2278">
        <v>2277</v>
      </c>
      <c r="E2278" s="4">
        <v>42672.204953703702</v>
      </c>
      <c r="F2278">
        <v>-888.88</v>
      </c>
      <c r="G2278">
        <v>-888.88</v>
      </c>
      <c r="H2278">
        <v>-888.88</v>
      </c>
      <c r="I2278">
        <v>-888.9</v>
      </c>
      <c r="J2278">
        <f t="shared" si="282"/>
        <v>2</v>
      </c>
      <c r="K2278">
        <f t="shared" si="283"/>
        <v>2</v>
      </c>
      <c r="L2278">
        <f t="shared" si="284"/>
        <v>0.01</v>
      </c>
      <c r="M2278">
        <f t="shared" si="280"/>
        <v>3</v>
      </c>
      <c r="N2278" s="35" t="s">
        <v>65</v>
      </c>
      <c r="O2278">
        <f t="shared" si="285"/>
        <v>0</v>
      </c>
      <c r="P2278">
        <f t="shared" si="286"/>
        <v>0</v>
      </c>
      <c r="Q2278" t="s">
        <v>69</v>
      </c>
      <c r="R2278" s="2">
        <f t="shared" si="287"/>
        <v>1.0416666664241347E-2</v>
      </c>
      <c r="S2278" s="4">
        <f t="shared" si="281"/>
        <v>42672.208333333328</v>
      </c>
    </row>
    <row r="2279" spans="1:19" x14ac:dyDescent="0.35">
      <c r="A2279">
        <v>2016</v>
      </c>
      <c r="B2279" t="s">
        <v>63</v>
      </c>
      <c r="C2279" t="s">
        <v>64</v>
      </c>
      <c r="D2279">
        <v>2278</v>
      </c>
      <c r="E2279" s="4">
        <v>42672.215370370373</v>
      </c>
      <c r="F2279">
        <v>-888.88</v>
      </c>
      <c r="G2279">
        <v>-888.88</v>
      </c>
      <c r="H2279">
        <v>-888.88</v>
      </c>
      <c r="I2279">
        <v>-888.9</v>
      </c>
      <c r="J2279">
        <f t="shared" si="282"/>
        <v>2</v>
      </c>
      <c r="K2279">
        <f t="shared" si="283"/>
        <v>2</v>
      </c>
      <c r="L2279">
        <f t="shared" si="284"/>
        <v>0.01</v>
      </c>
      <c r="M2279">
        <f t="shared" si="280"/>
        <v>3</v>
      </c>
      <c r="N2279" s="35" t="s">
        <v>65</v>
      </c>
      <c r="O2279">
        <f t="shared" si="285"/>
        <v>0</v>
      </c>
      <c r="P2279">
        <f t="shared" si="286"/>
        <v>0</v>
      </c>
      <c r="Q2279" t="s">
        <v>69</v>
      </c>
      <c r="R2279" s="2">
        <f t="shared" si="287"/>
        <v>1.0416666671517305E-2</v>
      </c>
      <c r="S2279" s="4">
        <f t="shared" si="281"/>
        <v>42672.21875</v>
      </c>
    </row>
    <row r="2280" spans="1:19" x14ac:dyDescent="0.35">
      <c r="A2280">
        <v>2016</v>
      </c>
      <c r="B2280" t="s">
        <v>63</v>
      </c>
      <c r="C2280" t="s">
        <v>64</v>
      </c>
      <c r="D2280">
        <v>2279</v>
      </c>
      <c r="E2280" s="4">
        <v>42672.225787037038</v>
      </c>
      <c r="F2280">
        <v>-888.88</v>
      </c>
      <c r="G2280">
        <v>-888.88</v>
      </c>
      <c r="H2280">
        <v>-888.88</v>
      </c>
      <c r="I2280">
        <v>-888.9</v>
      </c>
      <c r="J2280">
        <f t="shared" si="282"/>
        <v>2</v>
      </c>
      <c r="K2280">
        <f t="shared" si="283"/>
        <v>2</v>
      </c>
      <c r="L2280">
        <f t="shared" si="284"/>
        <v>0.01</v>
      </c>
      <c r="M2280">
        <f t="shared" si="280"/>
        <v>3</v>
      </c>
      <c r="N2280" s="35" t="s">
        <v>65</v>
      </c>
      <c r="O2280">
        <f t="shared" si="285"/>
        <v>0</v>
      </c>
      <c r="P2280">
        <f t="shared" si="286"/>
        <v>0</v>
      </c>
      <c r="Q2280" t="s">
        <v>69</v>
      </c>
      <c r="R2280" s="2">
        <f t="shared" si="287"/>
        <v>1.0416666664241347E-2</v>
      </c>
      <c r="S2280" s="4">
        <f t="shared" si="281"/>
        <v>42672.229166666664</v>
      </c>
    </row>
    <row r="2281" spans="1:19" x14ac:dyDescent="0.35">
      <c r="A2281">
        <v>2016</v>
      </c>
      <c r="B2281" t="s">
        <v>63</v>
      </c>
      <c r="C2281" t="s">
        <v>64</v>
      </c>
      <c r="D2281">
        <v>2280</v>
      </c>
      <c r="E2281" s="4">
        <v>42672.236203703702</v>
      </c>
      <c r="F2281">
        <v>-888.88</v>
      </c>
      <c r="G2281">
        <v>-888.88</v>
      </c>
      <c r="H2281">
        <v>-888.88</v>
      </c>
      <c r="I2281">
        <v>-888.9</v>
      </c>
      <c r="J2281">
        <f t="shared" si="282"/>
        <v>2</v>
      </c>
      <c r="K2281">
        <f t="shared" si="283"/>
        <v>2</v>
      </c>
      <c r="L2281">
        <f t="shared" si="284"/>
        <v>0.01</v>
      </c>
      <c r="M2281">
        <f t="shared" si="280"/>
        <v>3</v>
      </c>
      <c r="N2281" s="35" t="s">
        <v>65</v>
      </c>
      <c r="O2281">
        <f t="shared" si="285"/>
        <v>0</v>
      </c>
      <c r="P2281">
        <f t="shared" si="286"/>
        <v>0</v>
      </c>
      <c r="Q2281" t="s">
        <v>69</v>
      </c>
      <c r="R2281" s="2">
        <f t="shared" si="287"/>
        <v>1.0416666664241347E-2</v>
      </c>
      <c r="S2281" s="4">
        <f t="shared" si="281"/>
        <v>42672.239583333328</v>
      </c>
    </row>
    <row r="2282" spans="1:19" x14ac:dyDescent="0.35">
      <c r="A2282">
        <v>2016</v>
      </c>
      <c r="B2282" t="s">
        <v>63</v>
      </c>
      <c r="C2282" t="s">
        <v>64</v>
      </c>
      <c r="D2282">
        <v>2281</v>
      </c>
      <c r="E2282" s="4">
        <v>42672.246620370373</v>
      </c>
      <c r="F2282">
        <v>-888.88</v>
      </c>
      <c r="G2282">
        <v>-888.88</v>
      </c>
      <c r="H2282">
        <v>-888.88</v>
      </c>
      <c r="I2282">
        <v>-888.9</v>
      </c>
      <c r="J2282">
        <f t="shared" si="282"/>
        <v>2</v>
      </c>
      <c r="K2282">
        <f t="shared" si="283"/>
        <v>2</v>
      </c>
      <c r="L2282">
        <f t="shared" si="284"/>
        <v>0.01</v>
      </c>
      <c r="M2282">
        <f t="shared" si="280"/>
        <v>3</v>
      </c>
      <c r="N2282" s="35" t="s">
        <v>65</v>
      </c>
      <c r="O2282">
        <f t="shared" si="285"/>
        <v>0</v>
      </c>
      <c r="P2282">
        <f t="shared" si="286"/>
        <v>0</v>
      </c>
      <c r="Q2282" t="s">
        <v>69</v>
      </c>
      <c r="R2282" s="2">
        <f t="shared" si="287"/>
        <v>1.0416666671517305E-2</v>
      </c>
      <c r="S2282" s="4">
        <f t="shared" si="281"/>
        <v>42672.25</v>
      </c>
    </row>
    <row r="2283" spans="1:19" x14ac:dyDescent="0.35">
      <c r="A2283">
        <v>2016</v>
      </c>
      <c r="B2283" t="s">
        <v>63</v>
      </c>
      <c r="C2283" t="s">
        <v>64</v>
      </c>
      <c r="D2283">
        <v>2282</v>
      </c>
      <c r="E2283" s="4">
        <v>42672.257037037038</v>
      </c>
      <c r="F2283">
        <v>-888.88</v>
      </c>
      <c r="G2283">
        <v>-888.88</v>
      </c>
      <c r="H2283">
        <v>-888.88</v>
      </c>
      <c r="I2283">
        <v>-888.9</v>
      </c>
      <c r="J2283">
        <f t="shared" si="282"/>
        <v>2</v>
      </c>
      <c r="K2283">
        <f t="shared" si="283"/>
        <v>2</v>
      </c>
      <c r="L2283">
        <f t="shared" si="284"/>
        <v>0.01</v>
      </c>
      <c r="M2283">
        <f t="shared" si="280"/>
        <v>3</v>
      </c>
      <c r="N2283" s="35" t="s">
        <v>65</v>
      </c>
      <c r="O2283">
        <f t="shared" si="285"/>
        <v>0</v>
      </c>
      <c r="P2283">
        <f t="shared" si="286"/>
        <v>0</v>
      </c>
      <c r="Q2283" t="s">
        <v>69</v>
      </c>
      <c r="R2283" s="2">
        <f t="shared" si="287"/>
        <v>1.0416666664241347E-2</v>
      </c>
      <c r="S2283" s="4">
        <f t="shared" si="281"/>
        <v>42672.260416666664</v>
      </c>
    </row>
    <row r="2284" spans="1:19" x14ac:dyDescent="0.35">
      <c r="A2284">
        <v>2016</v>
      </c>
      <c r="B2284" t="s">
        <v>63</v>
      </c>
      <c r="C2284" t="s">
        <v>64</v>
      </c>
      <c r="D2284">
        <v>2283</v>
      </c>
      <c r="E2284" s="4">
        <v>42672.267453703702</v>
      </c>
      <c r="F2284">
        <v>-888.88</v>
      </c>
      <c r="G2284">
        <v>-888.88</v>
      </c>
      <c r="H2284">
        <v>-888.88</v>
      </c>
      <c r="I2284">
        <v>-888.9</v>
      </c>
      <c r="J2284">
        <f t="shared" si="282"/>
        <v>2</v>
      </c>
      <c r="K2284">
        <f t="shared" si="283"/>
        <v>2</v>
      </c>
      <c r="L2284">
        <f t="shared" si="284"/>
        <v>0.01</v>
      </c>
      <c r="M2284">
        <f t="shared" si="280"/>
        <v>3</v>
      </c>
      <c r="N2284" s="35" t="s">
        <v>65</v>
      </c>
      <c r="O2284">
        <f t="shared" si="285"/>
        <v>0</v>
      </c>
      <c r="P2284">
        <f t="shared" si="286"/>
        <v>0</v>
      </c>
      <c r="Q2284" t="s">
        <v>69</v>
      </c>
      <c r="R2284" s="2">
        <f t="shared" si="287"/>
        <v>1.0416666664241347E-2</v>
      </c>
      <c r="S2284" s="4">
        <f t="shared" si="281"/>
        <v>42672.270833333328</v>
      </c>
    </row>
    <row r="2285" spans="1:19" x14ac:dyDescent="0.35">
      <c r="A2285">
        <v>2016</v>
      </c>
      <c r="B2285" t="s">
        <v>63</v>
      </c>
      <c r="C2285" t="s">
        <v>64</v>
      </c>
      <c r="D2285">
        <v>2284</v>
      </c>
      <c r="E2285" s="4">
        <v>42672.277870370373</v>
      </c>
      <c r="F2285">
        <v>-888.88</v>
      </c>
      <c r="G2285">
        <v>-888.88</v>
      </c>
      <c r="H2285">
        <v>-888.88</v>
      </c>
      <c r="I2285">
        <v>-888.9</v>
      </c>
      <c r="J2285">
        <f t="shared" si="282"/>
        <v>2</v>
      </c>
      <c r="K2285">
        <f t="shared" si="283"/>
        <v>2</v>
      </c>
      <c r="L2285">
        <f t="shared" si="284"/>
        <v>0.01</v>
      </c>
      <c r="M2285">
        <f t="shared" si="280"/>
        <v>3</v>
      </c>
      <c r="N2285" s="35" t="s">
        <v>65</v>
      </c>
      <c r="O2285">
        <f t="shared" si="285"/>
        <v>0</v>
      </c>
      <c r="P2285">
        <f t="shared" si="286"/>
        <v>0</v>
      </c>
      <c r="Q2285" t="s">
        <v>69</v>
      </c>
      <c r="R2285" s="2">
        <f t="shared" si="287"/>
        <v>1.0416666671517305E-2</v>
      </c>
      <c r="S2285" s="4">
        <f t="shared" si="281"/>
        <v>42672.28125</v>
      </c>
    </row>
    <row r="2286" spans="1:19" x14ac:dyDescent="0.35">
      <c r="A2286">
        <v>2016</v>
      </c>
      <c r="B2286" t="s">
        <v>63</v>
      </c>
      <c r="C2286" t="s">
        <v>64</v>
      </c>
      <c r="D2286">
        <v>2285</v>
      </c>
      <c r="E2286" s="4">
        <v>42672.288287037038</v>
      </c>
      <c r="F2286">
        <v>-888.88</v>
      </c>
      <c r="G2286">
        <v>-888.88</v>
      </c>
      <c r="H2286">
        <v>-888.88</v>
      </c>
      <c r="I2286">
        <v>-888.9</v>
      </c>
      <c r="J2286">
        <f t="shared" si="282"/>
        <v>2</v>
      </c>
      <c r="K2286">
        <f t="shared" si="283"/>
        <v>2</v>
      </c>
      <c r="L2286">
        <f t="shared" si="284"/>
        <v>0.01</v>
      </c>
      <c r="M2286">
        <f t="shared" si="280"/>
        <v>3</v>
      </c>
      <c r="N2286" s="35" t="s">
        <v>65</v>
      </c>
      <c r="O2286">
        <f t="shared" si="285"/>
        <v>0</v>
      </c>
      <c r="P2286">
        <f t="shared" si="286"/>
        <v>0</v>
      </c>
      <c r="Q2286" t="s">
        <v>69</v>
      </c>
      <c r="R2286" s="2">
        <f t="shared" si="287"/>
        <v>1.0416666664241347E-2</v>
      </c>
      <c r="S2286" s="4">
        <f t="shared" si="281"/>
        <v>42672.291666666664</v>
      </c>
    </row>
    <row r="2287" spans="1:19" x14ac:dyDescent="0.35">
      <c r="A2287">
        <v>2016</v>
      </c>
      <c r="B2287" t="s">
        <v>63</v>
      </c>
      <c r="C2287" t="s">
        <v>64</v>
      </c>
      <c r="D2287">
        <v>2286</v>
      </c>
      <c r="E2287" s="4">
        <v>42672.298703703702</v>
      </c>
      <c r="F2287">
        <v>-888.88</v>
      </c>
      <c r="G2287">
        <v>-888.88</v>
      </c>
      <c r="H2287">
        <v>-888.88</v>
      </c>
      <c r="I2287">
        <v>-888.9</v>
      </c>
      <c r="J2287">
        <f t="shared" si="282"/>
        <v>2</v>
      </c>
      <c r="K2287">
        <f t="shared" si="283"/>
        <v>2</v>
      </c>
      <c r="L2287">
        <f t="shared" si="284"/>
        <v>0.01</v>
      </c>
      <c r="M2287">
        <f t="shared" si="280"/>
        <v>3</v>
      </c>
      <c r="N2287" s="35" t="s">
        <v>65</v>
      </c>
      <c r="O2287">
        <f t="shared" si="285"/>
        <v>0</v>
      </c>
      <c r="P2287">
        <f t="shared" si="286"/>
        <v>0</v>
      </c>
      <c r="Q2287" t="s">
        <v>69</v>
      </c>
      <c r="R2287" s="2">
        <f t="shared" si="287"/>
        <v>1.0416666664241347E-2</v>
      </c>
      <c r="S2287" s="4">
        <f t="shared" si="281"/>
        <v>42672.302083333328</v>
      </c>
    </row>
    <row r="2288" spans="1:19" x14ac:dyDescent="0.35">
      <c r="A2288">
        <v>2016</v>
      </c>
      <c r="B2288" t="s">
        <v>63</v>
      </c>
      <c r="C2288" t="s">
        <v>64</v>
      </c>
      <c r="D2288">
        <v>2287</v>
      </c>
      <c r="E2288" s="4">
        <v>42672.309120370373</v>
      </c>
      <c r="F2288">
        <v>-888.88</v>
      </c>
      <c r="G2288">
        <v>-888.88</v>
      </c>
      <c r="H2288">
        <v>-888.88</v>
      </c>
      <c r="I2288">
        <v>-888.9</v>
      </c>
      <c r="J2288">
        <f t="shared" si="282"/>
        <v>2</v>
      </c>
      <c r="K2288">
        <f t="shared" si="283"/>
        <v>2</v>
      </c>
      <c r="L2288">
        <f t="shared" si="284"/>
        <v>0.01</v>
      </c>
      <c r="M2288">
        <f t="shared" si="280"/>
        <v>3</v>
      </c>
      <c r="N2288" s="35" t="s">
        <v>65</v>
      </c>
      <c r="O2288">
        <f t="shared" si="285"/>
        <v>0</v>
      </c>
      <c r="P2288">
        <f t="shared" si="286"/>
        <v>0</v>
      </c>
      <c r="Q2288" t="s">
        <v>69</v>
      </c>
      <c r="R2288" s="2">
        <f t="shared" si="287"/>
        <v>1.0416666671517305E-2</v>
      </c>
      <c r="S2288" s="4">
        <f t="shared" si="281"/>
        <v>42672.3125</v>
      </c>
    </row>
    <row r="2289" spans="1:19" x14ac:dyDescent="0.35">
      <c r="A2289">
        <v>2016</v>
      </c>
      <c r="B2289" t="s">
        <v>63</v>
      </c>
      <c r="C2289" t="s">
        <v>64</v>
      </c>
      <c r="D2289">
        <v>2288</v>
      </c>
      <c r="E2289" s="4">
        <v>42672.319537037038</v>
      </c>
      <c r="F2289">
        <v>-888.88</v>
      </c>
      <c r="G2289">
        <v>-888.88</v>
      </c>
      <c r="H2289">
        <v>-888.88</v>
      </c>
      <c r="I2289">
        <v>-888.9</v>
      </c>
      <c r="J2289">
        <f t="shared" si="282"/>
        <v>2</v>
      </c>
      <c r="K2289">
        <f t="shared" si="283"/>
        <v>2</v>
      </c>
      <c r="L2289">
        <f t="shared" si="284"/>
        <v>0.01</v>
      </c>
      <c r="M2289">
        <f t="shared" si="280"/>
        <v>3</v>
      </c>
      <c r="N2289" s="35" t="s">
        <v>65</v>
      </c>
      <c r="O2289">
        <f t="shared" si="285"/>
        <v>0</v>
      </c>
      <c r="P2289">
        <f t="shared" si="286"/>
        <v>0</v>
      </c>
      <c r="Q2289" t="s">
        <v>69</v>
      </c>
      <c r="R2289" s="2">
        <f t="shared" si="287"/>
        <v>1.0416666664241347E-2</v>
      </c>
      <c r="S2289" s="4">
        <f t="shared" si="281"/>
        <v>42672.322916666664</v>
      </c>
    </row>
    <row r="2290" spans="1:19" x14ac:dyDescent="0.35">
      <c r="A2290">
        <v>2016</v>
      </c>
      <c r="B2290" t="s">
        <v>63</v>
      </c>
      <c r="C2290" t="s">
        <v>64</v>
      </c>
      <c r="D2290">
        <v>2289</v>
      </c>
      <c r="E2290" s="4">
        <v>42672.329953703702</v>
      </c>
      <c r="F2290">
        <v>-888.88</v>
      </c>
      <c r="G2290">
        <v>-888.88</v>
      </c>
      <c r="H2290">
        <v>-888.88</v>
      </c>
      <c r="I2290">
        <v>-888.9</v>
      </c>
      <c r="J2290">
        <f t="shared" si="282"/>
        <v>2</v>
      </c>
      <c r="K2290">
        <f t="shared" si="283"/>
        <v>2</v>
      </c>
      <c r="L2290">
        <f t="shared" si="284"/>
        <v>0.01</v>
      </c>
      <c r="M2290">
        <f t="shared" si="280"/>
        <v>3</v>
      </c>
      <c r="N2290" s="35" t="s">
        <v>65</v>
      </c>
      <c r="O2290">
        <f t="shared" si="285"/>
        <v>0</v>
      </c>
      <c r="P2290">
        <f t="shared" si="286"/>
        <v>0</v>
      </c>
      <c r="Q2290" t="s">
        <v>69</v>
      </c>
      <c r="R2290" s="2">
        <f t="shared" si="287"/>
        <v>1.0416666664241347E-2</v>
      </c>
      <c r="S2290" s="4">
        <f t="shared" si="281"/>
        <v>42672.333333333328</v>
      </c>
    </row>
    <row r="2291" spans="1:19" x14ac:dyDescent="0.35">
      <c r="A2291">
        <v>2016</v>
      </c>
      <c r="B2291" t="s">
        <v>63</v>
      </c>
      <c r="C2291" t="s">
        <v>64</v>
      </c>
      <c r="D2291">
        <v>2290</v>
      </c>
      <c r="E2291" s="4">
        <v>42672.340370370373</v>
      </c>
      <c r="F2291">
        <v>-888.88</v>
      </c>
      <c r="G2291">
        <v>-888.88</v>
      </c>
      <c r="H2291">
        <v>-888.88</v>
      </c>
      <c r="I2291">
        <v>-888.9</v>
      </c>
      <c r="J2291">
        <f t="shared" si="282"/>
        <v>2</v>
      </c>
      <c r="K2291">
        <f t="shared" si="283"/>
        <v>2</v>
      </c>
      <c r="L2291">
        <f t="shared" si="284"/>
        <v>0.01</v>
      </c>
      <c r="M2291">
        <f t="shared" si="280"/>
        <v>3</v>
      </c>
      <c r="N2291" s="35" t="s">
        <v>65</v>
      </c>
      <c r="O2291">
        <f t="shared" si="285"/>
        <v>0</v>
      </c>
      <c r="P2291">
        <f t="shared" si="286"/>
        <v>0</v>
      </c>
      <c r="Q2291" t="s">
        <v>69</v>
      </c>
      <c r="R2291" s="2">
        <f t="shared" si="287"/>
        <v>1.0416666671517305E-2</v>
      </c>
      <c r="S2291" s="4">
        <f t="shared" si="281"/>
        <v>42672.34375</v>
      </c>
    </row>
    <row r="2292" spans="1:19" x14ac:dyDescent="0.35">
      <c r="A2292">
        <v>2016</v>
      </c>
      <c r="B2292" t="s">
        <v>63</v>
      </c>
      <c r="C2292" t="s">
        <v>64</v>
      </c>
      <c r="D2292">
        <v>2291</v>
      </c>
      <c r="E2292" s="4">
        <v>42672.350787037038</v>
      </c>
      <c r="F2292">
        <v>-888.88</v>
      </c>
      <c r="G2292">
        <v>-888.88</v>
      </c>
      <c r="H2292">
        <v>-888.88</v>
      </c>
      <c r="I2292">
        <v>-888.9</v>
      </c>
      <c r="J2292">
        <f t="shared" si="282"/>
        <v>2</v>
      </c>
      <c r="K2292">
        <f t="shared" si="283"/>
        <v>2</v>
      </c>
      <c r="L2292">
        <f t="shared" si="284"/>
        <v>0.01</v>
      </c>
      <c r="M2292">
        <f t="shared" si="280"/>
        <v>3</v>
      </c>
      <c r="N2292" s="35" t="s">
        <v>65</v>
      </c>
      <c r="O2292">
        <f t="shared" si="285"/>
        <v>0</v>
      </c>
      <c r="P2292">
        <f t="shared" si="286"/>
        <v>0</v>
      </c>
      <c r="Q2292" t="s">
        <v>69</v>
      </c>
      <c r="R2292" s="2">
        <f t="shared" si="287"/>
        <v>1.0416666664241347E-2</v>
      </c>
      <c r="S2292" s="4">
        <f t="shared" si="281"/>
        <v>42672.354166666664</v>
      </c>
    </row>
    <row r="2293" spans="1:19" x14ac:dyDescent="0.35">
      <c r="A2293">
        <v>2016</v>
      </c>
      <c r="B2293" t="s">
        <v>63</v>
      </c>
      <c r="C2293" t="s">
        <v>64</v>
      </c>
      <c r="D2293">
        <v>2292</v>
      </c>
      <c r="E2293" s="4">
        <v>42672.361203703702</v>
      </c>
      <c r="F2293">
        <v>-888.88</v>
      </c>
      <c r="G2293">
        <v>-888.88</v>
      </c>
      <c r="H2293">
        <v>-888.88</v>
      </c>
      <c r="I2293">
        <v>-888.9</v>
      </c>
      <c r="J2293">
        <f t="shared" si="282"/>
        <v>2</v>
      </c>
      <c r="K2293">
        <f t="shared" si="283"/>
        <v>2</v>
      </c>
      <c r="L2293">
        <f t="shared" si="284"/>
        <v>0.01</v>
      </c>
      <c r="M2293">
        <f t="shared" si="280"/>
        <v>3</v>
      </c>
      <c r="N2293" s="35" t="s">
        <v>65</v>
      </c>
      <c r="O2293">
        <f t="shared" si="285"/>
        <v>0</v>
      </c>
      <c r="P2293">
        <f t="shared" si="286"/>
        <v>0</v>
      </c>
      <c r="Q2293" t="s">
        <v>69</v>
      </c>
      <c r="R2293" s="2">
        <f t="shared" si="287"/>
        <v>1.0416666664241347E-2</v>
      </c>
      <c r="S2293" s="4">
        <f t="shared" si="281"/>
        <v>42672.364583333328</v>
      </c>
    </row>
    <row r="2294" spans="1:19" x14ac:dyDescent="0.35">
      <c r="A2294">
        <v>2016</v>
      </c>
      <c r="B2294" t="s">
        <v>63</v>
      </c>
      <c r="C2294" t="s">
        <v>64</v>
      </c>
      <c r="D2294">
        <v>2293</v>
      </c>
      <c r="E2294" s="4">
        <v>42672.371620370373</v>
      </c>
      <c r="F2294">
        <v>-888.88</v>
      </c>
      <c r="G2294">
        <v>-888.88</v>
      </c>
      <c r="H2294">
        <v>-888.88</v>
      </c>
      <c r="I2294">
        <v>-888.9</v>
      </c>
      <c r="J2294">
        <f t="shared" si="282"/>
        <v>2</v>
      </c>
      <c r="K2294">
        <f t="shared" si="283"/>
        <v>2</v>
      </c>
      <c r="L2294">
        <f t="shared" si="284"/>
        <v>0.01</v>
      </c>
      <c r="M2294">
        <f t="shared" si="280"/>
        <v>3</v>
      </c>
      <c r="N2294" s="35" t="s">
        <v>65</v>
      </c>
      <c r="O2294">
        <f t="shared" si="285"/>
        <v>0</v>
      </c>
      <c r="P2294">
        <f t="shared" si="286"/>
        <v>0</v>
      </c>
      <c r="Q2294" t="s">
        <v>69</v>
      </c>
      <c r="R2294" s="2">
        <f t="shared" si="287"/>
        <v>1.0416666671517305E-2</v>
      </c>
      <c r="S2294" s="4">
        <f t="shared" si="281"/>
        <v>42672.375</v>
      </c>
    </row>
    <row r="2295" spans="1:19" x14ac:dyDescent="0.35">
      <c r="A2295">
        <v>2016</v>
      </c>
      <c r="B2295" t="s">
        <v>63</v>
      </c>
      <c r="C2295" t="s">
        <v>64</v>
      </c>
      <c r="D2295">
        <v>2294</v>
      </c>
      <c r="E2295" s="4">
        <v>42672.382037037038</v>
      </c>
      <c r="F2295">
        <v>-888.88</v>
      </c>
      <c r="G2295">
        <v>-888.88</v>
      </c>
      <c r="H2295">
        <v>-888.88</v>
      </c>
      <c r="I2295">
        <v>-888.9</v>
      </c>
      <c r="J2295">
        <f t="shared" si="282"/>
        <v>2</v>
      </c>
      <c r="K2295">
        <f t="shared" si="283"/>
        <v>2</v>
      </c>
      <c r="L2295">
        <f t="shared" si="284"/>
        <v>0.01</v>
      </c>
      <c r="M2295">
        <f t="shared" si="280"/>
        <v>3</v>
      </c>
      <c r="N2295" s="35" t="s">
        <v>65</v>
      </c>
      <c r="O2295">
        <f t="shared" si="285"/>
        <v>0</v>
      </c>
      <c r="P2295">
        <f t="shared" si="286"/>
        <v>0</v>
      </c>
      <c r="Q2295" t="s">
        <v>69</v>
      </c>
      <c r="R2295" s="2">
        <f t="shared" si="287"/>
        <v>1.0416666664241347E-2</v>
      </c>
      <c r="S2295" s="4">
        <f t="shared" si="281"/>
        <v>42672.385416666664</v>
      </c>
    </row>
    <row r="2296" spans="1:19" x14ac:dyDescent="0.35">
      <c r="A2296">
        <v>2016</v>
      </c>
      <c r="B2296" t="s">
        <v>63</v>
      </c>
      <c r="C2296" t="s">
        <v>64</v>
      </c>
      <c r="D2296">
        <v>2295</v>
      </c>
      <c r="E2296" s="4">
        <v>42672.392453703702</v>
      </c>
      <c r="F2296">
        <v>-888.88</v>
      </c>
      <c r="G2296">
        <v>-888.88</v>
      </c>
      <c r="H2296">
        <v>-888.88</v>
      </c>
      <c r="I2296">
        <v>-888.9</v>
      </c>
      <c r="J2296">
        <f t="shared" si="282"/>
        <v>2</v>
      </c>
      <c r="K2296">
        <f t="shared" si="283"/>
        <v>2</v>
      </c>
      <c r="L2296">
        <f t="shared" si="284"/>
        <v>0.01</v>
      </c>
      <c r="M2296">
        <f t="shared" si="280"/>
        <v>3</v>
      </c>
      <c r="N2296" s="35" t="s">
        <v>65</v>
      </c>
      <c r="O2296">
        <f t="shared" si="285"/>
        <v>0</v>
      </c>
      <c r="P2296">
        <f t="shared" si="286"/>
        <v>0</v>
      </c>
      <c r="Q2296" t="s">
        <v>69</v>
      </c>
      <c r="R2296" s="2">
        <f t="shared" si="287"/>
        <v>1.0416666664241347E-2</v>
      </c>
      <c r="S2296" s="4">
        <f t="shared" si="281"/>
        <v>42672.395833333328</v>
      </c>
    </row>
    <row r="2297" spans="1:19" x14ac:dyDescent="0.35">
      <c r="A2297">
        <v>2016</v>
      </c>
      <c r="B2297" t="s">
        <v>63</v>
      </c>
      <c r="C2297" t="s">
        <v>64</v>
      </c>
      <c r="D2297">
        <v>2296</v>
      </c>
      <c r="E2297" s="4">
        <v>42672.402870370373</v>
      </c>
      <c r="F2297">
        <v>-888.88</v>
      </c>
      <c r="G2297">
        <v>-888.88</v>
      </c>
      <c r="H2297">
        <v>-888.88</v>
      </c>
      <c r="I2297">
        <v>-888.9</v>
      </c>
      <c r="J2297">
        <f t="shared" si="282"/>
        <v>2</v>
      </c>
      <c r="K2297">
        <f t="shared" si="283"/>
        <v>2</v>
      </c>
      <c r="L2297">
        <f t="shared" si="284"/>
        <v>0.01</v>
      </c>
      <c r="M2297">
        <f t="shared" si="280"/>
        <v>3</v>
      </c>
      <c r="N2297" s="35" t="s">
        <v>65</v>
      </c>
      <c r="O2297">
        <f t="shared" si="285"/>
        <v>0</v>
      </c>
      <c r="P2297">
        <f t="shared" si="286"/>
        <v>0</v>
      </c>
      <c r="Q2297" t="s">
        <v>69</v>
      </c>
      <c r="R2297" s="2">
        <f t="shared" si="287"/>
        <v>1.0416666671517305E-2</v>
      </c>
      <c r="S2297" s="4">
        <f t="shared" si="281"/>
        <v>42672.40625</v>
      </c>
    </row>
    <row r="2298" spans="1:19" x14ac:dyDescent="0.35">
      <c r="A2298">
        <v>2016</v>
      </c>
      <c r="B2298" t="s">
        <v>63</v>
      </c>
      <c r="C2298" t="s">
        <v>64</v>
      </c>
      <c r="D2298">
        <v>2297</v>
      </c>
      <c r="E2298" s="4">
        <v>42672.413287037038</v>
      </c>
      <c r="F2298">
        <v>-888.88</v>
      </c>
      <c r="G2298">
        <v>-888.88</v>
      </c>
      <c r="H2298">
        <v>-888.88</v>
      </c>
      <c r="I2298">
        <v>-888.9</v>
      </c>
      <c r="J2298">
        <f t="shared" si="282"/>
        <v>2</v>
      </c>
      <c r="K2298">
        <f t="shared" si="283"/>
        <v>2</v>
      </c>
      <c r="L2298">
        <f t="shared" si="284"/>
        <v>0.01</v>
      </c>
      <c r="M2298">
        <f t="shared" si="280"/>
        <v>3</v>
      </c>
      <c r="N2298" s="35" t="s">
        <v>65</v>
      </c>
      <c r="O2298">
        <f t="shared" si="285"/>
        <v>0</v>
      </c>
      <c r="P2298">
        <f t="shared" si="286"/>
        <v>0</v>
      </c>
      <c r="Q2298" t="s">
        <v>69</v>
      </c>
      <c r="R2298" s="2">
        <f t="shared" si="287"/>
        <v>1.0416666664241347E-2</v>
      </c>
      <c r="S2298" s="4">
        <f t="shared" si="281"/>
        <v>42672.416666666664</v>
      </c>
    </row>
    <row r="2299" spans="1:19" x14ac:dyDescent="0.35">
      <c r="A2299">
        <v>2016</v>
      </c>
      <c r="B2299" t="s">
        <v>63</v>
      </c>
      <c r="C2299" t="s">
        <v>64</v>
      </c>
      <c r="D2299">
        <v>2298</v>
      </c>
      <c r="E2299" s="4">
        <v>42672.423703703702</v>
      </c>
      <c r="F2299">
        <v>-888.88</v>
      </c>
      <c r="G2299">
        <v>-888.88</v>
      </c>
      <c r="H2299">
        <v>-888.88</v>
      </c>
      <c r="I2299">
        <v>-888.9</v>
      </c>
      <c r="J2299">
        <f t="shared" si="282"/>
        <v>2</v>
      </c>
      <c r="K2299">
        <f t="shared" si="283"/>
        <v>2</v>
      </c>
      <c r="L2299">
        <f t="shared" si="284"/>
        <v>0.01</v>
      </c>
      <c r="M2299">
        <f t="shared" si="280"/>
        <v>3</v>
      </c>
      <c r="N2299" s="35" t="s">
        <v>65</v>
      </c>
      <c r="O2299">
        <f t="shared" si="285"/>
        <v>0</v>
      </c>
      <c r="P2299">
        <f t="shared" si="286"/>
        <v>0</v>
      </c>
      <c r="Q2299" t="s">
        <v>69</v>
      </c>
      <c r="R2299" s="2">
        <f t="shared" si="287"/>
        <v>1.0416666664241347E-2</v>
      </c>
      <c r="S2299" s="4">
        <f t="shared" si="281"/>
        <v>42672.427083333328</v>
      </c>
    </row>
    <row r="2300" spans="1:19" x14ac:dyDescent="0.35">
      <c r="A2300">
        <v>2016</v>
      </c>
      <c r="B2300" t="s">
        <v>63</v>
      </c>
      <c r="C2300" t="s">
        <v>64</v>
      </c>
      <c r="D2300">
        <v>2299</v>
      </c>
      <c r="E2300" s="4">
        <v>42672.434120370373</v>
      </c>
      <c r="F2300">
        <v>-888.88</v>
      </c>
      <c r="G2300">
        <v>-888.88</v>
      </c>
      <c r="H2300">
        <v>-888.88</v>
      </c>
      <c r="I2300">
        <v>-888.9</v>
      </c>
      <c r="J2300">
        <f t="shared" si="282"/>
        <v>2</v>
      </c>
      <c r="K2300">
        <f t="shared" si="283"/>
        <v>2</v>
      </c>
      <c r="L2300">
        <f t="shared" si="284"/>
        <v>0.01</v>
      </c>
      <c r="M2300">
        <f t="shared" si="280"/>
        <v>3</v>
      </c>
      <c r="N2300" s="35" t="s">
        <v>65</v>
      </c>
      <c r="O2300">
        <f t="shared" si="285"/>
        <v>0</v>
      </c>
      <c r="P2300">
        <f t="shared" si="286"/>
        <v>0</v>
      </c>
      <c r="Q2300" t="s">
        <v>69</v>
      </c>
      <c r="R2300" s="2">
        <f t="shared" si="287"/>
        <v>1.0416666671517305E-2</v>
      </c>
      <c r="S2300" s="4">
        <f t="shared" si="281"/>
        <v>42672.4375</v>
      </c>
    </row>
    <row r="2301" spans="1:19" x14ac:dyDescent="0.35">
      <c r="A2301">
        <v>2016</v>
      </c>
      <c r="B2301" t="s">
        <v>63</v>
      </c>
      <c r="C2301" t="s">
        <v>64</v>
      </c>
      <c r="D2301">
        <v>2300</v>
      </c>
      <c r="E2301" s="4">
        <v>42672.444537037038</v>
      </c>
      <c r="F2301">
        <v>-888.88</v>
      </c>
      <c r="G2301">
        <v>-888.88</v>
      </c>
      <c r="H2301">
        <v>-888.88</v>
      </c>
      <c r="I2301">
        <v>-888.9</v>
      </c>
      <c r="J2301">
        <f t="shared" si="282"/>
        <v>2</v>
      </c>
      <c r="K2301">
        <f t="shared" si="283"/>
        <v>2</v>
      </c>
      <c r="L2301">
        <f t="shared" si="284"/>
        <v>0.01</v>
      </c>
      <c r="M2301">
        <f t="shared" si="280"/>
        <v>3</v>
      </c>
      <c r="N2301" s="35" t="s">
        <v>65</v>
      </c>
      <c r="O2301">
        <f t="shared" si="285"/>
        <v>0</v>
      </c>
      <c r="P2301">
        <f t="shared" si="286"/>
        <v>0</v>
      </c>
      <c r="Q2301" t="s">
        <v>69</v>
      </c>
      <c r="R2301" s="2">
        <f t="shared" si="287"/>
        <v>1.0416666664241347E-2</v>
      </c>
      <c r="S2301" s="4">
        <f t="shared" si="281"/>
        <v>42672.447916666664</v>
      </c>
    </row>
    <row r="2302" spans="1:19" x14ac:dyDescent="0.35">
      <c r="A2302">
        <v>2016</v>
      </c>
      <c r="B2302" t="s">
        <v>63</v>
      </c>
      <c r="C2302" t="s">
        <v>64</v>
      </c>
      <c r="D2302">
        <v>2301</v>
      </c>
      <c r="E2302" s="4">
        <v>42672.454953703702</v>
      </c>
      <c r="F2302">
        <v>-888.88</v>
      </c>
      <c r="G2302">
        <v>-888.88</v>
      </c>
      <c r="H2302">
        <v>-888.88</v>
      </c>
      <c r="I2302">
        <v>-888.9</v>
      </c>
      <c r="J2302">
        <f t="shared" si="282"/>
        <v>2</v>
      </c>
      <c r="K2302">
        <f t="shared" si="283"/>
        <v>2</v>
      </c>
      <c r="L2302">
        <f t="shared" si="284"/>
        <v>0.01</v>
      </c>
      <c r="M2302">
        <f t="shared" si="280"/>
        <v>3</v>
      </c>
      <c r="N2302" s="35" t="s">
        <v>65</v>
      </c>
      <c r="O2302">
        <f t="shared" si="285"/>
        <v>0</v>
      </c>
      <c r="P2302">
        <f t="shared" si="286"/>
        <v>0</v>
      </c>
      <c r="Q2302" t="s">
        <v>69</v>
      </c>
      <c r="R2302" s="2">
        <f t="shared" si="287"/>
        <v>1.0416666664241347E-2</v>
      </c>
      <c r="S2302" s="4">
        <f t="shared" si="281"/>
        <v>42672.458333333328</v>
      </c>
    </row>
    <row r="2303" spans="1:19" x14ac:dyDescent="0.35">
      <c r="A2303">
        <v>2016</v>
      </c>
      <c r="B2303" t="s">
        <v>63</v>
      </c>
      <c r="C2303" t="s">
        <v>64</v>
      </c>
      <c r="D2303">
        <v>2302</v>
      </c>
      <c r="E2303" s="4">
        <v>42672.465370370373</v>
      </c>
      <c r="F2303">
        <v>-888.88</v>
      </c>
      <c r="G2303">
        <v>-888.88</v>
      </c>
      <c r="H2303">
        <v>-888.88</v>
      </c>
      <c r="I2303">
        <v>-888.9</v>
      </c>
      <c r="J2303">
        <f t="shared" si="282"/>
        <v>2</v>
      </c>
      <c r="K2303">
        <f t="shared" si="283"/>
        <v>2</v>
      </c>
      <c r="L2303">
        <f t="shared" si="284"/>
        <v>0.01</v>
      </c>
      <c r="M2303">
        <f t="shared" ref="M2303:M2366" si="288">COUNTIF(J2303:L2303,"&gt;0")</f>
        <v>3</v>
      </c>
      <c r="N2303" s="35" t="s">
        <v>65</v>
      </c>
      <c r="O2303">
        <f t="shared" si="285"/>
        <v>0</v>
      </c>
      <c r="P2303">
        <f t="shared" si="286"/>
        <v>0</v>
      </c>
      <c r="Q2303" t="s">
        <v>69</v>
      </c>
      <c r="R2303" s="2">
        <f t="shared" si="287"/>
        <v>1.0416666671517305E-2</v>
      </c>
      <c r="S2303" s="4">
        <f t="shared" si="281"/>
        <v>42672.46875</v>
      </c>
    </row>
    <row r="2304" spans="1:19" x14ac:dyDescent="0.35">
      <c r="A2304">
        <v>2016</v>
      </c>
      <c r="B2304" t="s">
        <v>63</v>
      </c>
      <c r="C2304" t="s">
        <v>64</v>
      </c>
      <c r="D2304">
        <v>2303</v>
      </c>
      <c r="E2304" s="4">
        <v>42672.475787037038</v>
      </c>
      <c r="F2304">
        <v>-888.88</v>
      </c>
      <c r="G2304">
        <v>-888.88</v>
      </c>
      <c r="H2304">
        <v>-888.88</v>
      </c>
      <c r="I2304">
        <v>-888.9</v>
      </c>
      <c r="J2304">
        <f t="shared" si="282"/>
        <v>2</v>
      </c>
      <c r="K2304">
        <f t="shared" si="283"/>
        <v>2</v>
      </c>
      <c r="L2304">
        <f t="shared" si="284"/>
        <v>0.01</v>
      </c>
      <c r="M2304">
        <f t="shared" si="288"/>
        <v>3</v>
      </c>
      <c r="N2304" s="35" t="s">
        <v>65</v>
      </c>
      <c r="O2304">
        <f t="shared" si="285"/>
        <v>0</v>
      </c>
      <c r="P2304">
        <f t="shared" si="286"/>
        <v>0</v>
      </c>
      <c r="Q2304" t="s">
        <v>69</v>
      </c>
      <c r="R2304" s="2">
        <f t="shared" si="287"/>
        <v>1.0416666664241347E-2</v>
      </c>
      <c r="S2304" s="4">
        <f t="shared" si="281"/>
        <v>42672.479166666664</v>
      </c>
    </row>
    <row r="2305" spans="1:19" x14ac:dyDescent="0.35">
      <c r="A2305">
        <v>2016</v>
      </c>
      <c r="B2305" t="s">
        <v>63</v>
      </c>
      <c r="C2305" t="s">
        <v>64</v>
      </c>
      <c r="D2305">
        <v>2304</v>
      </c>
      <c r="E2305" s="4">
        <v>42672.486203703702</v>
      </c>
      <c r="F2305">
        <v>-888.88</v>
      </c>
      <c r="G2305">
        <v>-888.88</v>
      </c>
      <c r="H2305">
        <v>-888.88</v>
      </c>
      <c r="I2305">
        <v>-888.9</v>
      </c>
      <c r="J2305">
        <f t="shared" si="282"/>
        <v>2</v>
      </c>
      <c r="K2305">
        <f t="shared" si="283"/>
        <v>2</v>
      </c>
      <c r="L2305">
        <f t="shared" si="284"/>
        <v>0.01</v>
      </c>
      <c r="M2305">
        <f t="shared" si="288"/>
        <v>3</v>
      </c>
      <c r="N2305" s="35" t="s">
        <v>65</v>
      </c>
      <c r="O2305">
        <f t="shared" si="285"/>
        <v>0</v>
      </c>
      <c r="P2305">
        <f t="shared" si="286"/>
        <v>0</v>
      </c>
      <c r="Q2305" t="s">
        <v>69</v>
      </c>
      <c r="R2305" s="2">
        <f t="shared" si="287"/>
        <v>1.0416666664241347E-2</v>
      </c>
      <c r="S2305" s="4">
        <f t="shared" si="281"/>
        <v>42672.489583333328</v>
      </c>
    </row>
    <row r="2306" spans="1:19" x14ac:dyDescent="0.35">
      <c r="A2306">
        <v>2016</v>
      </c>
      <c r="B2306" t="s">
        <v>63</v>
      </c>
      <c r="C2306" t="s">
        <v>64</v>
      </c>
      <c r="D2306">
        <v>2305</v>
      </c>
      <c r="E2306" s="4">
        <v>42672.496620370373</v>
      </c>
      <c r="F2306">
        <v>-888.88</v>
      </c>
      <c r="G2306">
        <v>-888.88</v>
      </c>
      <c r="H2306">
        <v>-888.88</v>
      </c>
      <c r="I2306">
        <v>-888.9</v>
      </c>
      <c r="J2306">
        <f t="shared" si="282"/>
        <v>2</v>
      </c>
      <c r="K2306">
        <f t="shared" si="283"/>
        <v>2</v>
      </c>
      <c r="L2306">
        <f t="shared" si="284"/>
        <v>0.01</v>
      </c>
      <c r="M2306">
        <f t="shared" si="288"/>
        <v>3</v>
      </c>
      <c r="N2306" s="35" t="s">
        <v>65</v>
      </c>
      <c r="O2306">
        <f t="shared" si="285"/>
        <v>0</v>
      </c>
      <c r="P2306">
        <f t="shared" si="286"/>
        <v>0</v>
      </c>
      <c r="Q2306" t="s">
        <v>69</v>
      </c>
      <c r="R2306" s="2">
        <f t="shared" si="287"/>
        <v>1.0416666671517305E-2</v>
      </c>
      <c r="S2306" s="4">
        <f t="shared" ref="S2306:S2369" si="289">MROUND(E2306,"0:15")</f>
        <v>42672.5</v>
      </c>
    </row>
    <row r="2307" spans="1:19" x14ac:dyDescent="0.35">
      <c r="A2307">
        <v>2016</v>
      </c>
      <c r="B2307" t="s">
        <v>63</v>
      </c>
      <c r="C2307" t="s">
        <v>64</v>
      </c>
      <c r="D2307">
        <v>2306</v>
      </c>
      <c r="E2307" s="4">
        <v>42672.507037037038</v>
      </c>
      <c r="F2307">
        <v>-888.88</v>
      </c>
      <c r="G2307">
        <v>-888.88</v>
      </c>
      <c r="H2307">
        <v>-888.88</v>
      </c>
      <c r="I2307">
        <v>-888.9</v>
      </c>
      <c r="J2307">
        <f t="shared" ref="J2307:J2370" si="290">IF(G2307="",0.5,IF(G2307&lt;=0,2,IF(G2307&gt;=40,2, IF(AND(G2307&gt;0,G2307&lt;1),5,IF(AND(G2307&gt;35,G2307&lt;40),5,IF(O2307&gt;=1.5,1.5,0))))))</f>
        <v>2</v>
      </c>
      <c r="K2307">
        <f t="shared" ref="K2307:K2370" si="291">IF(H2307="",0.5,IF(H2307&lt;=0.1,2,IF(H2307&gt;=20,2, IF(AND(H2307&gt;0.1,H2307&lt;0.2),5,IF(AND(H2307&gt;16,H2307&lt;20),5,IF(P2307&gt;=2,1.5,0))))))</f>
        <v>2</v>
      </c>
      <c r="L2307">
        <f t="shared" ref="L2307:L2370" si="292">IF(A2307="",0.5,IF(B2307="",0.5,IF(C2307="",0.5,IF(E2307="",0.5,IF(Q2307="Y",0.01,0)))))</f>
        <v>0.01</v>
      </c>
      <c r="M2307">
        <f t="shared" si="288"/>
        <v>3</v>
      </c>
      <c r="N2307" s="35" t="s">
        <v>65</v>
      </c>
      <c r="O2307">
        <f t="shared" ref="O2307:O2370" si="293">IF(G2307="","",ABS(G2308-G2307))</f>
        <v>0</v>
      </c>
      <c r="P2307">
        <f t="shared" ref="P2307:P2370" si="294">IF(H2307="","",ABS(H2308-H2307))</f>
        <v>0</v>
      </c>
      <c r="Q2307" t="s">
        <v>69</v>
      </c>
      <c r="R2307" s="2">
        <f t="shared" ref="R2307:R2370" si="295">E2307-E2306</f>
        <v>1.0416666664241347E-2</v>
      </c>
      <c r="S2307" s="4">
        <f t="shared" si="289"/>
        <v>42672.510416666664</v>
      </c>
    </row>
    <row r="2308" spans="1:19" x14ac:dyDescent="0.35">
      <c r="A2308">
        <v>2016</v>
      </c>
      <c r="B2308" t="s">
        <v>63</v>
      </c>
      <c r="C2308" t="s">
        <v>64</v>
      </c>
      <c r="D2308">
        <v>2307</v>
      </c>
      <c r="E2308" s="4">
        <v>42672.517453703702</v>
      </c>
      <c r="F2308">
        <v>-888.88</v>
      </c>
      <c r="G2308">
        <v>-888.88</v>
      </c>
      <c r="H2308">
        <v>-888.88</v>
      </c>
      <c r="I2308">
        <v>-888.9</v>
      </c>
      <c r="J2308">
        <f t="shared" si="290"/>
        <v>2</v>
      </c>
      <c r="K2308">
        <f t="shared" si="291"/>
        <v>2</v>
      </c>
      <c r="L2308">
        <f t="shared" si="292"/>
        <v>0.01</v>
      </c>
      <c r="M2308">
        <f t="shared" si="288"/>
        <v>3</v>
      </c>
      <c r="N2308" s="35" t="s">
        <v>65</v>
      </c>
      <c r="O2308">
        <f t="shared" si="293"/>
        <v>0</v>
      </c>
      <c r="P2308">
        <f t="shared" si="294"/>
        <v>0</v>
      </c>
      <c r="Q2308" t="s">
        <v>69</v>
      </c>
      <c r="R2308" s="2">
        <f t="shared" si="295"/>
        <v>1.0416666664241347E-2</v>
      </c>
      <c r="S2308" s="4">
        <f t="shared" si="289"/>
        <v>42672.520833333328</v>
      </c>
    </row>
    <row r="2309" spans="1:19" x14ac:dyDescent="0.35">
      <c r="A2309">
        <v>2016</v>
      </c>
      <c r="B2309" t="s">
        <v>63</v>
      </c>
      <c r="C2309" t="s">
        <v>64</v>
      </c>
      <c r="D2309">
        <v>2308</v>
      </c>
      <c r="E2309" s="4">
        <v>42672.527870370373</v>
      </c>
      <c r="F2309">
        <v>-888.88</v>
      </c>
      <c r="G2309">
        <v>-888.88</v>
      </c>
      <c r="H2309">
        <v>-888.88</v>
      </c>
      <c r="I2309">
        <v>-888.9</v>
      </c>
      <c r="J2309">
        <f t="shared" si="290"/>
        <v>2</v>
      </c>
      <c r="K2309">
        <f t="shared" si="291"/>
        <v>2</v>
      </c>
      <c r="L2309">
        <f t="shared" si="292"/>
        <v>0.01</v>
      </c>
      <c r="M2309">
        <f t="shared" si="288"/>
        <v>3</v>
      </c>
      <c r="N2309" s="35" t="s">
        <v>65</v>
      </c>
      <c r="O2309">
        <f t="shared" si="293"/>
        <v>0</v>
      </c>
      <c r="P2309">
        <f t="shared" si="294"/>
        <v>0</v>
      </c>
      <c r="Q2309" t="s">
        <v>69</v>
      </c>
      <c r="R2309" s="2">
        <f t="shared" si="295"/>
        <v>1.0416666671517305E-2</v>
      </c>
      <c r="S2309" s="4">
        <f t="shared" si="289"/>
        <v>42672.53125</v>
      </c>
    </row>
    <row r="2310" spans="1:19" x14ac:dyDescent="0.35">
      <c r="A2310">
        <v>2016</v>
      </c>
      <c r="B2310" t="s">
        <v>63</v>
      </c>
      <c r="C2310" t="s">
        <v>64</v>
      </c>
      <c r="D2310">
        <v>2309</v>
      </c>
      <c r="E2310" s="4">
        <v>42672.538287037038</v>
      </c>
      <c r="F2310">
        <v>-888.88</v>
      </c>
      <c r="G2310">
        <v>-888.88</v>
      </c>
      <c r="H2310">
        <v>-888.88</v>
      </c>
      <c r="I2310">
        <v>-888.9</v>
      </c>
      <c r="J2310">
        <f t="shared" si="290"/>
        <v>2</v>
      </c>
      <c r="K2310">
        <f t="shared" si="291"/>
        <v>2</v>
      </c>
      <c r="L2310">
        <f t="shared" si="292"/>
        <v>0.01</v>
      </c>
      <c r="M2310">
        <f t="shared" si="288"/>
        <v>3</v>
      </c>
      <c r="N2310" s="35" t="s">
        <v>65</v>
      </c>
      <c r="O2310">
        <f t="shared" si="293"/>
        <v>0</v>
      </c>
      <c r="P2310">
        <f t="shared" si="294"/>
        <v>0</v>
      </c>
      <c r="Q2310" t="s">
        <v>69</v>
      </c>
      <c r="R2310" s="2">
        <f t="shared" si="295"/>
        <v>1.0416666664241347E-2</v>
      </c>
      <c r="S2310" s="4">
        <f t="shared" si="289"/>
        <v>42672.541666666664</v>
      </c>
    </row>
    <row r="2311" spans="1:19" x14ac:dyDescent="0.35">
      <c r="A2311">
        <v>2016</v>
      </c>
      <c r="B2311" t="s">
        <v>63</v>
      </c>
      <c r="C2311" t="s">
        <v>64</v>
      </c>
      <c r="D2311">
        <v>2310</v>
      </c>
      <c r="E2311" s="4">
        <v>42672.548703703702</v>
      </c>
      <c r="F2311">
        <v>-888.88</v>
      </c>
      <c r="G2311">
        <v>-888.88</v>
      </c>
      <c r="H2311">
        <v>-888.88</v>
      </c>
      <c r="I2311">
        <v>-888.9</v>
      </c>
      <c r="J2311">
        <f t="shared" si="290"/>
        <v>2</v>
      </c>
      <c r="K2311">
        <f t="shared" si="291"/>
        <v>2</v>
      </c>
      <c r="L2311">
        <f t="shared" si="292"/>
        <v>0.01</v>
      </c>
      <c r="M2311">
        <f t="shared" si="288"/>
        <v>3</v>
      </c>
      <c r="N2311" s="35" t="s">
        <v>65</v>
      </c>
      <c r="O2311">
        <f t="shared" si="293"/>
        <v>0</v>
      </c>
      <c r="P2311">
        <f t="shared" si="294"/>
        <v>0</v>
      </c>
      <c r="Q2311" t="s">
        <v>69</v>
      </c>
      <c r="R2311" s="2">
        <f t="shared" si="295"/>
        <v>1.0416666664241347E-2</v>
      </c>
      <c r="S2311" s="4">
        <f t="shared" si="289"/>
        <v>42672.552083333328</v>
      </c>
    </row>
    <row r="2312" spans="1:19" x14ac:dyDescent="0.35">
      <c r="A2312">
        <v>2016</v>
      </c>
      <c r="B2312" t="s">
        <v>63</v>
      </c>
      <c r="C2312" t="s">
        <v>64</v>
      </c>
      <c r="D2312">
        <v>2311</v>
      </c>
      <c r="E2312" s="4">
        <v>42672.559120370373</v>
      </c>
      <c r="F2312">
        <v>-888.88</v>
      </c>
      <c r="G2312">
        <v>-888.88</v>
      </c>
      <c r="H2312">
        <v>-888.88</v>
      </c>
      <c r="I2312">
        <v>-888.9</v>
      </c>
      <c r="J2312">
        <f t="shared" si="290"/>
        <v>2</v>
      </c>
      <c r="K2312">
        <f t="shared" si="291"/>
        <v>2</v>
      </c>
      <c r="L2312">
        <f t="shared" si="292"/>
        <v>0.01</v>
      </c>
      <c r="M2312">
        <f t="shared" si="288"/>
        <v>3</v>
      </c>
      <c r="N2312" s="35" t="s">
        <v>65</v>
      </c>
      <c r="O2312">
        <f t="shared" si="293"/>
        <v>0</v>
      </c>
      <c r="P2312">
        <f t="shared" si="294"/>
        <v>0</v>
      </c>
      <c r="Q2312" t="s">
        <v>69</v>
      </c>
      <c r="R2312" s="2">
        <f t="shared" si="295"/>
        <v>1.0416666671517305E-2</v>
      </c>
      <c r="S2312" s="4">
        <f t="shared" si="289"/>
        <v>42672.5625</v>
      </c>
    </row>
    <row r="2313" spans="1:19" x14ac:dyDescent="0.35">
      <c r="A2313">
        <v>2016</v>
      </c>
      <c r="B2313" t="s">
        <v>63</v>
      </c>
      <c r="C2313" t="s">
        <v>64</v>
      </c>
      <c r="D2313">
        <v>2312</v>
      </c>
      <c r="E2313" s="4">
        <v>42672.569537037038</v>
      </c>
      <c r="F2313">
        <v>-888.88</v>
      </c>
      <c r="G2313">
        <v>-888.88</v>
      </c>
      <c r="H2313">
        <v>-888.88</v>
      </c>
      <c r="I2313">
        <v>-888.9</v>
      </c>
      <c r="J2313">
        <f t="shared" si="290"/>
        <v>2</v>
      </c>
      <c r="K2313">
        <f t="shared" si="291"/>
        <v>2</v>
      </c>
      <c r="L2313">
        <f t="shared" si="292"/>
        <v>0.01</v>
      </c>
      <c r="M2313">
        <f t="shared" si="288"/>
        <v>3</v>
      </c>
      <c r="N2313" s="35" t="s">
        <v>65</v>
      </c>
      <c r="O2313">
        <f t="shared" si="293"/>
        <v>0</v>
      </c>
      <c r="P2313">
        <f t="shared" si="294"/>
        <v>0</v>
      </c>
      <c r="Q2313" t="s">
        <v>69</v>
      </c>
      <c r="R2313" s="2">
        <f t="shared" si="295"/>
        <v>1.0416666664241347E-2</v>
      </c>
      <c r="S2313" s="4">
        <f t="shared" si="289"/>
        <v>42672.572916666664</v>
      </c>
    </row>
    <row r="2314" spans="1:19" x14ac:dyDescent="0.35">
      <c r="A2314">
        <v>2016</v>
      </c>
      <c r="B2314" t="s">
        <v>63</v>
      </c>
      <c r="C2314" t="s">
        <v>64</v>
      </c>
      <c r="D2314">
        <v>2313</v>
      </c>
      <c r="E2314" s="4">
        <v>42672.579953703702</v>
      </c>
      <c r="F2314">
        <v>-888.88</v>
      </c>
      <c r="G2314">
        <v>-888.88</v>
      </c>
      <c r="H2314">
        <v>-888.88</v>
      </c>
      <c r="I2314">
        <v>-888.9</v>
      </c>
      <c r="J2314">
        <f t="shared" si="290"/>
        <v>2</v>
      </c>
      <c r="K2314">
        <f t="shared" si="291"/>
        <v>2</v>
      </c>
      <c r="L2314">
        <f t="shared" si="292"/>
        <v>0.01</v>
      </c>
      <c r="M2314">
        <f t="shared" si="288"/>
        <v>3</v>
      </c>
      <c r="N2314" s="35" t="s">
        <v>65</v>
      </c>
      <c r="O2314">
        <f t="shared" si="293"/>
        <v>0</v>
      </c>
      <c r="P2314">
        <f t="shared" si="294"/>
        <v>0</v>
      </c>
      <c r="Q2314" t="s">
        <v>69</v>
      </c>
      <c r="R2314" s="2">
        <f t="shared" si="295"/>
        <v>1.0416666664241347E-2</v>
      </c>
      <c r="S2314" s="4">
        <f t="shared" si="289"/>
        <v>42672.583333333328</v>
      </c>
    </row>
    <row r="2315" spans="1:19" x14ac:dyDescent="0.35">
      <c r="A2315">
        <v>2016</v>
      </c>
      <c r="B2315" t="s">
        <v>63</v>
      </c>
      <c r="C2315" t="s">
        <v>64</v>
      </c>
      <c r="D2315">
        <v>2314</v>
      </c>
      <c r="E2315" s="4">
        <v>42672.590370370373</v>
      </c>
      <c r="F2315">
        <v>-888.88</v>
      </c>
      <c r="G2315">
        <v>-888.88</v>
      </c>
      <c r="H2315">
        <v>-888.88</v>
      </c>
      <c r="I2315">
        <v>-888.9</v>
      </c>
      <c r="J2315">
        <f t="shared" si="290"/>
        <v>2</v>
      </c>
      <c r="K2315">
        <f t="shared" si="291"/>
        <v>2</v>
      </c>
      <c r="L2315">
        <f t="shared" si="292"/>
        <v>0.01</v>
      </c>
      <c r="M2315">
        <f t="shared" si="288"/>
        <v>3</v>
      </c>
      <c r="N2315" s="35" t="s">
        <v>65</v>
      </c>
      <c r="O2315">
        <f t="shared" si="293"/>
        <v>0</v>
      </c>
      <c r="P2315">
        <f t="shared" si="294"/>
        <v>0</v>
      </c>
      <c r="Q2315" t="s">
        <v>69</v>
      </c>
      <c r="R2315" s="2">
        <f t="shared" si="295"/>
        <v>1.0416666671517305E-2</v>
      </c>
      <c r="S2315" s="4">
        <f t="shared" si="289"/>
        <v>42672.59375</v>
      </c>
    </row>
    <row r="2316" spans="1:19" x14ac:dyDescent="0.35">
      <c r="A2316">
        <v>2016</v>
      </c>
      <c r="B2316" t="s">
        <v>63</v>
      </c>
      <c r="C2316" t="s">
        <v>64</v>
      </c>
      <c r="D2316">
        <v>2315</v>
      </c>
      <c r="E2316" s="4">
        <v>42672.600787037038</v>
      </c>
      <c r="F2316">
        <v>-888.88</v>
      </c>
      <c r="G2316">
        <v>-888.88</v>
      </c>
      <c r="H2316">
        <v>-888.88</v>
      </c>
      <c r="I2316">
        <v>-888.9</v>
      </c>
      <c r="J2316">
        <f t="shared" si="290"/>
        <v>2</v>
      </c>
      <c r="K2316">
        <f t="shared" si="291"/>
        <v>2</v>
      </c>
      <c r="L2316">
        <f t="shared" si="292"/>
        <v>0.01</v>
      </c>
      <c r="M2316">
        <f t="shared" si="288"/>
        <v>3</v>
      </c>
      <c r="N2316" s="35" t="s">
        <v>65</v>
      </c>
      <c r="O2316">
        <f t="shared" si="293"/>
        <v>0</v>
      </c>
      <c r="P2316">
        <f t="shared" si="294"/>
        <v>0</v>
      </c>
      <c r="Q2316" t="s">
        <v>69</v>
      </c>
      <c r="R2316" s="2">
        <f t="shared" si="295"/>
        <v>1.0416666664241347E-2</v>
      </c>
      <c r="S2316" s="4">
        <f t="shared" si="289"/>
        <v>42672.604166666664</v>
      </c>
    </row>
    <row r="2317" spans="1:19" x14ac:dyDescent="0.35">
      <c r="A2317">
        <v>2016</v>
      </c>
      <c r="B2317" t="s">
        <v>63</v>
      </c>
      <c r="C2317" t="s">
        <v>64</v>
      </c>
      <c r="D2317">
        <v>2316</v>
      </c>
      <c r="E2317" s="4">
        <v>42672.611203703702</v>
      </c>
      <c r="F2317">
        <v>-888.88</v>
      </c>
      <c r="G2317">
        <v>-888.88</v>
      </c>
      <c r="H2317">
        <v>-888.88</v>
      </c>
      <c r="I2317">
        <v>-888.9</v>
      </c>
      <c r="J2317">
        <f t="shared" si="290"/>
        <v>2</v>
      </c>
      <c r="K2317">
        <f t="shared" si="291"/>
        <v>2</v>
      </c>
      <c r="L2317">
        <f t="shared" si="292"/>
        <v>0.01</v>
      </c>
      <c r="M2317">
        <f t="shared" si="288"/>
        <v>3</v>
      </c>
      <c r="N2317" s="35" t="s">
        <v>65</v>
      </c>
      <c r="O2317">
        <f t="shared" si="293"/>
        <v>0</v>
      </c>
      <c r="P2317">
        <f t="shared" si="294"/>
        <v>0</v>
      </c>
      <c r="Q2317" t="s">
        <v>69</v>
      </c>
      <c r="R2317" s="2">
        <f t="shared" si="295"/>
        <v>1.0416666664241347E-2</v>
      </c>
      <c r="S2317" s="4">
        <f t="shared" si="289"/>
        <v>42672.614583333328</v>
      </c>
    </row>
    <row r="2318" spans="1:19" x14ac:dyDescent="0.35">
      <c r="A2318">
        <v>2016</v>
      </c>
      <c r="B2318" t="s">
        <v>63</v>
      </c>
      <c r="C2318" t="s">
        <v>64</v>
      </c>
      <c r="D2318">
        <v>2317</v>
      </c>
      <c r="E2318" s="4">
        <v>42672.621620370373</v>
      </c>
      <c r="F2318">
        <v>-888.88</v>
      </c>
      <c r="G2318">
        <v>-888.88</v>
      </c>
      <c r="H2318">
        <v>-888.88</v>
      </c>
      <c r="I2318">
        <v>-888.9</v>
      </c>
      <c r="J2318">
        <f t="shared" si="290"/>
        <v>2</v>
      </c>
      <c r="K2318">
        <f t="shared" si="291"/>
        <v>2</v>
      </c>
      <c r="L2318">
        <f t="shared" si="292"/>
        <v>0.01</v>
      </c>
      <c r="M2318">
        <f t="shared" si="288"/>
        <v>3</v>
      </c>
      <c r="N2318" s="35" t="s">
        <v>65</v>
      </c>
      <c r="O2318">
        <f t="shared" si="293"/>
        <v>0</v>
      </c>
      <c r="P2318">
        <f t="shared" si="294"/>
        <v>0</v>
      </c>
      <c r="Q2318" t="s">
        <v>69</v>
      </c>
      <c r="R2318" s="2">
        <f t="shared" si="295"/>
        <v>1.0416666671517305E-2</v>
      </c>
      <c r="S2318" s="4">
        <f t="shared" si="289"/>
        <v>42672.625</v>
      </c>
    </row>
    <row r="2319" spans="1:19" x14ac:dyDescent="0.35">
      <c r="A2319">
        <v>2016</v>
      </c>
      <c r="B2319" t="s">
        <v>63</v>
      </c>
      <c r="C2319" t="s">
        <v>64</v>
      </c>
      <c r="D2319">
        <v>2318</v>
      </c>
      <c r="E2319" s="4">
        <v>42672.632037037038</v>
      </c>
      <c r="F2319">
        <v>-888.88</v>
      </c>
      <c r="G2319">
        <v>-888.88</v>
      </c>
      <c r="H2319">
        <v>-888.88</v>
      </c>
      <c r="I2319">
        <v>-888.9</v>
      </c>
      <c r="J2319">
        <f t="shared" si="290"/>
        <v>2</v>
      </c>
      <c r="K2319">
        <f t="shared" si="291"/>
        <v>2</v>
      </c>
      <c r="L2319">
        <f t="shared" si="292"/>
        <v>0.01</v>
      </c>
      <c r="M2319">
        <f t="shared" si="288"/>
        <v>3</v>
      </c>
      <c r="N2319" s="35" t="s">
        <v>65</v>
      </c>
      <c r="O2319">
        <f t="shared" si="293"/>
        <v>0</v>
      </c>
      <c r="P2319">
        <f t="shared" si="294"/>
        <v>0</v>
      </c>
      <c r="Q2319" t="s">
        <v>69</v>
      </c>
      <c r="R2319" s="2">
        <f t="shared" si="295"/>
        <v>1.0416666664241347E-2</v>
      </c>
      <c r="S2319" s="4">
        <f t="shared" si="289"/>
        <v>42672.635416666664</v>
      </c>
    </row>
    <row r="2320" spans="1:19" x14ac:dyDescent="0.35">
      <c r="A2320">
        <v>2016</v>
      </c>
      <c r="B2320" t="s">
        <v>63</v>
      </c>
      <c r="C2320" t="s">
        <v>64</v>
      </c>
      <c r="D2320">
        <v>2319</v>
      </c>
      <c r="E2320" s="4">
        <v>42672.642453703702</v>
      </c>
      <c r="F2320">
        <v>-888.88</v>
      </c>
      <c r="G2320">
        <v>-888.88</v>
      </c>
      <c r="H2320">
        <v>-888.88</v>
      </c>
      <c r="I2320">
        <v>-888.9</v>
      </c>
      <c r="J2320">
        <f t="shared" si="290"/>
        <v>2</v>
      </c>
      <c r="K2320">
        <f t="shared" si="291"/>
        <v>2</v>
      </c>
      <c r="L2320">
        <f t="shared" si="292"/>
        <v>0.01</v>
      </c>
      <c r="M2320">
        <f t="shared" si="288"/>
        <v>3</v>
      </c>
      <c r="N2320" s="35" t="s">
        <v>65</v>
      </c>
      <c r="O2320">
        <f t="shared" si="293"/>
        <v>0</v>
      </c>
      <c r="P2320">
        <f t="shared" si="294"/>
        <v>0</v>
      </c>
      <c r="Q2320" t="s">
        <v>69</v>
      </c>
      <c r="R2320" s="2">
        <f t="shared" si="295"/>
        <v>1.0416666664241347E-2</v>
      </c>
      <c r="S2320" s="4">
        <f t="shared" si="289"/>
        <v>42672.645833333328</v>
      </c>
    </row>
    <row r="2321" spans="1:19" x14ac:dyDescent="0.35">
      <c r="A2321">
        <v>2016</v>
      </c>
      <c r="B2321" t="s">
        <v>63</v>
      </c>
      <c r="C2321" t="s">
        <v>64</v>
      </c>
      <c r="D2321">
        <v>2320</v>
      </c>
      <c r="E2321" s="4">
        <v>42672.652870370373</v>
      </c>
      <c r="F2321">
        <v>-888.88</v>
      </c>
      <c r="G2321">
        <v>-888.88</v>
      </c>
      <c r="H2321">
        <v>-888.88</v>
      </c>
      <c r="I2321">
        <v>-888.9</v>
      </c>
      <c r="J2321">
        <f t="shared" si="290"/>
        <v>2</v>
      </c>
      <c r="K2321">
        <f t="shared" si="291"/>
        <v>2</v>
      </c>
      <c r="L2321">
        <f t="shared" si="292"/>
        <v>0.01</v>
      </c>
      <c r="M2321">
        <f t="shared" si="288"/>
        <v>3</v>
      </c>
      <c r="N2321" s="35" t="s">
        <v>65</v>
      </c>
      <c r="O2321">
        <f t="shared" si="293"/>
        <v>0</v>
      </c>
      <c r="P2321">
        <f t="shared" si="294"/>
        <v>0</v>
      </c>
      <c r="Q2321" t="s">
        <v>69</v>
      </c>
      <c r="R2321" s="2">
        <f t="shared" si="295"/>
        <v>1.0416666671517305E-2</v>
      </c>
      <c r="S2321" s="4">
        <f t="shared" si="289"/>
        <v>42672.65625</v>
      </c>
    </row>
    <row r="2322" spans="1:19" x14ac:dyDescent="0.35">
      <c r="A2322">
        <v>2016</v>
      </c>
      <c r="B2322" t="s">
        <v>63</v>
      </c>
      <c r="C2322" t="s">
        <v>64</v>
      </c>
      <c r="D2322">
        <v>2321</v>
      </c>
      <c r="E2322" s="4">
        <v>42672.663287037038</v>
      </c>
      <c r="F2322">
        <v>-888.88</v>
      </c>
      <c r="G2322">
        <v>-888.88</v>
      </c>
      <c r="H2322">
        <v>-888.88</v>
      </c>
      <c r="I2322">
        <v>-888.9</v>
      </c>
      <c r="J2322">
        <f t="shared" si="290"/>
        <v>2</v>
      </c>
      <c r="K2322">
        <f t="shared" si="291"/>
        <v>2</v>
      </c>
      <c r="L2322">
        <f t="shared" si="292"/>
        <v>0.01</v>
      </c>
      <c r="M2322">
        <f t="shared" si="288"/>
        <v>3</v>
      </c>
      <c r="N2322" s="35" t="s">
        <v>65</v>
      </c>
      <c r="O2322">
        <f t="shared" si="293"/>
        <v>0</v>
      </c>
      <c r="P2322">
        <f t="shared" si="294"/>
        <v>0</v>
      </c>
      <c r="Q2322" t="s">
        <v>69</v>
      </c>
      <c r="R2322" s="2">
        <f t="shared" si="295"/>
        <v>1.0416666664241347E-2</v>
      </c>
      <c r="S2322" s="4">
        <f t="shared" si="289"/>
        <v>42672.666666666664</v>
      </c>
    </row>
    <row r="2323" spans="1:19" x14ac:dyDescent="0.35">
      <c r="A2323">
        <v>2016</v>
      </c>
      <c r="B2323" t="s">
        <v>63</v>
      </c>
      <c r="C2323" t="s">
        <v>64</v>
      </c>
      <c r="D2323">
        <v>2322</v>
      </c>
      <c r="E2323" s="4">
        <v>42672.673703703702</v>
      </c>
      <c r="F2323">
        <v>-888.88</v>
      </c>
      <c r="G2323">
        <v>-888.88</v>
      </c>
      <c r="H2323">
        <v>-888.88</v>
      </c>
      <c r="I2323">
        <v>-888.9</v>
      </c>
      <c r="J2323">
        <f t="shared" si="290"/>
        <v>2</v>
      </c>
      <c r="K2323">
        <f t="shared" si="291"/>
        <v>2</v>
      </c>
      <c r="L2323">
        <f t="shared" si="292"/>
        <v>0.01</v>
      </c>
      <c r="M2323">
        <f t="shared" si="288"/>
        <v>3</v>
      </c>
      <c r="N2323" s="35" t="s">
        <v>65</v>
      </c>
      <c r="O2323">
        <f t="shared" si="293"/>
        <v>0</v>
      </c>
      <c r="P2323">
        <f t="shared" si="294"/>
        <v>0</v>
      </c>
      <c r="Q2323" t="s">
        <v>69</v>
      </c>
      <c r="R2323" s="2">
        <f t="shared" si="295"/>
        <v>1.0416666664241347E-2</v>
      </c>
      <c r="S2323" s="4">
        <f t="shared" si="289"/>
        <v>42672.677083333328</v>
      </c>
    </row>
    <row r="2324" spans="1:19" x14ac:dyDescent="0.35">
      <c r="A2324">
        <v>2016</v>
      </c>
      <c r="B2324" t="s">
        <v>63</v>
      </c>
      <c r="C2324" t="s">
        <v>64</v>
      </c>
      <c r="D2324">
        <v>2323</v>
      </c>
      <c r="E2324" s="4">
        <v>42672.684120370373</v>
      </c>
      <c r="F2324">
        <v>-888.88</v>
      </c>
      <c r="G2324">
        <v>-888.88</v>
      </c>
      <c r="H2324">
        <v>-888.88</v>
      </c>
      <c r="I2324">
        <v>-888.9</v>
      </c>
      <c r="J2324">
        <f t="shared" si="290"/>
        <v>2</v>
      </c>
      <c r="K2324">
        <f t="shared" si="291"/>
        <v>2</v>
      </c>
      <c r="L2324">
        <f t="shared" si="292"/>
        <v>0.01</v>
      </c>
      <c r="M2324">
        <f t="shared" si="288"/>
        <v>3</v>
      </c>
      <c r="N2324" s="35" t="s">
        <v>65</v>
      </c>
      <c r="O2324">
        <f t="shared" si="293"/>
        <v>0</v>
      </c>
      <c r="P2324">
        <f t="shared" si="294"/>
        <v>0</v>
      </c>
      <c r="Q2324" t="s">
        <v>69</v>
      </c>
      <c r="R2324" s="2">
        <f t="shared" si="295"/>
        <v>1.0416666671517305E-2</v>
      </c>
      <c r="S2324" s="4">
        <f t="shared" si="289"/>
        <v>42672.6875</v>
      </c>
    </row>
    <row r="2325" spans="1:19" x14ac:dyDescent="0.35">
      <c r="A2325">
        <v>2016</v>
      </c>
      <c r="B2325" t="s">
        <v>63</v>
      </c>
      <c r="C2325" t="s">
        <v>64</v>
      </c>
      <c r="D2325">
        <v>2324</v>
      </c>
      <c r="E2325" s="4">
        <v>42672.694537037038</v>
      </c>
      <c r="F2325">
        <v>-888.88</v>
      </c>
      <c r="G2325">
        <v>-888.88</v>
      </c>
      <c r="H2325">
        <v>-888.88</v>
      </c>
      <c r="I2325">
        <v>-888.9</v>
      </c>
      <c r="J2325">
        <f t="shared" si="290"/>
        <v>2</v>
      </c>
      <c r="K2325">
        <f t="shared" si="291"/>
        <v>2</v>
      </c>
      <c r="L2325">
        <f t="shared" si="292"/>
        <v>0.01</v>
      </c>
      <c r="M2325">
        <f t="shared" si="288"/>
        <v>3</v>
      </c>
      <c r="N2325" s="35" t="s">
        <v>65</v>
      </c>
      <c r="O2325">
        <f t="shared" si="293"/>
        <v>0</v>
      </c>
      <c r="P2325">
        <f t="shared" si="294"/>
        <v>0</v>
      </c>
      <c r="Q2325" t="s">
        <v>69</v>
      </c>
      <c r="R2325" s="2">
        <f t="shared" si="295"/>
        <v>1.0416666664241347E-2</v>
      </c>
      <c r="S2325" s="4">
        <f t="shared" si="289"/>
        <v>42672.697916666664</v>
      </c>
    </row>
    <row r="2326" spans="1:19" x14ac:dyDescent="0.35">
      <c r="A2326">
        <v>2016</v>
      </c>
      <c r="B2326" t="s">
        <v>63</v>
      </c>
      <c r="C2326" t="s">
        <v>64</v>
      </c>
      <c r="D2326">
        <v>2325</v>
      </c>
      <c r="E2326" s="4">
        <v>42672.704953703702</v>
      </c>
      <c r="F2326">
        <v>-888.88</v>
      </c>
      <c r="G2326">
        <v>-888.88</v>
      </c>
      <c r="H2326">
        <v>-888.88</v>
      </c>
      <c r="I2326">
        <v>-888.9</v>
      </c>
      <c r="J2326">
        <f t="shared" si="290"/>
        <v>2</v>
      </c>
      <c r="K2326">
        <f t="shared" si="291"/>
        <v>2</v>
      </c>
      <c r="L2326">
        <f t="shared" si="292"/>
        <v>0.01</v>
      </c>
      <c r="M2326">
        <f t="shared" si="288"/>
        <v>3</v>
      </c>
      <c r="N2326" s="35" t="s">
        <v>65</v>
      </c>
      <c r="O2326">
        <f t="shared" si="293"/>
        <v>0</v>
      </c>
      <c r="P2326">
        <f t="shared" si="294"/>
        <v>0</v>
      </c>
      <c r="Q2326" t="s">
        <v>69</v>
      </c>
      <c r="R2326" s="2">
        <f t="shared" si="295"/>
        <v>1.0416666664241347E-2</v>
      </c>
      <c r="S2326" s="4">
        <f t="shared" si="289"/>
        <v>42672.708333333328</v>
      </c>
    </row>
    <row r="2327" spans="1:19" x14ac:dyDescent="0.35">
      <c r="A2327">
        <v>2016</v>
      </c>
      <c r="B2327" t="s">
        <v>63</v>
      </c>
      <c r="C2327" t="s">
        <v>64</v>
      </c>
      <c r="D2327">
        <v>2326</v>
      </c>
      <c r="E2327" s="4">
        <v>42672.715370370373</v>
      </c>
      <c r="F2327">
        <v>-888.88</v>
      </c>
      <c r="G2327">
        <v>-888.88</v>
      </c>
      <c r="H2327">
        <v>-888.88</v>
      </c>
      <c r="I2327">
        <v>-888.9</v>
      </c>
      <c r="J2327">
        <f t="shared" si="290"/>
        <v>2</v>
      </c>
      <c r="K2327">
        <f t="shared" si="291"/>
        <v>2</v>
      </c>
      <c r="L2327">
        <f t="shared" si="292"/>
        <v>0.01</v>
      </c>
      <c r="M2327">
        <f t="shared" si="288"/>
        <v>3</v>
      </c>
      <c r="N2327" s="35" t="s">
        <v>65</v>
      </c>
      <c r="O2327">
        <f t="shared" si="293"/>
        <v>0</v>
      </c>
      <c r="P2327">
        <f t="shared" si="294"/>
        <v>0</v>
      </c>
      <c r="Q2327" t="s">
        <v>69</v>
      </c>
      <c r="R2327" s="2">
        <f t="shared" si="295"/>
        <v>1.0416666671517305E-2</v>
      </c>
      <c r="S2327" s="4">
        <f t="shared" si="289"/>
        <v>42672.71875</v>
      </c>
    </row>
    <row r="2328" spans="1:19" x14ac:dyDescent="0.35">
      <c r="A2328">
        <v>2016</v>
      </c>
      <c r="B2328" t="s">
        <v>63</v>
      </c>
      <c r="C2328" t="s">
        <v>64</v>
      </c>
      <c r="D2328">
        <v>2327</v>
      </c>
      <c r="E2328" s="4">
        <v>42672.725787037038</v>
      </c>
      <c r="F2328">
        <v>-888.88</v>
      </c>
      <c r="G2328">
        <v>-888.88</v>
      </c>
      <c r="H2328">
        <v>-888.88</v>
      </c>
      <c r="I2328">
        <v>-888.9</v>
      </c>
      <c r="J2328">
        <f t="shared" si="290"/>
        <v>2</v>
      </c>
      <c r="K2328">
        <f t="shared" si="291"/>
        <v>2</v>
      </c>
      <c r="L2328">
        <f t="shared" si="292"/>
        <v>0.01</v>
      </c>
      <c r="M2328">
        <f t="shared" si="288"/>
        <v>3</v>
      </c>
      <c r="N2328" s="35" t="s">
        <v>65</v>
      </c>
      <c r="O2328">
        <f t="shared" si="293"/>
        <v>0</v>
      </c>
      <c r="P2328">
        <f t="shared" si="294"/>
        <v>0</v>
      </c>
      <c r="Q2328" t="s">
        <v>69</v>
      </c>
      <c r="R2328" s="2">
        <f t="shared" si="295"/>
        <v>1.0416666664241347E-2</v>
      </c>
      <c r="S2328" s="4">
        <f t="shared" si="289"/>
        <v>42672.729166666664</v>
      </c>
    </row>
    <row r="2329" spans="1:19" x14ac:dyDescent="0.35">
      <c r="A2329">
        <v>2016</v>
      </c>
      <c r="B2329" t="s">
        <v>63</v>
      </c>
      <c r="C2329" t="s">
        <v>64</v>
      </c>
      <c r="D2329">
        <v>2328</v>
      </c>
      <c r="E2329" s="4">
        <v>42672.736203703702</v>
      </c>
      <c r="F2329">
        <v>-888.88</v>
      </c>
      <c r="G2329">
        <v>-888.88</v>
      </c>
      <c r="H2329">
        <v>-888.88</v>
      </c>
      <c r="I2329">
        <v>-888.9</v>
      </c>
      <c r="J2329">
        <f t="shared" si="290"/>
        <v>2</v>
      </c>
      <c r="K2329">
        <f t="shared" si="291"/>
        <v>2</v>
      </c>
      <c r="L2329">
        <f t="shared" si="292"/>
        <v>0.01</v>
      </c>
      <c r="M2329">
        <f t="shared" si="288"/>
        <v>3</v>
      </c>
      <c r="N2329" s="35" t="s">
        <v>65</v>
      </c>
      <c r="O2329">
        <f t="shared" si="293"/>
        <v>0</v>
      </c>
      <c r="P2329">
        <f t="shared" si="294"/>
        <v>0</v>
      </c>
      <c r="Q2329" t="s">
        <v>69</v>
      </c>
      <c r="R2329" s="2">
        <f t="shared" si="295"/>
        <v>1.0416666664241347E-2</v>
      </c>
      <c r="S2329" s="4">
        <f t="shared" si="289"/>
        <v>42672.739583333328</v>
      </c>
    </row>
    <row r="2330" spans="1:19" x14ac:dyDescent="0.35">
      <c r="A2330">
        <v>2016</v>
      </c>
      <c r="B2330" t="s">
        <v>63</v>
      </c>
      <c r="C2330" t="s">
        <v>64</v>
      </c>
      <c r="D2330">
        <v>2329</v>
      </c>
      <c r="E2330" s="4">
        <v>42672.746620370373</v>
      </c>
      <c r="F2330">
        <v>-888.88</v>
      </c>
      <c r="G2330">
        <v>-888.88</v>
      </c>
      <c r="H2330">
        <v>-888.88</v>
      </c>
      <c r="I2330">
        <v>-888.9</v>
      </c>
      <c r="J2330">
        <f t="shared" si="290"/>
        <v>2</v>
      </c>
      <c r="K2330">
        <f t="shared" si="291"/>
        <v>2</v>
      </c>
      <c r="L2330">
        <f t="shared" si="292"/>
        <v>0.01</v>
      </c>
      <c r="M2330">
        <f t="shared" si="288"/>
        <v>3</v>
      </c>
      <c r="N2330" s="35" t="s">
        <v>65</v>
      </c>
      <c r="O2330">
        <f t="shared" si="293"/>
        <v>0</v>
      </c>
      <c r="P2330">
        <f t="shared" si="294"/>
        <v>0</v>
      </c>
      <c r="Q2330" t="s">
        <v>69</v>
      </c>
      <c r="R2330" s="2">
        <f t="shared" si="295"/>
        <v>1.0416666671517305E-2</v>
      </c>
      <c r="S2330" s="4">
        <f t="shared" si="289"/>
        <v>42672.75</v>
      </c>
    </row>
    <row r="2331" spans="1:19" x14ac:dyDescent="0.35">
      <c r="A2331">
        <v>2016</v>
      </c>
      <c r="B2331" t="s">
        <v>63</v>
      </c>
      <c r="C2331" t="s">
        <v>64</v>
      </c>
      <c r="D2331">
        <v>2330</v>
      </c>
      <c r="E2331" s="4">
        <v>42672.757037037038</v>
      </c>
      <c r="F2331">
        <v>-888.88</v>
      </c>
      <c r="G2331">
        <v>-888.88</v>
      </c>
      <c r="H2331">
        <v>-888.88</v>
      </c>
      <c r="I2331">
        <v>-888.9</v>
      </c>
      <c r="J2331">
        <f t="shared" si="290"/>
        <v>2</v>
      </c>
      <c r="K2331">
        <f t="shared" si="291"/>
        <v>2</v>
      </c>
      <c r="L2331">
        <f t="shared" si="292"/>
        <v>0.01</v>
      </c>
      <c r="M2331">
        <f t="shared" si="288"/>
        <v>3</v>
      </c>
      <c r="N2331" s="35" t="s">
        <v>65</v>
      </c>
      <c r="O2331">
        <f t="shared" si="293"/>
        <v>0</v>
      </c>
      <c r="P2331">
        <f t="shared" si="294"/>
        <v>0</v>
      </c>
      <c r="Q2331" t="s">
        <v>69</v>
      </c>
      <c r="R2331" s="2">
        <f t="shared" si="295"/>
        <v>1.0416666664241347E-2</v>
      </c>
      <c r="S2331" s="4">
        <f t="shared" si="289"/>
        <v>42672.760416666664</v>
      </c>
    </row>
    <row r="2332" spans="1:19" x14ac:dyDescent="0.35">
      <c r="A2332">
        <v>2016</v>
      </c>
      <c r="B2332" t="s">
        <v>63</v>
      </c>
      <c r="C2332" t="s">
        <v>64</v>
      </c>
      <c r="D2332">
        <v>2331</v>
      </c>
      <c r="E2332" s="4">
        <v>42672.767453703702</v>
      </c>
      <c r="F2332">
        <v>-888.88</v>
      </c>
      <c r="G2332">
        <v>-888.88</v>
      </c>
      <c r="H2332">
        <v>-888.88</v>
      </c>
      <c r="I2332">
        <v>-888.9</v>
      </c>
      <c r="J2332">
        <f t="shared" si="290"/>
        <v>2</v>
      </c>
      <c r="K2332">
        <f t="shared" si="291"/>
        <v>2</v>
      </c>
      <c r="L2332">
        <f t="shared" si="292"/>
        <v>0.01</v>
      </c>
      <c r="M2332">
        <f t="shared" si="288"/>
        <v>3</v>
      </c>
      <c r="N2332" s="35" t="s">
        <v>65</v>
      </c>
      <c r="O2332">
        <f t="shared" si="293"/>
        <v>0</v>
      </c>
      <c r="P2332">
        <f t="shared" si="294"/>
        <v>0</v>
      </c>
      <c r="Q2332" t="s">
        <v>69</v>
      </c>
      <c r="R2332" s="2">
        <f t="shared" si="295"/>
        <v>1.0416666664241347E-2</v>
      </c>
      <c r="S2332" s="4">
        <f t="shared" si="289"/>
        <v>42672.770833333328</v>
      </c>
    </row>
    <row r="2333" spans="1:19" x14ac:dyDescent="0.35">
      <c r="A2333">
        <v>2016</v>
      </c>
      <c r="B2333" t="s">
        <v>63</v>
      </c>
      <c r="C2333" t="s">
        <v>64</v>
      </c>
      <c r="D2333">
        <v>2332</v>
      </c>
      <c r="E2333" s="4">
        <v>42672.777870370373</v>
      </c>
      <c r="F2333">
        <v>-888.88</v>
      </c>
      <c r="G2333">
        <v>-888.88</v>
      </c>
      <c r="H2333">
        <v>-888.88</v>
      </c>
      <c r="I2333">
        <v>-888.9</v>
      </c>
      <c r="J2333">
        <f t="shared" si="290"/>
        <v>2</v>
      </c>
      <c r="K2333">
        <f t="shared" si="291"/>
        <v>2</v>
      </c>
      <c r="L2333">
        <f t="shared" si="292"/>
        <v>0.01</v>
      </c>
      <c r="M2333">
        <f t="shared" si="288"/>
        <v>3</v>
      </c>
      <c r="N2333" s="35" t="s">
        <v>65</v>
      </c>
      <c r="O2333">
        <f t="shared" si="293"/>
        <v>0</v>
      </c>
      <c r="P2333">
        <f t="shared" si="294"/>
        <v>0</v>
      </c>
      <c r="Q2333" t="s">
        <v>69</v>
      </c>
      <c r="R2333" s="2">
        <f t="shared" si="295"/>
        <v>1.0416666671517305E-2</v>
      </c>
      <c r="S2333" s="4">
        <f t="shared" si="289"/>
        <v>42672.78125</v>
      </c>
    </row>
    <row r="2334" spans="1:19" x14ac:dyDescent="0.35">
      <c r="A2334">
        <v>2016</v>
      </c>
      <c r="B2334" t="s">
        <v>63</v>
      </c>
      <c r="C2334" t="s">
        <v>64</v>
      </c>
      <c r="D2334">
        <v>2333</v>
      </c>
      <c r="E2334" s="4">
        <v>42672.788287037038</v>
      </c>
      <c r="F2334">
        <v>-888.88</v>
      </c>
      <c r="G2334">
        <v>-888.88</v>
      </c>
      <c r="H2334">
        <v>-888.88</v>
      </c>
      <c r="I2334">
        <v>-888.9</v>
      </c>
      <c r="J2334">
        <f t="shared" si="290"/>
        <v>2</v>
      </c>
      <c r="K2334">
        <f t="shared" si="291"/>
        <v>2</v>
      </c>
      <c r="L2334">
        <f t="shared" si="292"/>
        <v>0.01</v>
      </c>
      <c r="M2334">
        <f t="shared" si="288"/>
        <v>3</v>
      </c>
      <c r="N2334" s="35" t="s">
        <v>65</v>
      </c>
      <c r="O2334">
        <f t="shared" si="293"/>
        <v>0</v>
      </c>
      <c r="P2334">
        <f t="shared" si="294"/>
        <v>0</v>
      </c>
      <c r="Q2334" t="s">
        <v>69</v>
      </c>
      <c r="R2334" s="2">
        <f t="shared" si="295"/>
        <v>1.0416666664241347E-2</v>
      </c>
      <c r="S2334" s="4">
        <f t="shared" si="289"/>
        <v>42672.791666666664</v>
      </c>
    </row>
    <row r="2335" spans="1:19" x14ac:dyDescent="0.35">
      <c r="A2335">
        <v>2016</v>
      </c>
      <c r="B2335" t="s">
        <v>63</v>
      </c>
      <c r="C2335" t="s">
        <v>64</v>
      </c>
      <c r="D2335">
        <v>2334</v>
      </c>
      <c r="E2335" s="4">
        <v>42672.798703703702</v>
      </c>
      <c r="F2335">
        <v>-888.88</v>
      </c>
      <c r="G2335">
        <v>-888.88</v>
      </c>
      <c r="H2335">
        <v>-888.88</v>
      </c>
      <c r="I2335">
        <v>-888.9</v>
      </c>
      <c r="J2335">
        <f t="shared" si="290"/>
        <v>2</v>
      </c>
      <c r="K2335">
        <f t="shared" si="291"/>
        <v>2</v>
      </c>
      <c r="L2335">
        <f t="shared" si="292"/>
        <v>0.01</v>
      </c>
      <c r="M2335">
        <f t="shared" si="288"/>
        <v>3</v>
      </c>
      <c r="N2335" s="35" t="s">
        <v>65</v>
      </c>
      <c r="O2335">
        <f t="shared" si="293"/>
        <v>0</v>
      </c>
      <c r="P2335">
        <f t="shared" si="294"/>
        <v>0</v>
      </c>
      <c r="Q2335" t="s">
        <v>69</v>
      </c>
      <c r="R2335" s="2">
        <f t="shared" si="295"/>
        <v>1.0416666664241347E-2</v>
      </c>
      <c r="S2335" s="4">
        <f t="shared" si="289"/>
        <v>42672.802083333328</v>
      </c>
    </row>
    <row r="2336" spans="1:19" x14ac:dyDescent="0.35">
      <c r="A2336">
        <v>2016</v>
      </c>
      <c r="B2336" t="s">
        <v>63</v>
      </c>
      <c r="C2336" t="s">
        <v>64</v>
      </c>
      <c r="D2336">
        <v>2335</v>
      </c>
      <c r="E2336" s="4">
        <v>42672.809120370373</v>
      </c>
      <c r="F2336">
        <v>-888.88</v>
      </c>
      <c r="G2336">
        <v>-888.88</v>
      </c>
      <c r="H2336">
        <v>-888.88</v>
      </c>
      <c r="I2336">
        <v>-888.9</v>
      </c>
      <c r="J2336">
        <f t="shared" si="290"/>
        <v>2</v>
      </c>
      <c r="K2336">
        <f t="shared" si="291"/>
        <v>2</v>
      </c>
      <c r="L2336">
        <f t="shared" si="292"/>
        <v>0.01</v>
      </c>
      <c r="M2336">
        <f t="shared" si="288"/>
        <v>3</v>
      </c>
      <c r="N2336" s="35" t="s">
        <v>65</v>
      </c>
      <c r="O2336">
        <f t="shared" si="293"/>
        <v>0</v>
      </c>
      <c r="P2336">
        <f t="shared" si="294"/>
        <v>0</v>
      </c>
      <c r="Q2336" t="s">
        <v>69</v>
      </c>
      <c r="R2336" s="2">
        <f t="shared" si="295"/>
        <v>1.0416666671517305E-2</v>
      </c>
      <c r="S2336" s="4">
        <f t="shared" si="289"/>
        <v>42672.8125</v>
      </c>
    </row>
    <row r="2337" spans="1:22" x14ac:dyDescent="0.35">
      <c r="A2337">
        <v>2016</v>
      </c>
      <c r="B2337" t="s">
        <v>63</v>
      </c>
      <c r="C2337" t="s">
        <v>64</v>
      </c>
      <c r="D2337">
        <v>2336</v>
      </c>
      <c r="E2337" s="4">
        <v>42672.819537037038</v>
      </c>
      <c r="F2337">
        <v>-888.88</v>
      </c>
      <c r="G2337">
        <v>-888.88</v>
      </c>
      <c r="H2337">
        <v>-888.88</v>
      </c>
      <c r="I2337">
        <v>-888.9</v>
      </c>
      <c r="J2337">
        <f t="shared" si="290"/>
        <v>2</v>
      </c>
      <c r="K2337">
        <f t="shared" si="291"/>
        <v>2</v>
      </c>
      <c r="L2337">
        <f t="shared" si="292"/>
        <v>0.01</v>
      </c>
      <c r="M2337">
        <f t="shared" si="288"/>
        <v>3</v>
      </c>
      <c r="N2337" s="35" t="s">
        <v>65</v>
      </c>
      <c r="O2337">
        <f t="shared" si="293"/>
        <v>0</v>
      </c>
      <c r="P2337">
        <f t="shared" si="294"/>
        <v>0</v>
      </c>
      <c r="Q2337" t="s">
        <v>69</v>
      </c>
      <c r="R2337" s="2">
        <f t="shared" si="295"/>
        <v>1.0416666664241347E-2</v>
      </c>
      <c r="S2337" s="4">
        <f t="shared" si="289"/>
        <v>42672.822916666664</v>
      </c>
    </row>
    <row r="2338" spans="1:22" x14ac:dyDescent="0.35">
      <c r="A2338">
        <v>2016</v>
      </c>
      <c r="B2338" t="s">
        <v>63</v>
      </c>
      <c r="C2338" t="s">
        <v>64</v>
      </c>
      <c r="D2338">
        <v>2337</v>
      </c>
      <c r="E2338" s="4">
        <v>42672.829953703702</v>
      </c>
      <c r="F2338">
        <v>-888.88</v>
      </c>
      <c r="G2338">
        <v>-888.88</v>
      </c>
      <c r="H2338">
        <v>-888.88</v>
      </c>
      <c r="I2338">
        <v>-888.9</v>
      </c>
      <c r="J2338">
        <f t="shared" si="290"/>
        <v>2</v>
      </c>
      <c r="K2338">
        <f t="shared" si="291"/>
        <v>2</v>
      </c>
      <c r="L2338">
        <f t="shared" si="292"/>
        <v>0.01</v>
      </c>
      <c r="M2338">
        <f t="shared" si="288"/>
        <v>3</v>
      </c>
      <c r="N2338" s="35" t="s">
        <v>65</v>
      </c>
      <c r="O2338">
        <f t="shared" si="293"/>
        <v>0</v>
      </c>
      <c r="P2338">
        <f t="shared" si="294"/>
        <v>0</v>
      </c>
      <c r="Q2338" t="s">
        <v>69</v>
      </c>
      <c r="R2338" s="2">
        <f t="shared" si="295"/>
        <v>1.0416666664241347E-2</v>
      </c>
      <c r="S2338" s="4">
        <f t="shared" si="289"/>
        <v>42672.833333333328</v>
      </c>
    </row>
    <row r="2339" spans="1:22" x14ac:dyDescent="0.35">
      <c r="A2339">
        <v>2016</v>
      </c>
      <c r="B2339" t="s">
        <v>63</v>
      </c>
      <c r="C2339" t="s">
        <v>64</v>
      </c>
      <c r="D2339">
        <v>2338</v>
      </c>
      <c r="E2339" s="4">
        <v>42672.840370370373</v>
      </c>
      <c r="F2339">
        <v>-888.88</v>
      </c>
      <c r="G2339">
        <v>-888.88</v>
      </c>
      <c r="H2339">
        <v>-888.88</v>
      </c>
      <c r="I2339">
        <v>-888.9</v>
      </c>
      <c r="J2339">
        <f t="shared" si="290"/>
        <v>2</v>
      </c>
      <c r="K2339">
        <f t="shared" si="291"/>
        <v>2</v>
      </c>
      <c r="L2339">
        <f t="shared" si="292"/>
        <v>0.01</v>
      </c>
      <c r="M2339">
        <f t="shared" si="288"/>
        <v>3</v>
      </c>
      <c r="N2339" s="35" t="s">
        <v>65</v>
      </c>
      <c r="O2339">
        <f t="shared" si="293"/>
        <v>0</v>
      </c>
      <c r="P2339">
        <f t="shared" si="294"/>
        <v>0</v>
      </c>
      <c r="Q2339" t="s">
        <v>69</v>
      </c>
      <c r="R2339" s="2">
        <f t="shared" si="295"/>
        <v>1.0416666671517305E-2</v>
      </c>
      <c r="S2339" s="4">
        <f t="shared" si="289"/>
        <v>42672.84375</v>
      </c>
    </row>
    <row r="2340" spans="1:22" x14ac:dyDescent="0.35">
      <c r="A2340">
        <v>2016</v>
      </c>
      <c r="B2340" t="s">
        <v>63</v>
      </c>
      <c r="C2340" t="s">
        <v>64</v>
      </c>
      <c r="D2340">
        <v>2339</v>
      </c>
      <c r="E2340" s="4">
        <v>42672.850787037038</v>
      </c>
      <c r="F2340">
        <v>-888.88</v>
      </c>
      <c r="G2340">
        <v>-888.88</v>
      </c>
      <c r="H2340">
        <v>-888.88</v>
      </c>
      <c r="I2340">
        <v>-888.9</v>
      </c>
      <c r="J2340">
        <f t="shared" si="290"/>
        <v>2</v>
      </c>
      <c r="K2340">
        <f t="shared" si="291"/>
        <v>2</v>
      </c>
      <c r="L2340">
        <f t="shared" si="292"/>
        <v>0.01</v>
      </c>
      <c r="M2340">
        <f t="shared" si="288"/>
        <v>3</v>
      </c>
      <c r="N2340" s="35" t="s">
        <v>65</v>
      </c>
      <c r="O2340">
        <f t="shared" si="293"/>
        <v>0</v>
      </c>
      <c r="P2340">
        <f t="shared" si="294"/>
        <v>0</v>
      </c>
      <c r="Q2340" t="s">
        <v>69</v>
      </c>
      <c r="R2340" s="2">
        <f t="shared" si="295"/>
        <v>1.0416666664241347E-2</v>
      </c>
      <c r="S2340" s="4">
        <f t="shared" si="289"/>
        <v>42672.854166666664</v>
      </c>
    </row>
    <row r="2341" spans="1:22" x14ac:dyDescent="0.35">
      <c r="A2341">
        <v>2016</v>
      </c>
      <c r="B2341" t="s">
        <v>63</v>
      </c>
      <c r="C2341" t="s">
        <v>64</v>
      </c>
      <c r="D2341">
        <v>2340</v>
      </c>
      <c r="E2341" s="4">
        <v>42672.861203703702</v>
      </c>
      <c r="F2341">
        <v>-888.88</v>
      </c>
      <c r="G2341">
        <v>-888.88</v>
      </c>
      <c r="H2341">
        <v>-888.88</v>
      </c>
      <c r="I2341">
        <v>-888.9</v>
      </c>
      <c r="J2341">
        <f t="shared" si="290"/>
        <v>2</v>
      </c>
      <c r="K2341">
        <f t="shared" si="291"/>
        <v>2</v>
      </c>
      <c r="L2341">
        <f t="shared" si="292"/>
        <v>0.01</v>
      </c>
      <c r="M2341">
        <f t="shared" si="288"/>
        <v>3</v>
      </c>
      <c r="N2341" s="35" t="s">
        <v>65</v>
      </c>
      <c r="O2341">
        <f t="shared" si="293"/>
        <v>0</v>
      </c>
      <c r="P2341">
        <f t="shared" si="294"/>
        <v>0</v>
      </c>
      <c r="Q2341" t="s">
        <v>69</v>
      </c>
      <c r="R2341" s="2">
        <f t="shared" si="295"/>
        <v>1.0416666664241347E-2</v>
      </c>
      <c r="S2341" s="4">
        <f t="shared" si="289"/>
        <v>42672.864583333328</v>
      </c>
    </row>
    <row r="2342" spans="1:22" x14ac:dyDescent="0.35">
      <c r="A2342">
        <v>2016</v>
      </c>
      <c r="B2342" t="s">
        <v>63</v>
      </c>
      <c r="C2342" t="s">
        <v>64</v>
      </c>
      <c r="D2342">
        <v>2341</v>
      </c>
      <c r="E2342" s="4">
        <v>42672.871620370373</v>
      </c>
      <c r="F2342">
        <v>-888.88</v>
      </c>
      <c r="G2342">
        <v>-888.88</v>
      </c>
      <c r="H2342">
        <v>-888.88</v>
      </c>
      <c r="I2342">
        <v>-888.9</v>
      </c>
      <c r="J2342">
        <f t="shared" si="290"/>
        <v>2</v>
      </c>
      <c r="K2342">
        <f t="shared" si="291"/>
        <v>2</v>
      </c>
      <c r="L2342">
        <f t="shared" si="292"/>
        <v>0.01</v>
      </c>
      <c r="M2342">
        <f t="shared" si="288"/>
        <v>3</v>
      </c>
      <c r="N2342" s="35" t="s">
        <v>65</v>
      </c>
      <c r="O2342">
        <f t="shared" si="293"/>
        <v>0</v>
      </c>
      <c r="P2342">
        <f t="shared" si="294"/>
        <v>0</v>
      </c>
      <c r="Q2342" t="s">
        <v>69</v>
      </c>
      <c r="R2342" s="2">
        <f t="shared" si="295"/>
        <v>1.0416666671517305E-2</v>
      </c>
      <c r="S2342" s="4">
        <f t="shared" si="289"/>
        <v>42672.875</v>
      </c>
    </row>
    <row r="2343" spans="1:22" x14ac:dyDescent="0.35">
      <c r="A2343">
        <v>2016</v>
      </c>
      <c r="B2343" t="s">
        <v>63</v>
      </c>
      <c r="C2343" t="s">
        <v>64</v>
      </c>
      <c r="D2343">
        <v>2342</v>
      </c>
      <c r="E2343" s="4">
        <v>42672.882037037038</v>
      </c>
      <c r="F2343">
        <v>-888.88</v>
      </c>
      <c r="G2343">
        <v>-888.88</v>
      </c>
      <c r="H2343">
        <v>-888.88</v>
      </c>
      <c r="I2343">
        <v>-888.9</v>
      </c>
      <c r="J2343">
        <f t="shared" si="290"/>
        <v>2</v>
      </c>
      <c r="K2343">
        <f t="shared" si="291"/>
        <v>2</v>
      </c>
      <c r="L2343">
        <f t="shared" si="292"/>
        <v>0.01</v>
      </c>
      <c r="M2343">
        <f t="shared" si="288"/>
        <v>3</v>
      </c>
      <c r="N2343" s="35" t="s">
        <v>65</v>
      </c>
      <c r="O2343">
        <f t="shared" si="293"/>
        <v>0</v>
      </c>
      <c r="P2343">
        <f t="shared" si="294"/>
        <v>0</v>
      </c>
      <c r="Q2343" t="s">
        <v>69</v>
      </c>
      <c r="R2343" s="2">
        <f t="shared" si="295"/>
        <v>1.0416666664241347E-2</v>
      </c>
      <c r="S2343" s="4">
        <f t="shared" si="289"/>
        <v>42672.885416666664</v>
      </c>
    </row>
    <row r="2344" spans="1:22" x14ac:dyDescent="0.35">
      <c r="A2344">
        <v>2016</v>
      </c>
      <c r="B2344" t="s">
        <v>63</v>
      </c>
      <c r="C2344" t="s">
        <v>64</v>
      </c>
      <c r="D2344">
        <v>2343</v>
      </c>
      <c r="E2344" s="4">
        <v>42672.892453703702</v>
      </c>
      <c r="F2344">
        <v>-888.88</v>
      </c>
      <c r="G2344">
        <v>-888.88</v>
      </c>
      <c r="H2344">
        <v>-888.88</v>
      </c>
      <c r="I2344">
        <v>-888.9</v>
      </c>
      <c r="J2344">
        <f t="shared" si="290"/>
        <v>2</v>
      </c>
      <c r="K2344">
        <f t="shared" si="291"/>
        <v>2</v>
      </c>
      <c r="L2344">
        <f t="shared" si="292"/>
        <v>0.01</v>
      </c>
      <c r="M2344">
        <f t="shared" si="288"/>
        <v>3</v>
      </c>
      <c r="N2344" s="35" t="s">
        <v>65</v>
      </c>
      <c r="O2344">
        <f t="shared" si="293"/>
        <v>0</v>
      </c>
      <c r="P2344">
        <f t="shared" si="294"/>
        <v>0</v>
      </c>
      <c r="Q2344" t="s">
        <v>69</v>
      </c>
      <c r="R2344" s="2">
        <f t="shared" si="295"/>
        <v>1.0416666664241347E-2</v>
      </c>
      <c r="S2344" s="4">
        <f t="shared" si="289"/>
        <v>42672.895833333328</v>
      </c>
    </row>
    <row r="2345" spans="1:22" x14ac:dyDescent="0.35">
      <c r="A2345">
        <v>2016</v>
      </c>
      <c r="B2345" t="s">
        <v>63</v>
      </c>
      <c r="C2345" t="s">
        <v>64</v>
      </c>
      <c r="D2345">
        <v>2344</v>
      </c>
      <c r="E2345" s="4">
        <v>42672.902870370373</v>
      </c>
      <c r="F2345">
        <v>-888.88</v>
      </c>
      <c r="G2345">
        <v>-888.88</v>
      </c>
      <c r="H2345">
        <v>-888.88</v>
      </c>
      <c r="I2345">
        <v>-888.9</v>
      </c>
      <c r="J2345">
        <f t="shared" si="290"/>
        <v>2</v>
      </c>
      <c r="K2345">
        <f t="shared" si="291"/>
        <v>2</v>
      </c>
      <c r="L2345">
        <f t="shared" si="292"/>
        <v>0.01</v>
      </c>
      <c r="M2345">
        <f t="shared" si="288"/>
        <v>3</v>
      </c>
      <c r="N2345" s="35" t="s">
        <v>65</v>
      </c>
      <c r="O2345">
        <f t="shared" si="293"/>
        <v>0</v>
      </c>
      <c r="P2345">
        <f t="shared" si="294"/>
        <v>0</v>
      </c>
      <c r="Q2345" t="s">
        <v>69</v>
      </c>
      <c r="R2345" s="2">
        <f t="shared" si="295"/>
        <v>1.0416666671517305E-2</v>
      </c>
      <c r="S2345" s="4">
        <f t="shared" si="289"/>
        <v>42672.90625</v>
      </c>
    </row>
    <row r="2346" spans="1:22" x14ac:dyDescent="0.35">
      <c r="A2346">
        <v>2016</v>
      </c>
      <c r="B2346" t="s">
        <v>63</v>
      </c>
      <c r="C2346" t="s">
        <v>64</v>
      </c>
      <c r="D2346">
        <v>2345</v>
      </c>
      <c r="E2346" s="4">
        <v>42672.913287037038</v>
      </c>
      <c r="F2346">
        <v>-888.88</v>
      </c>
      <c r="G2346">
        <v>-888.88</v>
      </c>
      <c r="H2346">
        <v>-888.88</v>
      </c>
      <c r="I2346">
        <v>-888.9</v>
      </c>
      <c r="J2346">
        <f t="shared" si="290"/>
        <v>2</v>
      </c>
      <c r="K2346">
        <f t="shared" si="291"/>
        <v>2</v>
      </c>
      <c r="L2346">
        <f t="shared" si="292"/>
        <v>0.01</v>
      </c>
      <c r="M2346">
        <f t="shared" si="288"/>
        <v>3</v>
      </c>
      <c r="N2346" s="35" t="s">
        <v>65</v>
      </c>
      <c r="O2346">
        <f t="shared" si="293"/>
        <v>0</v>
      </c>
      <c r="P2346">
        <f t="shared" si="294"/>
        <v>0</v>
      </c>
      <c r="Q2346" t="s">
        <v>69</v>
      </c>
      <c r="R2346" s="2">
        <f t="shared" si="295"/>
        <v>1.0416666664241347E-2</v>
      </c>
      <c r="S2346" s="4">
        <f t="shared" si="289"/>
        <v>42672.916666666664</v>
      </c>
      <c r="U2346" s="5"/>
      <c r="V2346" s="6"/>
    </row>
    <row r="2347" spans="1:22" x14ac:dyDescent="0.35">
      <c r="A2347">
        <v>2016</v>
      </c>
      <c r="B2347" t="s">
        <v>63</v>
      </c>
      <c r="C2347" t="s">
        <v>64</v>
      </c>
      <c r="D2347">
        <v>2346</v>
      </c>
      <c r="E2347" s="4">
        <v>42672.923703703702</v>
      </c>
      <c r="F2347">
        <v>-888.88</v>
      </c>
      <c r="G2347">
        <v>-888.88</v>
      </c>
      <c r="H2347">
        <v>-888.88</v>
      </c>
      <c r="I2347">
        <v>-888.9</v>
      </c>
      <c r="J2347">
        <f t="shared" si="290"/>
        <v>2</v>
      </c>
      <c r="K2347">
        <f t="shared" si="291"/>
        <v>2</v>
      </c>
      <c r="L2347">
        <f t="shared" si="292"/>
        <v>0.01</v>
      </c>
      <c r="M2347">
        <f t="shared" si="288"/>
        <v>3</v>
      </c>
      <c r="N2347" s="35" t="s">
        <v>65</v>
      </c>
      <c r="O2347">
        <f t="shared" si="293"/>
        <v>0</v>
      </c>
      <c r="P2347">
        <f t="shared" si="294"/>
        <v>0</v>
      </c>
      <c r="Q2347" t="s">
        <v>69</v>
      </c>
      <c r="R2347" s="2">
        <f t="shared" si="295"/>
        <v>1.0416666664241347E-2</v>
      </c>
      <c r="S2347" s="4">
        <f t="shared" si="289"/>
        <v>42672.927083333328</v>
      </c>
    </row>
    <row r="2348" spans="1:22" x14ac:dyDescent="0.35">
      <c r="A2348">
        <v>2016</v>
      </c>
      <c r="B2348" t="s">
        <v>63</v>
      </c>
      <c r="C2348" t="s">
        <v>64</v>
      </c>
      <c r="D2348">
        <v>2347</v>
      </c>
      <c r="E2348" s="4">
        <v>42672.934120370373</v>
      </c>
      <c r="F2348">
        <v>-888.88</v>
      </c>
      <c r="G2348">
        <v>-888.88</v>
      </c>
      <c r="H2348">
        <v>-888.88</v>
      </c>
      <c r="I2348">
        <v>-888.9</v>
      </c>
      <c r="J2348">
        <f t="shared" si="290"/>
        <v>2</v>
      </c>
      <c r="K2348">
        <f t="shared" si="291"/>
        <v>2</v>
      </c>
      <c r="L2348">
        <f t="shared" si="292"/>
        <v>0.01</v>
      </c>
      <c r="M2348">
        <f t="shared" si="288"/>
        <v>3</v>
      </c>
      <c r="N2348" s="35" t="s">
        <v>65</v>
      </c>
      <c r="O2348">
        <f t="shared" si="293"/>
        <v>0</v>
      </c>
      <c r="P2348">
        <f t="shared" si="294"/>
        <v>0</v>
      </c>
      <c r="Q2348" t="s">
        <v>69</v>
      </c>
      <c r="R2348" s="2">
        <f t="shared" si="295"/>
        <v>1.0416666671517305E-2</v>
      </c>
      <c r="S2348" s="4">
        <f t="shared" si="289"/>
        <v>42672.9375</v>
      </c>
    </row>
    <row r="2349" spans="1:22" x14ac:dyDescent="0.35">
      <c r="A2349">
        <v>2016</v>
      </c>
      <c r="B2349" t="s">
        <v>63</v>
      </c>
      <c r="C2349" t="s">
        <v>64</v>
      </c>
      <c r="D2349">
        <v>2348</v>
      </c>
      <c r="E2349" s="4">
        <v>42672.944537037038</v>
      </c>
      <c r="F2349">
        <v>-888.88</v>
      </c>
      <c r="G2349">
        <v>-888.88</v>
      </c>
      <c r="H2349">
        <v>-888.88</v>
      </c>
      <c r="I2349">
        <v>-888.9</v>
      </c>
      <c r="J2349">
        <f t="shared" si="290"/>
        <v>2</v>
      </c>
      <c r="K2349">
        <f t="shared" si="291"/>
        <v>2</v>
      </c>
      <c r="L2349">
        <f t="shared" si="292"/>
        <v>0.01</v>
      </c>
      <c r="M2349">
        <f t="shared" si="288"/>
        <v>3</v>
      </c>
      <c r="N2349" s="35" t="s">
        <v>65</v>
      </c>
      <c r="O2349">
        <f t="shared" si="293"/>
        <v>0</v>
      </c>
      <c r="P2349">
        <f t="shared" si="294"/>
        <v>0</v>
      </c>
      <c r="Q2349" t="s">
        <v>69</v>
      </c>
      <c r="R2349" s="2">
        <f t="shared" si="295"/>
        <v>1.0416666664241347E-2</v>
      </c>
      <c r="S2349" s="4">
        <f t="shared" si="289"/>
        <v>42672.947916666664</v>
      </c>
    </row>
    <row r="2350" spans="1:22" x14ac:dyDescent="0.35">
      <c r="A2350">
        <v>2016</v>
      </c>
      <c r="B2350" t="s">
        <v>63</v>
      </c>
      <c r="C2350" t="s">
        <v>64</v>
      </c>
      <c r="D2350">
        <v>2349</v>
      </c>
      <c r="E2350" s="4">
        <v>42672.954953703702</v>
      </c>
      <c r="F2350">
        <v>-888.88</v>
      </c>
      <c r="G2350">
        <v>-888.88</v>
      </c>
      <c r="H2350">
        <v>-888.88</v>
      </c>
      <c r="I2350">
        <v>-888.9</v>
      </c>
      <c r="J2350">
        <f t="shared" si="290"/>
        <v>2</v>
      </c>
      <c r="K2350">
        <f t="shared" si="291"/>
        <v>2</v>
      </c>
      <c r="L2350">
        <f t="shared" si="292"/>
        <v>0.01</v>
      </c>
      <c r="M2350">
        <f t="shared" si="288"/>
        <v>3</v>
      </c>
      <c r="N2350" s="35" t="s">
        <v>65</v>
      </c>
      <c r="O2350">
        <f t="shared" si="293"/>
        <v>0</v>
      </c>
      <c r="P2350">
        <f t="shared" si="294"/>
        <v>0</v>
      </c>
      <c r="Q2350" t="s">
        <v>69</v>
      </c>
      <c r="R2350" s="2">
        <f t="shared" si="295"/>
        <v>1.0416666664241347E-2</v>
      </c>
      <c r="S2350" s="4">
        <f t="shared" si="289"/>
        <v>42672.958333333328</v>
      </c>
    </row>
    <row r="2351" spans="1:22" x14ac:dyDescent="0.35">
      <c r="A2351">
        <v>2016</v>
      </c>
      <c r="B2351" t="s">
        <v>63</v>
      </c>
      <c r="C2351" t="s">
        <v>64</v>
      </c>
      <c r="D2351">
        <v>2350</v>
      </c>
      <c r="E2351" s="4">
        <v>42672.965370370373</v>
      </c>
      <c r="F2351">
        <v>-888.88</v>
      </c>
      <c r="G2351">
        <v>-888.88</v>
      </c>
      <c r="H2351">
        <v>-888.88</v>
      </c>
      <c r="I2351">
        <v>-888.9</v>
      </c>
      <c r="J2351">
        <f t="shared" si="290"/>
        <v>2</v>
      </c>
      <c r="K2351">
        <f t="shared" si="291"/>
        <v>2</v>
      </c>
      <c r="L2351">
        <f t="shared" si="292"/>
        <v>0.01</v>
      </c>
      <c r="M2351">
        <f t="shared" si="288"/>
        <v>3</v>
      </c>
      <c r="N2351" s="35" t="s">
        <v>65</v>
      </c>
      <c r="O2351">
        <f t="shared" si="293"/>
        <v>0</v>
      </c>
      <c r="P2351">
        <f t="shared" si="294"/>
        <v>0</v>
      </c>
      <c r="Q2351" t="s">
        <v>69</v>
      </c>
      <c r="R2351" s="2">
        <f t="shared" si="295"/>
        <v>1.0416666671517305E-2</v>
      </c>
      <c r="S2351" s="4">
        <f t="shared" si="289"/>
        <v>42672.96875</v>
      </c>
    </row>
    <row r="2352" spans="1:22" x14ac:dyDescent="0.35">
      <c r="A2352">
        <v>2016</v>
      </c>
      <c r="B2352" t="s">
        <v>63</v>
      </c>
      <c r="C2352" t="s">
        <v>64</v>
      </c>
      <c r="D2352">
        <v>2351</v>
      </c>
      <c r="E2352" s="4">
        <v>42672.975787037038</v>
      </c>
      <c r="F2352">
        <v>-888.88</v>
      </c>
      <c r="G2352">
        <v>-888.88</v>
      </c>
      <c r="H2352">
        <v>-888.88</v>
      </c>
      <c r="I2352">
        <v>-888.9</v>
      </c>
      <c r="J2352">
        <f t="shared" si="290"/>
        <v>2</v>
      </c>
      <c r="K2352">
        <f t="shared" si="291"/>
        <v>2</v>
      </c>
      <c r="L2352">
        <f t="shared" si="292"/>
        <v>0.01</v>
      </c>
      <c r="M2352">
        <f t="shared" si="288"/>
        <v>3</v>
      </c>
      <c r="N2352" s="35" t="s">
        <v>65</v>
      </c>
      <c r="O2352">
        <f t="shared" si="293"/>
        <v>0</v>
      </c>
      <c r="P2352">
        <f t="shared" si="294"/>
        <v>0</v>
      </c>
      <c r="Q2352" t="s">
        <v>69</v>
      </c>
      <c r="R2352" s="2">
        <f t="shared" si="295"/>
        <v>1.0416666664241347E-2</v>
      </c>
      <c r="S2352" s="4">
        <f t="shared" si="289"/>
        <v>42672.979166666664</v>
      </c>
    </row>
    <row r="2353" spans="1:19" x14ac:dyDescent="0.35">
      <c r="A2353">
        <v>2016</v>
      </c>
      <c r="B2353" t="s">
        <v>63</v>
      </c>
      <c r="C2353" t="s">
        <v>64</v>
      </c>
      <c r="D2353">
        <v>2352</v>
      </c>
      <c r="E2353" s="4">
        <v>42672.986203703702</v>
      </c>
      <c r="F2353">
        <v>-888.88</v>
      </c>
      <c r="G2353">
        <v>-888.88</v>
      </c>
      <c r="H2353">
        <v>-888.88</v>
      </c>
      <c r="I2353">
        <v>-888.9</v>
      </c>
      <c r="J2353">
        <f t="shared" si="290"/>
        <v>2</v>
      </c>
      <c r="K2353">
        <f t="shared" si="291"/>
        <v>2</v>
      </c>
      <c r="L2353">
        <f t="shared" si="292"/>
        <v>0.01</v>
      </c>
      <c r="M2353">
        <f t="shared" si="288"/>
        <v>3</v>
      </c>
      <c r="N2353" s="35" t="s">
        <v>65</v>
      </c>
      <c r="O2353">
        <f t="shared" si="293"/>
        <v>0</v>
      </c>
      <c r="P2353">
        <f t="shared" si="294"/>
        <v>0</v>
      </c>
      <c r="Q2353" t="s">
        <v>69</v>
      </c>
      <c r="R2353" s="2">
        <f t="shared" si="295"/>
        <v>1.0416666664241347E-2</v>
      </c>
      <c r="S2353" s="4">
        <f t="shared" si="289"/>
        <v>42672.989583333328</v>
      </c>
    </row>
    <row r="2354" spans="1:19" x14ac:dyDescent="0.35">
      <c r="A2354">
        <v>2016</v>
      </c>
      <c r="B2354" t="s">
        <v>63</v>
      </c>
      <c r="C2354" t="s">
        <v>64</v>
      </c>
      <c r="D2354">
        <v>2353</v>
      </c>
      <c r="E2354" s="4">
        <v>42672.996620370373</v>
      </c>
      <c r="F2354">
        <v>-888.88</v>
      </c>
      <c r="G2354">
        <v>-888.88</v>
      </c>
      <c r="H2354">
        <v>-888.88</v>
      </c>
      <c r="I2354">
        <v>-888.9</v>
      </c>
      <c r="J2354">
        <f t="shared" si="290"/>
        <v>2</v>
      </c>
      <c r="K2354">
        <f t="shared" si="291"/>
        <v>2</v>
      </c>
      <c r="L2354">
        <f t="shared" si="292"/>
        <v>0.01</v>
      </c>
      <c r="M2354">
        <f t="shared" si="288"/>
        <v>3</v>
      </c>
      <c r="N2354" s="35" t="s">
        <v>65</v>
      </c>
      <c r="O2354">
        <f t="shared" si="293"/>
        <v>0</v>
      </c>
      <c r="P2354">
        <f t="shared" si="294"/>
        <v>0</v>
      </c>
      <c r="Q2354" t="s">
        <v>69</v>
      </c>
      <c r="R2354" s="2">
        <f t="shared" si="295"/>
        <v>1.0416666671517305E-2</v>
      </c>
      <c r="S2354" s="4">
        <f t="shared" si="289"/>
        <v>42673</v>
      </c>
    </row>
    <row r="2355" spans="1:19" x14ac:dyDescent="0.35">
      <c r="A2355">
        <v>2016</v>
      </c>
      <c r="B2355" t="s">
        <v>63</v>
      </c>
      <c r="C2355" t="s">
        <v>64</v>
      </c>
      <c r="D2355">
        <v>2354</v>
      </c>
      <c r="E2355" s="4">
        <v>42673.007037037038</v>
      </c>
      <c r="F2355">
        <v>-888.88</v>
      </c>
      <c r="G2355">
        <v>-888.88</v>
      </c>
      <c r="H2355">
        <v>-888.88</v>
      </c>
      <c r="I2355">
        <v>-888.9</v>
      </c>
      <c r="J2355">
        <f t="shared" si="290"/>
        <v>2</v>
      </c>
      <c r="K2355">
        <f t="shared" si="291"/>
        <v>2</v>
      </c>
      <c r="L2355">
        <f t="shared" si="292"/>
        <v>0.01</v>
      </c>
      <c r="M2355">
        <f t="shared" si="288"/>
        <v>3</v>
      </c>
      <c r="N2355" s="35" t="s">
        <v>65</v>
      </c>
      <c r="O2355">
        <f t="shared" si="293"/>
        <v>0</v>
      </c>
      <c r="P2355">
        <f t="shared" si="294"/>
        <v>0</v>
      </c>
      <c r="Q2355" t="s">
        <v>69</v>
      </c>
      <c r="R2355" s="2">
        <f t="shared" si="295"/>
        <v>1.0416666664241347E-2</v>
      </c>
      <c r="S2355" s="4">
        <f t="shared" si="289"/>
        <v>42673.010416666664</v>
      </c>
    </row>
    <row r="2356" spans="1:19" x14ac:dyDescent="0.35">
      <c r="A2356">
        <v>2016</v>
      </c>
      <c r="B2356" t="s">
        <v>63</v>
      </c>
      <c r="C2356" t="s">
        <v>64</v>
      </c>
      <c r="D2356">
        <v>2355</v>
      </c>
      <c r="E2356" s="4">
        <v>42673.017453703702</v>
      </c>
      <c r="F2356">
        <v>-888.88</v>
      </c>
      <c r="G2356">
        <v>-888.88</v>
      </c>
      <c r="H2356">
        <v>-888.88</v>
      </c>
      <c r="I2356">
        <v>-888.9</v>
      </c>
      <c r="J2356">
        <f t="shared" si="290"/>
        <v>2</v>
      </c>
      <c r="K2356">
        <f t="shared" si="291"/>
        <v>2</v>
      </c>
      <c r="L2356">
        <f t="shared" si="292"/>
        <v>0.01</v>
      </c>
      <c r="M2356">
        <f t="shared" si="288"/>
        <v>3</v>
      </c>
      <c r="N2356" s="35" t="s">
        <v>65</v>
      </c>
      <c r="O2356">
        <f t="shared" si="293"/>
        <v>0</v>
      </c>
      <c r="P2356">
        <f t="shared" si="294"/>
        <v>0</v>
      </c>
      <c r="Q2356" t="s">
        <v>69</v>
      </c>
      <c r="R2356" s="2">
        <f t="shared" si="295"/>
        <v>1.0416666664241347E-2</v>
      </c>
      <c r="S2356" s="4">
        <f t="shared" si="289"/>
        <v>42673.020833333328</v>
      </c>
    </row>
    <row r="2357" spans="1:19" x14ac:dyDescent="0.35">
      <c r="A2357">
        <v>2016</v>
      </c>
      <c r="B2357" t="s">
        <v>63</v>
      </c>
      <c r="C2357" t="s">
        <v>64</v>
      </c>
      <c r="D2357">
        <v>2356</v>
      </c>
      <c r="E2357" s="4">
        <v>42673.027870370373</v>
      </c>
      <c r="F2357">
        <v>-888.88</v>
      </c>
      <c r="G2357">
        <v>-888.88</v>
      </c>
      <c r="H2357">
        <v>-888.88</v>
      </c>
      <c r="I2357">
        <v>-888.9</v>
      </c>
      <c r="J2357">
        <f t="shared" si="290"/>
        <v>2</v>
      </c>
      <c r="K2357">
        <f t="shared" si="291"/>
        <v>2</v>
      </c>
      <c r="L2357">
        <f t="shared" si="292"/>
        <v>0.01</v>
      </c>
      <c r="M2357">
        <f t="shared" si="288"/>
        <v>3</v>
      </c>
      <c r="N2357" s="35" t="s">
        <v>65</v>
      </c>
      <c r="O2357">
        <f t="shared" si="293"/>
        <v>0</v>
      </c>
      <c r="P2357">
        <f t="shared" si="294"/>
        <v>0</v>
      </c>
      <c r="Q2357" t="s">
        <v>69</v>
      </c>
      <c r="R2357" s="2">
        <f t="shared" si="295"/>
        <v>1.0416666671517305E-2</v>
      </c>
      <c r="S2357" s="4">
        <f t="shared" si="289"/>
        <v>42673.03125</v>
      </c>
    </row>
    <row r="2358" spans="1:19" x14ac:dyDescent="0.35">
      <c r="A2358">
        <v>2016</v>
      </c>
      <c r="B2358" t="s">
        <v>63</v>
      </c>
      <c r="C2358" t="s">
        <v>64</v>
      </c>
      <c r="D2358">
        <v>2357</v>
      </c>
      <c r="E2358" s="4">
        <v>42673.038287037038</v>
      </c>
      <c r="F2358">
        <v>-888.88</v>
      </c>
      <c r="G2358">
        <v>-888.88</v>
      </c>
      <c r="H2358">
        <v>-888.88</v>
      </c>
      <c r="I2358">
        <v>-888.9</v>
      </c>
      <c r="J2358">
        <f t="shared" si="290"/>
        <v>2</v>
      </c>
      <c r="K2358">
        <f t="shared" si="291"/>
        <v>2</v>
      </c>
      <c r="L2358">
        <f t="shared" si="292"/>
        <v>0.01</v>
      </c>
      <c r="M2358">
        <f t="shared" si="288"/>
        <v>3</v>
      </c>
      <c r="N2358" s="35" t="s">
        <v>65</v>
      </c>
      <c r="O2358">
        <f t="shared" si="293"/>
        <v>0</v>
      </c>
      <c r="P2358">
        <f t="shared" si="294"/>
        <v>0</v>
      </c>
      <c r="Q2358" t="s">
        <v>69</v>
      </c>
      <c r="R2358" s="2">
        <f t="shared" si="295"/>
        <v>1.0416666664241347E-2</v>
      </c>
      <c r="S2358" s="4">
        <f t="shared" si="289"/>
        <v>42673.041666666664</v>
      </c>
    </row>
    <row r="2359" spans="1:19" x14ac:dyDescent="0.35">
      <c r="A2359">
        <v>2016</v>
      </c>
      <c r="B2359" t="s">
        <v>63</v>
      </c>
      <c r="C2359" t="s">
        <v>64</v>
      </c>
      <c r="D2359">
        <v>2358</v>
      </c>
      <c r="E2359" s="4">
        <v>42673.048703703702</v>
      </c>
      <c r="F2359">
        <v>-888.88</v>
      </c>
      <c r="G2359">
        <v>-888.88</v>
      </c>
      <c r="H2359">
        <v>-888.88</v>
      </c>
      <c r="I2359">
        <v>-888.9</v>
      </c>
      <c r="J2359">
        <f t="shared" si="290"/>
        <v>2</v>
      </c>
      <c r="K2359">
        <f t="shared" si="291"/>
        <v>2</v>
      </c>
      <c r="L2359">
        <f t="shared" si="292"/>
        <v>0.01</v>
      </c>
      <c r="M2359">
        <f t="shared" si="288"/>
        <v>3</v>
      </c>
      <c r="N2359" s="35" t="s">
        <v>65</v>
      </c>
      <c r="O2359">
        <f t="shared" si="293"/>
        <v>0</v>
      </c>
      <c r="P2359">
        <f t="shared" si="294"/>
        <v>0</v>
      </c>
      <c r="Q2359" t="s">
        <v>69</v>
      </c>
      <c r="R2359" s="2">
        <f t="shared" si="295"/>
        <v>1.0416666664241347E-2</v>
      </c>
      <c r="S2359" s="4">
        <f t="shared" si="289"/>
        <v>42673.052083333328</v>
      </c>
    </row>
    <row r="2360" spans="1:19" x14ac:dyDescent="0.35">
      <c r="A2360">
        <v>2016</v>
      </c>
      <c r="B2360" t="s">
        <v>63</v>
      </c>
      <c r="C2360" t="s">
        <v>64</v>
      </c>
      <c r="D2360">
        <v>2359</v>
      </c>
      <c r="E2360" s="4">
        <v>42673.059120370373</v>
      </c>
      <c r="F2360">
        <v>-888.88</v>
      </c>
      <c r="G2360">
        <v>-888.88</v>
      </c>
      <c r="H2360">
        <v>-888.88</v>
      </c>
      <c r="I2360">
        <v>-888.9</v>
      </c>
      <c r="J2360">
        <f t="shared" si="290"/>
        <v>2</v>
      </c>
      <c r="K2360">
        <f t="shared" si="291"/>
        <v>2</v>
      </c>
      <c r="L2360">
        <f t="shared" si="292"/>
        <v>0.01</v>
      </c>
      <c r="M2360">
        <f t="shared" si="288"/>
        <v>3</v>
      </c>
      <c r="N2360" s="35" t="s">
        <v>65</v>
      </c>
      <c r="O2360">
        <f t="shared" si="293"/>
        <v>0</v>
      </c>
      <c r="P2360">
        <f t="shared" si="294"/>
        <v>0</v>
      </c>
      <c r="Q2360" t="s">
        <v>69</v>
      </c>
      <c r="R2360" s="2">
        <f t="shared" si="295"/>
        <v>1.0416666671517305E-2</v>
      </c>
      <c r="S2360" s="4">
        <f t="shared" si="289"/>
        <v>42673.0625</v>
      </c>
    </row>
    <row r="2361" spans="1:19" x14ac:dyDescent="0.35">
      <c r="A2361">
        <v>2016</v>
      </c>
      <c r="B2361" t="s">
        <v>63</v>
      </c>
      <c r="C2361" t="s">
        <v>64</v>
      </c>
      <c r="D2361">
        <v>2360</v>
      </c>
      <c r="E2361" s="4">
        <v>42673.069537037038</v>
      </c>
      <c r="F2361">
        <v>-888.88</v>
      </c>
      <c r="G2361">
        <v>-888.88</v>
      </c>
      <c r="H2361">
        <v>-888.88</v>
      </c>
      <c r="I2361">
        <v>-888.9</v>
      </c>
      <c r="J2361">
        <f t="shared" si="290"/>
        <v>2</v>
      </c>
      <c r="K2361">
        <f t="shared" si="291"/>
        <v>2</v>
      </c>
      <c r="L2361">
        <f t="shared" si="292"/>
        <v>0.01</v>
      </c>
      <c r="M2361">
        <f t="shared" si="288"/>
        <v>3</v>
      </c>
      <c r="N2361" s="35" t="s">
        <v>65</v>
      </c>
      <c r="O2361">
        <f t="shared" si="293"/>
        <v>0</v>
      </c>
      <c r="P2361">
        <f t="shared" si="294"/>
        <v>0</v>
      </c>
      <c r="Q2361" t="s">
        <v>69</v>
      </c>
      <c r="R2361" s="2">
        <f t="shared" si="295"/>
        <v>1.0416666664241347E-2</v>
      </c>
      <c r="S2361" s="4">
        <f t="shared" si="289"/>
        <v>42673.072916666664</v>
      </c>
    </row>
    <row r="2362" spans="1:19" x14ac:dyDescent="0.35">
      <c r="A2362">
        <v>2016</v>
      </c>
      <c r="B2362" t="s">
        <v>63</v>
      </c>
      <c r="C2362" t="s">
        <v>64</v>
      </c>
      <c r="D2362">
        <v>2361</v>
      </c>
      <c r="E2362" s="4">
        <v>42673.079953703702</v>
      </c>
      <c r="F2362">
        <v>-888.88</v>
      </c>
      <c r="G2362">
        <v>-888.88</v>
      </c>
      <c r="H2362">
        <v>-888.88</v>
      </c>
      <c r="I2362">
        <v>-888.9</v>
      </c>
      <c r="J2362">
        <f t="shared" si="290"/>
        <v>2</v>
      </c>
      <c r="K2362">
        <f t="shared" si="291"/>
        <v>2</v>
      </c>
      <c r="L2362">
        <f t="shared" si="292"/>
        <v>0.01</v>
      </c>
      <c r="M2362">
        <f t="shared" si="288"/>
        <v>3</v>
      </c>
      <c r="N2362" s="35" t="s">
        <v>65</v>
      </c>
      <c r="O2362">
        <f t="shared" si="293"/>
        <v>0</v>
      </c>
      <c r="P2362">
        <f t="shared" si="294"/>
        <v>0</v>
      </c>
      <c r="Q2362" t="s">
        <v>69</v>
      </c>
      <c r="R2362" s="2">
        <f t="shared" si="295"/>
        <v>1.0416666664241347E-2</v>
      </c>
      <c r="S2362" s="4">
        <f t="shared" si="289"/>
        <v>42673.083333333328</v>
      </c>
    </row>
    <row r="2363" spans="1:19" x14ac:dyDescent="0.35">
      <c r="A2363">
        <v>2016</v>
      </c>
      <c r="B2363" t="s">
        <v>63</v>
      </c>
      <c r="C2363" t="s">
        <v>64</v>
      </c>
      <c r="D2363">
        <v>2362</v>
      </c>
      <c r="E2363" s="4">
        <v>42673.090370370373</v>
      </c>
      <c r="F2363">
        <v>-888.88</v>
      </c>
      <c r="G2363">
        <v>-888.88</v>
      </c>
      <c r="H2363">
        <v>-888.88</v>
      </c>
      <c r="I2363">
        <v>-888.9</v>
      </c>
      <c r="J2363">
        <f t="shared" si="290"/>
        <v>2</v>
      </c>
      <c r="K2363">
        <f t="shared" si="291"/>
        <v>2</v>
      </c>
      <c r="L2363">
        <f t="shared" si="292"/>
        <v>0.01</v>
      </c>
      <c r="M2363">
        <f t="shared" si="288"/>
        <v>3</v>
      </c>
      <c r="N2363" s="35" t="s">
        <v>65</v>
      </c>
      <c r="O2363">
        <f t="shared" si="293"/>
        <v>0</v>
      </c>
      <c r="P2363">
        <f t="shared" si="294"/>
        <v>0</v>
      </c>
      <c r="Q2363" t="s">
        <v>69</v>
      </c>
      <c r="R2363" s="2">
        <f t="shared" si="295"/>
        <v>1.0416666671517305E-2</v>
      </c>
      <c r="S2363" s="4">
        <f t="shared" si="289"/>
        <v>42673.09375</v>
      </c>
    </row>
    <row r="2364" spans="1:19" x14ac:dyDescent="0.35">
      <c r="A2364">
        <v>2016</v>
      </c>
      <c r="B2364" t="s">
        <v>63</v>
      </c>
      <c r="C2364" t="s">
        <v>64</v>
      </c>
      <c r="D2364">
        <v>2363</v>
      </c>
      <c r="E2364" s="4">
        <v>42673.100787037038</v>
      </c>
      <c r="F2364">
        <v>-888.88</v>
      </c>
      <c r="G2364">
        <v>-888.88</v>
      </c>
      <c r="H2364">
        <v>-888.88</v>
      </c>
      <c r="I2364">
        <v>-888.9</v>
      </c>
      <c r="J2364">
        <f t="shared" si="290"/>
        <v>2</v>
      </c>
      <c r="K2364">
        <f t="shared" si="291"/>
        <v>2</v>
      </c>
      <c r="L2364">
        <f t="shared" si="292"/>
        <v>0.01</v>
      </c>
      <c r="M2364">
        <f t="shared" si="288"/>
        <v>3</v>
      </c>
      <c r="N2364" s="35" t="s">
        <v>65</v>
      </c>
      <c r="O2364">
        <f t="shared" si="293"/>
        <v>0</v>
      </c>
      <c r="P2364">
        <f t="shared" si="294"/>
        <v>0</v>
      </c>
      <c r="Q2364" t="s">
        <v>69</v>
      </c>
      <c r="R2364" s="2">
        <f t="shared" si="295"/>
        <v>1.0416666664241347E-2</v>
      </c>
      <c r="S2364" s="4">
        <f t="shared" si="289"/>
        <v>42673.104166666664</v>
      </c>
    </row>
    <row r="2365" spans="1:19" x14ac:dyDescent="0.35">
      <c r="A2365">
        <v>2016</v>
      </c>
      <c r="B2365" t="s">
        <v>63</v>
      </c>
      <c r="C2365" t="s">
        <v>64</v>
      </c>
      <c r="D2365">
        <v>2364</v>
      </c>
      <c r="E2365" s="4">
        <v>42673.111203703702</v>
      </c>
      <c r="F2365">
        <v>-888.88</v>
      </c>
      <c r="G2365">
        <v>-888.88</v>
      </c>
      <c r="H2365">
        <v>-888.88</v>
      </c>
      <c r="I2365">
        <v>-888.9</v>
      </c>
      <c r="J2365">
        <f t="shared" si="290"/>
        <v>2</v>
      </c>
      <c r="K2365">
        <f t="shared" si="291"/>
        <v>2</v>
      </c>
      <c r="L2365">
        <f t="shared" si="292"/>
        <v>0.01</v>
      </c>
      <c r="M2365">
        <f t="shared" si="288"/>
        <v>3</v>
      </c>
      <c r="N2365" s="35" t="s">
        <v>65</v>
      </c>
      <c r="O2365">
        <f t="shared" si="293"/>
        <v>0</v>
      </c>
      <c r="P2365">
        <f t="shared" si="294"/>
        <v>0</v>
      </c>
      <c r="Q2365" t="s">
        <v>69</v>
      </c>
      <c r="R2365" s="2">
        <f t="shared" si="295"/>
        <v>1.0416666664241347E-2</v>
      </c>
      <c r="S2365" s="4">
        <f t="shared" si="289"/>
        <v>42673.114583333328</v>
      </c>
    </row>
    <row r="2366" spans="1:19" x14ac:dyDescent="0.35">
      <c r="A2366">
        <v>2016</v>
      </c>
      <c r="B2366" t="s">
        <v>63</v>
      </c>
      <c r="C2366" t="s">
        <v>64</v>
      </c>
      <c r="D2366">
        <v>2365</v>
      </c>
      <c r="E2366" s="4">
        <v>42673.121620370373</v>
      </c>
      <c r="F2366">
        <v>-888.88</v>
      </c>
      <c r="G2366">
        <v>-888.88</v>
      </c>
      <c r="H2366">
        <v>-888.88</v>
      </c>
      <c r="I2366">
        <v>-888.9</v>
      </c>
      <c r="J2366">
        <f t="shared" si="290"/>
        <v>2</v>
      </c>
      <c r="K2366">
        <f t="shared" si="291"/>
        <v>2</v>
      </c>
      <c r="L2366">
        <f t="shared" si="292"/>
        <v>0.01</v>
      </c>
      <c r="M2366">
        <f t="shared" si="288"/>
        <v>3</v>
      </c>
      <c r="N2366" s="35" t="s">
        <v>65</v>
      </c>
      <c r="O2366">
        <f t="shared" si="293"/>
        <v>0</v>
      </c>
      <c r="P2366">
        <f t="shared" si="294"/>
        <v>0</v>
      </c>
      <c r="Q2366" t="s">
        <v>69</v>
      </c>
      <c r="R2366" s="2">
        <f t="shared" si="295"/>
        <v>1.0416666671517305E-2</v>
      </c>
      <c r="S2366" s="4">
        <f t="shared" si="289"/>
        <v>42673.125</v>
      </c>
    </row>
    <row r="2367" spans="1:19" x14ac:dyDescent="0.35">
      <c r="A2367">
        <v>2016</v>
      </c>
      <c r="B2367" t="s">
        <v>63</v>
      </c>
      <c r="C2367" t="s">
        <v>64</v>
      </c>
      <c r="D2367">
        <v>2366</v>
      </c>
      <c r="E2367" s="4">
        <v>42673.132037037038</v>
      </c>
      <c r="F2367">
        <v>-888.88</v>
      </c>
      <c r="G2367">
        <v>-888.88</v>
      </c>
      <c r="H2367">
        <v>-888.88</v>
      </c>
      <c r="I2367">
        <v>-888.9</v>
      </c>
      <c r="J2367">
        <f t="shared" si="290"/>
        <v>2</v>
      </c>
      <c r="K2367">
        <f t="shared" si="291"/>
        <v>2</v>
      </c>
      <c r="L2367">
        <f t="shared" si="292"/>
        <v>0.01</v>
      </c>
      <c r="M2367">
        <f t="shared" ref="M2367:M2430" si="296">COUNTIF(J2367:L2367,"&gt;0")</f>
        <v>3</v>
      </c>
      <c r="N2367" s="35" t="s">
        <v>65</v>
      </c>
      <c r="O2367">
        <f t="shared" si="293"/>
        <v>0</v>
      </c>
      <c r="P2367">
        <f t="shared" si="294"/>
        <v>0</v>
      </c>
      <c r="Q2367" t="s">
        <v>69</v>
      </c>
      <c r="R2367" s="2">
        <f t="shared" si="295"/>
        <v>1.0416666664241347E-2</v>
      </c>
      <c r="S2367" s="4">
        <f t="shared" si="289"/>
        <v>42673.135416666664</v>
      </c>
    </row>
    <row r="2368" spans="1:19" x14ac:dyDescent="0.35">
      <c r="A2368">
        <v>2016</v>
      </c>
      <c r="B2368" t="s">
        <v>63</v>
      </c>
      <c r="C2368" t="s">
        <v>64</v>
      </c>
      <c r="D2368">
        <v>2367</v>
      </c>
      <c r="E2368" s="4">
        <v>42673.142453703702</v>
      </c>
      <c r="F2368">
        <v>-888.88</v>
      </c>
      <c r="G2368">
        <v>-888.88</v>
      </c>
      <c r="H2368">
        <v>-888.88</v>
      </c>
      <c r="I2368">
        <v>-888.9</v>
      </c>
      <c r="J2368">
        <f t="shared" si="290"/>
        <v>2</v>
      </c>
      <c r="K2368">
        <f t="shared" si="291"/>
        <v>2</v>
      </c>
      <c r="L2368">
        <f t="shared" si="292"/>
        <v>0.01</v>
      </c>
      <c r="M2368">
        <f t="shared" si="296"/>
        <v>3</v>
      </c>
      <c r="N2368" s="35" t="s">
        <v>65</v>
      </c>
      <c r="O2368">
        <f t="shared" si="293"/>
        <v>0</v>
      </c>
      <c r="P2368">
        <f t="shared" si="294"/>
        <v>0</v>
      </c>
      <c r="Q2368" t="s">
        <v>69</v>
      </c>
      <c r="R2368" s="2">
        <f t="shared" si="295"/>
        <v>1.0416666664241347E-2</v>
      </c>
      <c r="S2368" s="4">
        <f t="shared" si="289"/>
        <v>42673.145833333328</v>
      </c>
    </row>
    <row r="2369" spans="1:19" x14ac:dyDescent="0.35">
      <c r="A2369">
        <v>2016</v>
      </c>
      <c r="B2369" t="s">
        <v>63</v>
      </c>
      <c r="C2369" t="s">
        <v>64</v>
      </c>
      <c r="D2369">
        <v>2368</v>
      </c>
      <c r="E2369" s="4">
        <v>42673.152870370373</v>
      </c>
      <c r="F2369">
        <v>-888.88</v>
      </c>
      <c r="G2369">
        <v>-888.88</v>
      </c>
      <c r="H2369">
        <v>-888.88</v>
      </c>
      <c r="I2369">
        <v>-888.9</v>
      </c>
      <c r="J2369">
        <f t="shared" si="290"/>
        <v>2</v>
      </c>
      <c r="K2369">
        <f t="shared" si="291"/>
        <v>2</v>
      </c>
      <c r="L2369">
        <f t="shared" si="292"/>
        <v>0.01</v>
      </c>
      <c r="M2369">
        <f t="shared" si="296"/>
        <v>3</v>
      </c>
      <c r="N2369" s="35" t="s">
        <v>65</v>
      </c>
      <c r="O2369">
        <f t="shared" si="293"/>
        <v>0</v>
      </c>
      <c r="P2369">
        <f t="shared" si="294"/>
        <v>0</v>
      </c>
      <c r="Q2369" t="s">
        <v>69</v>
      </c>
      <c r="R2369" s="2">
        <f t="shared" si="295"/>
        <v>1.0416666671517305E-2</v>
      </c>
      <c r="S2369" s="4">
        <f t="shared" si="289"/>
        <v>42673.15625</v>
      </c>
    </row>
    <row r="2370" spans="1:19" x14ac:dyDescent="0.35">
      <c r="A2370">
        <v>2016</v>
      </c>
      <c r="B2370" t="s">
        <v>63</v>
      </c>
      <c r="C2370" t="s">
        <v>64</v>
      </c>
      <c r="D2370">
        <v>2369</v>
      </c>
      <c r="E2370" s="4">
        <v>42673.163287037038</v>
      </c>
      <c r="F2370">
        <v>-888.88</v>
      </c>
      <c r="G2370">
        <v>-888.88</v>
      </c>
      <c r="H2370">
        <v>-888.88</v>
      </c>
      <c r="I2370">
        <v>-888.9</v>
      </c>
      <c r="J2370">
        <f t="shared" si="290"/>
        <v>2</v>
      </c>
      <c r="K2370">
        <f t="shared" si="291"/>
        <v>2</v>
      </c>
      <c r="L2370">
        <f t="shared" si="292"/>
        <v>0.01</v>
      </c>
      <c r="M2370">
        <f t="shared" si="296"/>
        <v>3</v>
      </c>
      <c r="N2370" s="35" t="s">
        <v>65</v>
      </c>
      <c r="O2370">
        <f t="shared" si="293"/>
        <v>0</v>
      </c>
      <c r="P2370">
        <f t="shared" si="294"/>
        <v>0</v>
      </c>
      <c r="Q2370" t="s">
        <v>69</v>
      </c>
      <c r="R2370" s="2">
        <f t="shared" si="295"/>
        <v>1.0416666664241347E-2</v>
      </c>
      <c r="S2370" s="4">
        <f t="shared" ref="S2370:S2433" si="297">MROUND(E2370,"0:15")</f>
        <v>42673.166666666664</v>
      </c>
    </row>
    <row r="2371" spans="1:19" x14ac:dyDescent="0.35">
      <c r="A2371">
        <v>2016</v>
      </c>
      <c r="B2371" t="s">
        <v>63</v>
      </c>
      <c r="C2371" t="s">
        <v>64</v>
      </c>
      <c r="D2371">
        <v>2370</v>
      </c>
      <c r="E2371" s="4">
        <v>42673.173703703702</v>
      </c>
      <c r="F2371">
        <v>-888.88</v>
      </c>
      <c r="G2371">
        <v>-888.88</v>
      </c>
      <c r="H2371">
        <v>-888.88</v>
      </c>
      <c r="I2371">
        <v>-888.9</v>
      </c>
      <c r="J2371">
        <f t="shared" ref="J2371:J2434" si="298">IF(G2371="",0.5,IF(G2371&lt;=0,2,IF(G2371&gt;=40,2, IF(AND(G2371&gt;0,G2371&lt;1),5,IF(AND(G2371&gt;35,G2371&lt;40),5,IF(O2371&gt;=1.5,1.5,0))))))</f>
        <v>2</v>
      </c>
      <c r="K2371">
        <f t="shared" ref="K2371:K2434" si="299">IF(H2371="",0.5,IF(H2371&lt;=0.1,2,IF(H2371&gt;=20,2, IF(AND(H2371&gt;0.1,H2371&lt;0.2),5,IF(AND(H2371&gt;16,H2371&lt;20),5,IF(P2371&gt;=2,1.5,0))))))</f>
        <v>2</v>
      </c>
      <c r="L2371">
        <f t="shared" ref="L2371:L2434" si="300">IF(A2371="",0.5,IF(B2371="",0.5,IF(C2371="",0.5,IF(E2371="",0.5,IF(Q2371="Y",0.01,0)))))</f>
        <v>0.01</v>
      </c>
      <c r="M2371">
        <f t="shared" si="296"/>
        <v>3</v>
      </c>
      <c r="N2371" s="35" t="s">
        <v>65</v>
      </c>
      <c r="O2371">
        <f t="shared" ref="O2371:O2434" si="301">IF(G2371="","",ABS(G2372-G2371))</f>
        <v>0</v>
      </c>
      <c r="P2371">
        <f t="shared" ref="P2371:P2434" si="302">IF(H2371="","",ABS(H2372-H2371))</f>
        <v>0</v>
      </c>
      <c r="Q2371" t="s">
        <v>69</v>
      </c>
      <c r="R2371" s="2">
        <f t="shared" ref="R2371:R2434" si="303">E2371-E2370</f>
        <v>1.0416666664241347E-2</v>
      </c>
      <c r="S2371" s="4">
        <f t="shared" si="297"/>
        <v>42673.177083333328</v>
      </c>
    </row>
    <row r="2372" spans="1:19" x14ac:dyDescent="0.35">
      <c r="A2372">
        <v>2016</v>
      </c>
      <c r="B2372" t="s">
        <v>63</v>
      </c>
      <c r="C2372" t="s">
        <v>64</v>
      </c>
      <c r="D2372">
        <v>2371</v>
      </c>
      <c r="E2372" s="4">
        <v>42673.184120370373</v>
      </c>
      <c r="F2372">
        <v>-888.88</v>
      </c>
      <c r="G2372">
        <v>-888.88</v>
      </c>
      <c r="H2372">
        <v>-888.88</v>
      </c>
      <c r="I2372">
        <v>-888.9</v>
      </c>
      <c r="J2372">
        <f t="shared" si="298"/>
        <v>2</v>
      </c>
      <c r="K2372">
        <f t="shared" si="299"/>
        <v>2</v>
      </c>
      <c r="L2372">
        <f t="shared" si="300"/>
        <v>0.01</v>
      </c>
      <c r="M2372">
        <f t="shared" si="296"/>
        <v>3</v>
      </c>
      <c r="N2372" s="35" t="s">
        <v>65</v>
      </c>
      <c r="O2372">
        <f t="shared" si="301"/>
        <v>0</v>
      </c>
      <c r="P2372">
        <f t="shared" si="302"/>
        <v>0</v>
      </c>
      <c r="Q2372" t="s">
        <v>69</v>
      </c>
      <c r="R2372" s="2">
        <f t="shared" si="303"/>
        <v>1.0416666671517305E-2</v>
      </c>
      <c r="S2372" s="4">
        <f t="shared" si="297"/>
        <v>42673.1875</v>
      </c>
    </row>
    <row r="2373" spans="1:19" x14ac:dyDescent="0.35">
      <c r="A2373">
        <v>2016</v>
      </c>
      <c r="B2373" t="s">
        <v>63</v>
      </c>
      <c r="C2373" t="s">
        <v>64</v>
      </c>
      <c r="D2373">
        <v>2372</v>
      </c>
      <c r="E2373" s="4">
        <v>42673.194537037038</v>
      </c>
      <c r="F2373">
        <v>-888.88</v>
      </c>
      <c r="G2373">
        <v>-888.88</v>
      </c>
      <c r="H2373">
        <v>-888.88</v>
      </c>
      <c r="I2373">
        <v>-888.9</v>
      </c>
      <c r="J2373">
        <f t="shared" si="298"/>
        <v>2</v>
      </c>
      <c r="K2373">
        <f t="shared" si="299"/>
        <v>2</v>
      </c>
      <c r="L2373">
        <f t="shared" si="300"/>
        <v>0.01</v>
      </c>
      <c r="M2373">
        <f t="shared" si="296"/>
        <v>3</v>
      </c>
      <c r="N2373" s="35" t="s">
        <v>65</v>
      </c>
      <c r="O2373">
        <f t="shared" si="301"/>
        <v>0</v>
      </c>
      <c r="P2373">
        <f t="shared" si="302"/>
        <v>0</v>
      </c>
      <c r="Q2373" t="s">
        <v>69</v>
      </c>
      <c r="R2373" s="2">
        <f t="shared" si="303"/>
        <v>1.0416666664241347E-2</v>
      </c>
      <c r="S2373" s="4">
        <f t="shared" si="297"/>
        <v>42673.197916666664</v>
      </c>
    </row>
    <row r="2374" spans="1:19" x14ac:dyDescent="0.35">
      <c r="A2374">
        <v>2016</v>
      </c>
      <c r="B2374" t="s">
        <v>63</v>
      </c>
      <c r="C2374" t="s">
        <v>64</v>
      </c>
      <c r="D2374">
        <v>2373</v>
      </c>
      <c r="E2374" s="4">
        <v>42673.204953703702</v>
      </c>
      <c r="F2374">
        <v>-888.88</v>
      </c>
      <c r="G2374">
        <v>-888.88</v>
      </c>
      <c r="H2374">
        <v>-888.88</v>
      </c>
      <c r="I2374">
        <v>-888.9</v>
      </c>
      <c r="J2374">
        <f t="shared" si="298"/>
        <v>2</v>
      </c>
      <c r="K2374">
        <f t="shared" si="299"/>
        <v>2</v>
      </c>
      <c r="L2374">
        <f t="shared" si="300"/>
        <v>0.01</v>
      </c>
      <c r="M2374">
        <f t="shared" si="296"/>
        <v>3</v>
      </c>
      <c r="N2374" s="35" t="s">
        <v>65</v>
      </c>
      <c r="O2374">
        <f t="shared" si="301"/>
        <v>0</v>
      </c>
      <c r="P2374">
        <f t="shared" si="302"/>
        <v>0</v>
      </c>
      <c r="Q2374" t="s">
        <v>69</v>
      </c>
      <c r="R2374" s="2">
        <f t="shared" si="303"/>
        <v>1.0416666664241347E-2</v>
      </c>
      <c r="S2374" s="4">
        <f t="shared" si="297"/>
        <v>42673.208333333328</v>
      </c>
    </row>
    <row r="2375" spans="1:19" x14ac:dyDescent="0.35">
      <c r="A2375">
        <v>2016</v>
      </c>
      <c r="B2375" t="s">
        <v>63</v>
      </c>
      <c r="C2375" t="s">
        <v>64</v>
      </c>
      <c r="D2375">
        <v>2374</v>
      </c>
      <c r="E2375" s="4">
        <v>42673.215370370373</v>
      </c>
      <c r="F2375">
        <v>-888.88</v>
      </c>
      <c r="G2375">
        <v>-888.88</v>
      </c>
      <c r="H2375">
        <v>-888.88</v>
      </c>
      <c r="I2375">
        <v>-888.9</v>
      </c>
      <c r="J2375">
        <f t="shared" si="298"/>
        <v>2</v>
      </c>
      <c r="K2375">
        <f t="shared" si="299"/>
        <v>2</v>
      </c>
      <c r="L2375">
        <f t="shared" si="300"/>
        <v>0.01</v>
      </c>
      <c r="M2375">
        <f t="shared" si="296"/>
        <v>3</v>
      </c>
      <c r="N2375" s="35" t="s">
        <v>65</v>
      </c>
      <c r="O2375">
        <f t="shared" si="301"/>
        <v>0</v>
      </c>
      <c r="P2375">
        <f t="shared" si="302"/>
        <v>0</v>
      </c>
      <c r="Q2375" t="s">
        <v>69</v>
      </c>
      <c r="R2375" s="2">
        <f t="shared" si="303"/>
        <v>1.0416666671517305E-2</v>
      </c>
      <c r="S2375" s="4">
        <f t="shared" si="297"/>
        <v>42673.21875</v>
      </c>
    </row>
    <row r="2376" spans="1:19" x14ac:dyDescent="0.35">
      <c r="A2376">
        <v>2016</v>
      </c>
      <c r="B2376" t="s">
        <v>63</v>
      </c>
      <c r="C2376" t="s">
        <v>64</v>
      </c>
      <c r="D2376">
        <v>2375</v>
      </c>
      <c r="E2376" s="4">
        <v>42673.225787037038</v>
      </c>
      <c r="F2376">
        <v>-888.88</v>
      </c>
      <c r="G2376">
        <v>-888.88</v>
      </c>
      <c r="H2376">
        <v>-888.88</v>
      </c>
      <c r="I2376">
        <v>-888.9</v>
      </c>
      <c r="J2376">
        <f t="shared" si="298"/>
        <v>2</v>
      </c>
      <c r="K2376">
        <f t="shared" si="299"/>
        <v>2</v>
      </c>
      <c r="L2376">
        <f t="shared" si="300"/>
        <v>0.01</v>
      </c>
      <c r="M2376">
        <f t="shared" si="296"/>
        <v>3</v>
      </c>
      <c r="N2376" s="35" t="s">
        <v>65</v>
      </c>
      <c r="O2376">
        <f t="shared" si="301"/>
        <v>0</v>
      </c>
      <c r="P2376">
        <f t="shared" si="302"/>
        <v>0</v>
      </c>
      <c r="Q2376" t="s">
        <v>69</v>
      </c>
      <c r="R2376" s="2">
        <f t="shared" si="303"/>
        <v>1.0416666664241347E-2</v>
      </c>
      <c r="S2376" s="4">
        <f t="shared" si="297"/>
        <v>42673.229166666664</v>
      </c>
    </row>
    <row r="2377" spans="1:19" x14ac:dyDescent="0.35">
      <c r="A2377">
        <v>2016</v>
      </c>
      <c r="B2377" t="s">
        <v>63</v>
      </c>
      <c r="C2377" t="s">
        <v>64</v>
      </c>
      <c r="D2377">
        <v>2376</v>
      </c>
      <c r="E2377" s="4">
        <v>42673.236203703702</v>
      </c>
      <c r="F2377">
        <v>-888.88</v>
      </c>
      <c r="G2377">
        <v>-888.88</v>
      </c>
      <c r="H2377">
        <v>-888.88</v>
      </c>
      <c r="I2377">
        <v>-888.9</v>
      </c>
      <c r="J2377">
        <f t="shared" si="298"/>
        <v>2</v>
      </c>
      <c r="K2377">
        <f t="shared" si="299"/>
        <v>2</v>
      </c>
      <c r="L2377">
        <f t="shared" si="300"/>
        <v>0.01</v>
      </c>
      <c r="M2377">
        <f t="shared" si="296"/>
        <v>3</v>
      </c>
      <c r="N2377" s="35" t="s">
        <v>65</v>
      </c>
      <c r="O2377">
        <f t="shared" si="301"/>
        <v>0</v>
      </c>
      <c r="P2377">
        <f t="shared" si="302"/>
        <v>0</v>
      </c>
      <c r="Q2377" t="s">
        <v>69</v>
      </c>
      <c r="R2377" s="2">
        <f t="shared" si="303"/>
        <v>1.0416666664241347E-2</v>
      </c>
      <c r="S2377" s="4">
        <f t="shared" si="297"/>
        <v>42673.239583333328</v>
      </c>
    </row>
    <row r="2378" spans="1:19" x14ac:dyDescent="0.35">
      <c r="A2378">
        <v>2016</v>
      </c>
      <c r="B2378" t="s">
        <v>63</v>
      </c>
      <c r="C2378" t="s">
        <v>64</v>
      </c>
      <c r="D2378">
        <v>2377</v>
      </c>
      <c r="E2378" s="4">
        <v>42673.246620370373</v>
      </c>
      <c r="F2378">
        <v>-888.88</v>
      </c>
      <c r="G2378">
        <v>-888.88</v>
      </c>
      <c r="H2378">
        <v>-888.88</v>
      </c>
      <c r="I2378">
        <v>-888.9</v>
      </c>
      <c r="J2378">
        <f t="shared" si="298"/>
        <v>2</v>
      </c>
      <c r="K2378">
        <f t="shared" si="299"/>
        <v>2</v>
      </c>
      <c r="L2378">
        <f t="shared" si="300"/>
        <v>0.01</v>
      </c>
      <c r="M2378">
        <f t="shared" si="296"/>
        <v>3</v>
      </c>
      <c r="N2378" s="35" t="s">
        <v>65</v>
      </c>
      <c r="O2378">
        <f t="shared" si="301"/>
        <v>0</v>
      </c>
      <c r="P2378">
        <f t="shared" si="302"/>
        <v>0</v>
      </c>
      <c r="Q2378" t="s">
        <v>69</v>
      </c>
      <c r="R2378" s="2">
        <f t="shared" si="303"/>
        <v>1.0416666671517305E-2</v>
      </c>
      <c r="S2378" s="4">
        <f t="shared" si="297"/>
        <v>42673.25</v>
      </c>
    </row>
    <row r="2379" spans="1:19" x14ac:dyDescent="0.35">
      <c r="A2379">
        <v>2016</v>
      </c>
      <c r="B2379" t="s">
        <v>63</v>
      </c>
      <c r="C2379" t="s">
        <v>64</v>
      </c>
      <c r="D2379">
        <v>2378</v>
      </c>
      <c r="E2379" s="4">
        <v>42673.257037037038</v>
      </c>
      <c r="F2379">
        <v>-888.88</v>
      </c>
      <c r="G2379">
        <v>-888.88</v>
      </c>
      <c r="H2379">
        <v>-888.88</v>
      </c>
      <c r="I2379">
        <v>-888.9</v>
      </c>
      <c r="J2379">
        <f t="shared" si="298"/>
        <v>2</v>
      </c>
      <c r="K2379">
        <f t="shared" si="299"/>
        <v>2</v>
      </c>
      <c r="L2379">
        <f t="shared" si="300"/>
        <v>0.01</v>
      </c>
      <c r="M2379">
        <f t="shared" si="296"/>
        <v>3</v>
      </c>
      <c r="N2379" s="35" t="s">
        <v>65</v>
      </c>
      <c r="O2379">
        <f t="shared" si="301"/>
        <v>0</v>
      </c>
      <c r="P2379">
        <f t="shared" si="302"/>
        <v>0</v>
      </c>
      <c r="Q2379" t="s">
        <v>69</v>
      </c>
      <c r="R2379" s="2">
        <f t="shared" si="303"/>
        <v>1.0416666664241347E-2</v>
      </c>
      <c r="S2379" s="4">
        <f t="shared" si="297"/>
        <v>42673.260416666664</v>
      </c>
    </row>
    <row r="2380" spans="1:19" x14ac:dyDescent="0.35">
      <c r="A2380">
        <v>2016</v>
      </c>
      <c r="B2380" t="s">
        <v>63</v>
      </c>
      <c r="C2380" t="s">
        <v>64</v>
      </c>
      <c r="D2380">
        <v>2379</v>
      </c>
      <c r="E2380" s="4">
        <v>42673.267453703702</v>
      </c>
      <c r="F2380">
        <v>-888.88</v>
      </c>
      <c r="G2380">
        <v>-888.88</v>
      </c>
      <c r="H2380">
        <v>-888.88</v>
      </c>
      <c r="I2380">
        <v>-888.9</v>
      </c>
      <c r="J2380">
        <f t="shared" si="298"/>
        <v>2</v>
      </c>
      <c r="K2380">
        <f t="shared" si="299"/>
        <v>2</v>
      </c>
      <c r="L2380">
        <f t="shared" si="300"/>
        <v>0.01</v>
      </c>
      <c r="M2380">
        <f t="shared" si="296"/>
        <v>3</v>
      </c>
      <c r="N2380" s="35" t="s">
        <v>65</v>
      </c>
      <c r="O2380">
        <f t="shared" si="301"/>
        <v>0</v>
      </c>
      <c r="P2380">
        <f t="shared" si="302"/>
        <v>0</v>
      </c>
      <c r="Q2380" t="s">
        <v>69</v>
      </c>
      <c r="R2380" s="2">
        <f t="shared" si="303"/>
        <v>1.0416666664241347E-2</v>
      </c>
      <c r="S2380" s="4">
        <f t="shared" si="297"/>
        <v>42673.270833333328</v>
      </c>
    </row>
    <row r="2381" spans="1:19" x14ac:dyDescent="0.35">
      <c r="A2381">
        <v>2016</v>
      </c>
      <c r="B2381" t="s">
        <v>63</v>
      </c>
      <c r="C2381" t="s">
        <v>64</v>
      </c>
      <c r="D2381">
        <v>2380</v>
      </c>
      <c r="E2381" s="4">
        <v>42673.277870370373</v>
      </c>
      <c r="F2381">
        <v>-888.88</v>
      </c>
      <c r="G2381">
        <v>-888.88</v>
      </c>
      <c r="H2381">
        <v>-888.88</v>
      </c>
      <c r="I2381">
        <v>-888.9</v>
      </c>
      <c r="J2381">
        <f t="shared" si="298"/>
        <v>2</v>
      </c>
      <c r="K2381">
        <f t="shared" si="299"/>
        <v>2</v>
      </c>
      <c r="L2381">
        <f t="shared" si="300"/>
        <v>0.01</v>
      </c>
      <c r="M2381">
        <f t="shared" si="296"/>
        <v>3</v>
      </c>
      <c r="N2381" s="35" t="s">
        <v>65</v>
      </c>
      <c r="O2381">
        <f t="shared" si="301"/>
        <v>0</v>
      </c>
      <c r="P2381">
        <f t="shared" si="302"/>
        <v>0</v>
      </c>
      <c r="Q2381" t="s">
        <v>69</v>
      </c>
      <c r="R2381" s="2">
        <f t="shared" si="303"/>
        <v>1.0416666671517305E-2</v>
      </c>
      <c r="S2381" s="4">
        <f t="shared" si="297"/>
        <v>42673.28125</v>
      </c>
    </row>
    <row r="2382" spans="1:19" x14ac:dyDescent="0.35">
      <c r="A2382">
        <v>2016</v>
      </c>
      <c r="B2382" t="s">
        <v>63</v>
      </c>
      <c r="C2382" t="s">
        <v>64</v>
      </c>
      <c r="D2382">
        <v>2381</v>
      </c>
      <c r="E2382" s="4">
        <v>42673.288287037038</v>
      </c>
      <c r="F2382">
        <v>-888.88</v>
      </c>
      <c r="G2382">
        <v>-888.88</v>
      </c>
      <c r="H2382">
        <v>-888.88</v>
      </c>
      <c r="I2382">
        <v>-888.9</v>
      </c>
      <c r="J2382">
        <f t="shared" si="298"/>
        <v>2</v>
      </c>
      <c r="K2382">
        <f t="shared" si="299"/>
        <v>2</v>
      </c>
      <c r="L2382">
        <f t="shared" si="300"/>
        <v>0.01</v>
      </c>
      <c r="M2382">
        <f t="shared" si="296"/>
        <v>3</v>
      </c>
      <c r="N2382" s="35" t="s">
        <v>65</v>
      </c>
      <c r="O2382">
        <f t="shared" si="301"/>
        <v>0</v>
      </c>
      <c r="P2382">
        <f t="shared" si="302"/>
        <v>0</v>
      </c>
      <c r="Q2382" t="s">
        <v>69</v>
      </c>
      <c r="R2382" s="2">
        <f t="shared" si="303"/>
        <v>1.0416666664241347E-2</v>
      </c>
      <c r="S2382" s="4">
        <f t="shared" si="297"/>
        <v>42673.291666666664</v>
      </c>
    </row>
    <row r="2383" spans="1:19" x14ac:dyDescent="0.35">
      <c r="A2383">
        <v>2016</v>
      </c>
      <c r="B2383" t="s">
        <v>63</v>
      </c>
      <c r="C2383" t="s">
        <v>64</v>
      </c>
      <c r="D2383">
        <v>2382</v>
      </c>
      <c r="E2383" s="4">
        <v>42673.298703703702</v>
      </c>
      <c r="F2383">
        <v>-888.88</v>
      </c>
      <c r="G2383">
        <v>-888.88</v>
      </c>
      <c r="H2383">
        <v>-888.88</v>
      </c>
      <c r="I2383">
        <v>-888.9</v>
      </c>
      <c r="J2383">
        <f t="shared" si="298"/>
        <v>2</v>
      </c>
      <c r="K2383">
        <f t="shared" si="299"/>
        <v>2</v>
      </c>
      <c r="L2383">
        <f t="shared" si="300"/>
        <v>0.01</v>
      </c>
      <c r="M2383">
        <f t="shared" si="296"/>
        <v>3</v>
      </c>
      <c r="N2383" s="35" t="s">
        <v>65</v>
      </c>
      <c r="O2383">
        <f t="shared" si="301"/>
        <v>0</v>
      </c>
      <c r="P2383">
        <f t="shared" si="302"/>
        <v>0</v>
      </c>
      <c r="Q2383" t="s">
        <v>69</v>
      </c>
      <c r="R2383" s="2">
        <f t="shared" si="303"/>
        <v>1.0416666664241347E-2</v>
      </c>
      <c r="S2383" s="4">
        <f t="shared" si="297"/>
        <v>42673.302083333328</v>
      </c>
    </row>
    <row r="2384" spans="1:19" x14ac:dyDescent="0.35">
      <c r="A2384">
        <v>2016</v>
      </c>
      <c r="B2384" t="s">
        <v>63</v>
      </c>
      <c r="C2384" t="s">
        <v>64</v>
      </c>
      <c r="D2384">
        <v>2383</v>
      </c>
      <c r="E2384" s="4">
        <v>42673.309120370373</v>
      </c>
      <c r="F2384">
        <v>-888.88</v>
      </c>
      <c r="G2384">
        <v>-888.88</v>
      </c>
      <c r="H2384">
        <v>-888.88</v>
      </c>
      <c r="I2384">
        <v>-888.9</v>
      </c>
      <c r="J2384">
        <f t="shared" si="298"/>
        <v>2</v>
      </c>
      <c r="K2384">
        <f t="shared" si="299"/>
        <v>2</v>
      </c>
      <c r="L2384">
        <f t="shared" si="300"/>
        <v>0.01</v>
      </c>
      <c r="M2384">
        <f t="shared" si="296"/>
        <v>3</v>
      </c>
      <c r="N2384" s="35" t="s">
        <v>65</v>
      </c>
      <c r="O2384">
        <f t="shared" si="301"/>
        <v>0</v>
      </c>
      <c r="P2384">
        <f t="shared" si="302"/>
        <v>0</v>
      </c>
      <c r="Q2384" t="s">
        <v>69</v>
      </c>
      <c r="R2384" s="2">
        <f t="shared" si="303"/>
        <v>1.0416666671517305E-2</v>
      </c>
      <c r="S2384" s="4">
        <f t="shared" si="297"/>
        <v>42673.3125</v>
      </c>
    </row>
    <row r="2385" spans="1:19" x14ac:dyDescent="0.35">
      <c r="A2385">
        <v>2016</v>
      </c>
      <c r="B2385" t="s">
        <v>63</v>
      </c>
      <c r="C2385" t="s">
        <v>64</v>
      </c>
      <c r="D2385">
        <v>2384</v>
      </c>
      <c r="E2385" s="4">
        <v>42673.319537037038</v>
      </c>
      <c r="F2385">
        <v>-888.88</v>
      </c>
      <c r="G2385">
        <v>-888.88</v>
      </c>
      <c r="H2385">
        <v>-888.88</v>
      </c>
      <c r="I2385">
        <v>-888.9</v>
      </c>
      <c r="J2385">
        <f t="shared" si="298"/>
        <v>2</v>
      </c>
      <c r="K2385">
        <f t="shared" si="299"/>
        <v>2</v>
      </c>
      <c r="L2385">
        <f t="shared" si="300"/>
        <v>0.01</v>
      </c>
      <c r="M2385">
        <f t="shared" si="296"/>
        <v>3</v>
      </c>
      <c r="N2385" s="35" t="s">
        <v>65</v>
      </c>
      <c r="O2385">
        <f t="shared" si="301"/>
        <v>0</v>
      </c>
      <c r="P2385">
        <f t="shared" si="302"/>
        <v>0</v>
      </c>
      <c r="Q2385" t="s">
        <v>69</v>
      </c>
      <c r="R2385" s="2">
        <f t="shared" si="303"/>
        <v>1.0416666664241347E-2</v>
      </c>
      <c r="S2385" s="4">
        <f t="shared" si="297"/>
        <v>42673.322916666664</v>
      </c>
    </row>
    <row r="2386" spans="1:19" x14ac:dyDescent="0.35">
      <c r="A2386">
        <v>2016</v>
      </c>
      <c r="B2386" t="s">
        <v>63</v>
      </c>
      <c r="C2386" t="s">
        <v>64</v>
      </c>
      <c r="D2386">
        <v>2385</v>
      </c>
      <c r="E2386" s="4">
        <v>42673.329953703702</v>
      </c>
      <c r="F2386">
        <v>-888.88</v>
      </c>
      <c r="G2386">
        <v>-888.88</v>
      </c>
      <c r="H2386">
        <v>-888.88</v>
      </c>
      <c r="I2386">
        <v>-888.9</v>
      </c>
      <c r="J2386">
        <f t="shared" si="298"/>
        <v>2</v>
      </c>
      <c r="K2386">
        <f t="shared" si="299"/>
        <v>2</v>
      </c>
      <c r="L2386">
        <f t="shared" si="300"/>
        <v>0.01</v>
      </c>
      <c r="M2386">
        <f t="shared" si="296"/>
        <v>3</v>
      </c>
      <c r="N2386" s="35" t="s">
        <v>65</v>
      </c>
      <c r="O2386">
        <f t="shared" si="301"/>
        <v>0</v>
      </c>
      <c r="P2386">
        <f t="shared" si="302"/>
        <v>0</v>
      </c>
      <c r="Q2386" t="s">
        <v>69</v>
      </c>
      <c r="R2386" s="2">
        <f t="shared" si="303"/>
        <v>1.0416666664241347E-2</v>
      </c>
      <c r="S2386" s="4">
        <f t="shared" si="297"/>
        <v>42673.333333333328</v>
      </c>
    </row>
    <row r="2387" spans="1:19" x14ac:dyDescent="0.35">
      <c r="A2387">
        <v>2016</v>
      </c>
      <c r="B2387" t="s">
        <v>63</v>
      </c>
      <c r="C2387" t="s">
        <v>64</v>
      </c>
      <c r="D2387">
        <v>2386</v>
      </c>
      <c r="E2387" s="4">
        <v>42673.340370370373</v>
      </c>
      <c r="F2387">
        <v>-888.88</v>
      </c>
      <c r="G2387">
        <v>-888.88</v>
      </c>
      <c r="H2387">
        <v>-888.88</v>
      </c>
      <c r="I2387">
        <v>-888.9</v>
      </c>
      <c r="J2387">
        <f t="shared" si="298"/>
        <v>2</v>
      </c>
      <c r="K2387">
        <f t="shared" si="299"/>
        <v>2</v>
      </c>
      <c r="L2387">
        <f t="shared" si="300"/>
        <v>0.01</v>
      </c>
      <c r="M2387">
        <f t="shared" si="296"/>
        <v>3</v>
      </c>
      <c r="N2387" s="35" t="s">
        <v>65</v>
      </c>
      <c r="O2387">
        <f t="shared" si="301"/>
        <v>0</v>
      </c>
      <c r="P2387">
        <f t="shared" si="302"/>
        <v>0</v>
      </c>
      <c r="Q2387" t="s">
        <v>69</v>
      </c>
      <c r="R2387" s="2">
        <f t="shared" si="303"/>
        <v>1.0416666671517305E-2</v>
      </c>
      <c r="S2387" s="4">
        <f t="shared" si="297"/>
        <v>42673.34375</v>
      </c>
    </row>
    <row r="2388" spans="1:19" x14ac:dyDescent="0.35">
      <c r="A2388">
        <v>2016</v>
      </c>
      <c r="B2388" t="s">
        <v>63</v>
      </c>
      <c r="C2388" t="s">
        <v>64</v>
      </c>
      <c r="D2388">
        <v>2387</v>
      </c>
      <c r="E2388" s="4">
        <v>42673.350787037038</v>
      </c>
      <c r="F2388">
        <v>-888.88</v>
      </c>
      <c r="G2388">
        <v>-888.88</v>
      </c>
      <c r="H2388">
        <v>-888.88</v>
      </c>
      <c r="I2388">
        <v>-888.9</v>
      </c>
      <c r="J2388">
        <f t="shared" si="298"/>
        <v>2</v>
      </c>
      <c r="K2388">
        <f t="shared" si="299"/>
        <v>2</v>
      </c>
      <c r="L2388">
        <f t="shared" si="300"/>
        <v>0.01</v>
      </c>
      <c r="M2388">
        <f t="shared" si="296"/>
        <v>3</v>
      </c>
      <c r="N2388" s="35" t="s">
        <v>65</v>
      </c>
      <c r="O2388">
        <f t="shared" si="301"/>
        <v>0</v>
      </c>
      <c r="P2388">
        <f t="shared" si="302"/>
        <v>0</v>
      </c>
      <c r="Q2388" t="s">
        <v>69</v>
      </c>
      <c r="R2388" s="2">
        <f t="shared" si="303"/>
        <v>1.0416666664241347E-2</v>
      </c>
      <c r="S2388" s="4">
        <f t="shared" si="297"/>
        <v>42673.354166666664</v>
      </c>
    </row>
    <row r="2389" spans="1:19" x14ac:dyDescent="0.35">
      <c r="A2389">
        <v>2016</v>
      </c>
      <c r="B2389" t="s">
        <v>63</v>
      </c>
      <c r="C2389" t="s">
        <v>64</v>
      </c>
      <c r="D2389">
        <v>2388</v>
      </c>
      <c r="E2389" s="4">
        <v>42673.361203703702</v>
      </c>
      <c r="F2389">
        <v>-888.88</v>
      </c>
      <c r="G2389">
        <v>-888.88</v>
      </c>
      <c r="H2389">
        <v>-888.88</v>
      </c>
      <c r="I2389">
        <v>-888.9</v>
      </c>
      <c r="J2389">
        <f t="shared" si="298"/>
        <v>2</v>
      </c>
      <c r="K2389">
        <f t="shared" si="299"/>
        <v>2</v>
      </c>
      <c r="L2389">
        <f t="shared" si="300"/>
        <v>0.01</v>
      </c>
      <c r="M2389">
        <f t="shared" si="296"/>
        <v>3</v>
      </c>
      <c r="N2389" s="35" t="s">
        <v>65</v>
      </c>
      <c r="O2389">
        <f t="shared" si="301"/>
        <v>0</v>
      </c>
      <c r="P2389">
        <f t="shared" si="302"/>
        <v>0</v>
      </c>
      <c r="Q2389" t="s">
        <v>69</v>
      </c>
      <c r="R2389" s="2">
        <f t="shared" si="303"/>
        <v>1.0416666664241347E-2</v>
      </c>
      <c r="S2389" s="4">
        <f t="shared" si="297"/>
        <v>42673.364583333328</v>
      </c>
    </row>
    <row r="2390" spans="1:19" x14ac:dyDescent="0.35">
      <c r="A2390">
        <v>2016</v>
      </c>
      <c r="B2390" t="s">
        <v>63</v>
      </c>
      <c r="C2390" t="s">
        <v>64</v>
      </c>
      <c r="D2390">
        <v>2389</v>
      </c>
      <c r="E2390" s="4">
        <v>42673.371620370373</v>
      </c>
      <c r="F2390">
        <v>-888.88</v>
      </c>
      <c r="G2390">
        <v>-888.88</v>
      </c>
      <c r="H2390">
        <v>-888.88</v>
      </c>
      <c r="I2390">
        <v>-888.9</v>
      </c>
      <c r="J2390">
        <f t="shared" si="298"/>
        <v>2</v>
      </c>
      <c r="K2390">
        <f t="shared" si="299"/>
        <v>2</v>
      </c>
      <c r="L2390">
        <f t="shared" si="300"/>
        <v>0.01</v>
      </c>
      <c r="M2390">
        <f t="shared" si="296"/>
        <v>3</v>
      </c>
      <c r="N2390" s="35" t="s">
        <v>65</v>
      </c>
      <c r="O2390">
        <f t="shared" si="301"/>
        <v>0</v>
      </c>
      <c r="P2390">
        <f t="shared" si="302"/>
        <v>0</v>
      </c>
      <c r="Q2390" t="s">
        <v>69</v>
      </c>
      <c r="R2390" s="2">
        <f t="shared" si="303"/>
        <v>1.0416666671517305E-2</v>
      </c>
      <c r="S2390" s="4">
        <f t="shared" si="297"/>
        <v>42673.375</v>
      </c>
    </row>
    <row r="2391" spans="1:19" x14ac:dyDescent="0.35">
      <c r="A2391">
        <v>2016</v>
      </c>
      <c r="B2391" t="s">
        <v>63</v>
      </c>
      <c r="C2391" t="s">
        <v>64</v>
      </c>
      <c r="D2391">
        <v>2390</v>
      </c>
      <c r="E2391" s="4">
        <v>42673.382037037038</v>
      </c>
      <c r="F2391">
        <v>-888.88</v>
      </c>
      <c r="G2391">
        <v>-888.88</v>
      </c>
      <c r="H2391">
        <v>-888.88</v>
      </c>
      <c r="I2391">
        <v>-888.9</v>
      </c>
      <c r="J2391">
        <f t="shared" si="298"/>
        <v>2</v>
      </c>
      <c r="K2391">
        <f t="shared" si="299"/>
        <v>2</v>
      </c>
      <c r="L2391">
        <f t="shared" si="300"/>
        <v>0.01</v>
      </c>
      <c r="M2391">
        <f t="shared" si="296"/>
        <v>3</v>
      </c>
      <c r="N2391" s="35" t="s">
        <v>65</v>
      </c>
      <c r="O2391">
        <f t="shared" si="301"/>
        <v>0</v>
      </c>
      <c r="P2391">
        <f t="shared" si="302"/>
        <v>0</v>
      </c>
      <c r="Q2391" t="s">
        <v>69</v>
      </c>
      <c r="R2391" s="2">
        <f t="shared" si="303"/>
        <v>1.0416666664241347E-2</v>
      </c>
      <c r="S2391" s="4">
        <f t="shared" si="297"/>
        <v>42673.385416666664</v>
      </c>
    </row>
    <row r="2392" spans="1:19" x14ac:dyDescent="0.35">
      <c r="A2392">
        <v>2016</v>
      </c>
      <c r="B2392" t="s">
        <v>63</v>
      </c>
      <c r="C2392" t="s">
        <v>64</v>
      </c>
      <c r="D2392">
        <v>2391</v>
      </c>
      <c r="E2392" s="4">
        <v>42673.392453703702</v>
      </c>
      <c r="F2392">
        <v>-888.88</v>
      </c>
      <c r="G2392">
        <v>-888.88</v>
      </c>
      <c r="H2392">
        <v>-888.88</v>
      </c>
      <c r="I2392">
        <v>-888.9</v>
      </c>
      <c r="J2392">
        <f t="shared" si="298"/>
        <v>2</v>
      </c>
      <c r="K2392">
        <f t="shared" si="299"/>
        <v>2</v>
      </c>
      <c r="L2392">
        <f t="shared" si="300"/>
        <v>0.01</v>
      </c>
      <c r="M2392">
        <f t="shared" si="296"/>
        <v>3</v>
      </c>
      <c r="N2392" s="35" t="s">
        <v>65</v>
      </c>
      <c r="O2392">
        <f t="shared" si="301"/>
        <v>0</v>
      </c>
      <c r="P2392">
        <f t="shared" si="302"/>
        <v>0</v>
      </c>
      <c r="Q2392" t="s">
        <v>69</v>
      </c>
      <c r="R2392" s="2">
        <f t="shared" si="303"/>
        <v>1.0416666664241347E-2</v>
      </c>
      <c r="S2392" s="4">
        <f t="shared" si="297"/>
        <v>42673.395833333328</v>
      </c>
    </row>
    <row r="2393" spans="1:19" x14ac:dyDescent="0.35">
      <c r="A2393">
        <v>2016</v>
      </c>
      <c r="B2393" t="s">
        <v>63</v>
      </c>
      <c r="C2393" t="s">
        <v>64</v>
      </c>
      <c r="D2393">
        <v>2392</v>
      </c>
      <c r="E2393" s="4">
        <v>42673.402870370373</v>
      </c>
      <c r="F2393">
        <v>-888.88</v>
      </c>
      <c r="G2393">
        <v>-888.88</v>
      </c>
      <c r="H2393">
        <v>-888.88</v>
      </c>
      <c r="I2393">
        <v>-888.9</v>
      </c>
      <c r="J2393">
        <f t="shared" si="298"/>
        <v>2</v>
      </c>
      <c r="K2393">
        <f t="shared" si="299"/>
        <v>2</v>
      </c>
      <c r="L2393">
        <f t="shared" si="300"/>
        <v>0.01</v>
      </c>
      <c r="M2393">
        <f t="shared" si="296"/>
        <v>3</v>
      </c>
      <c r="N2393" s="35" t="s">
        <v>65</v>
      </c>
      <c r="O2393">
        <f t="shared" si="301"/>
        <v>0</v>
      </c>
      <c r="P2393">
        <f t="shared" si="302"/>
        <v>0</v>
      </c>
      <c r="Q2393" t="s">
        <v>69</v>
      </c>
      <c r="R2393" s="2">
        <f t="shared" si="303"/>
        <v>1.0416666671517305E-2</v>
      </c>
      <c r="S2393" s="4">
        <f t="shared" si="297"/>
        <v>42673.40625</v>
      </c>
    </row>
    <row r="2394" spans="1:19" x14ac:dyDescent="0.35">
      <c r="A2394">
        <v>2016</v>
      </c>
      <c r="B2394" t="s">
        <v>63</v>
      </c>
      <c r="C2394" t="s">
        <v>64</v>
      </c>
      <c r="D2394">
        <v>2393</v>
      </c>
      <c r="E2394" s="4">
        <v>42673.413287037038</v>
      </c>
      <c r="F2394">
        <v>-888.88</v>
      </c>
      <c r="G2394">
        <v>-888.88</v>
      </c>
      <c r="H2394">
        <v>-888.88</v>
      </c>
      <c r="I2394">
        <v>-888.9</v>
      </c>
      <c r="J2394">
        <f t="shared" si="298"/>
        <v>2</v>
      </c>
      <c r="K2394">
        <f t="shared" si="299"/>
        <v>2</v>
      </c>
      <c r="L2394">
        <f t="shared" si="300"/>
        <v>0.01</v>
      </c>
      <c r="M2394">
        <f t="shared" si="296"/>
        <v>3</v>
      </c>
      <c r="N2394" s="35" t="s">
        <v>65</v>
      </c>
      <c r="O2394">
        <f t="shared" si="301"/>
        <v>0</v>
      </c>
      <c r="P2394">
        <f t="shared" si="302"/>
        <v>0</v>
      </c>
      <c r="Q2394" t="s">
        <v>69</v>
      </c>
      <c r="R2394" s="2">
        <f t="shared" si="303"/>
        <v>1.0416666664241347E-2</v>
      </c>
      <c r="S2394" s="4">
        <f t="shared" si="297"/>
        <v>42673.416666666664</v>
      </c>
    </row>
    <row r="2395" spans="1:19" x14ac:dyDescent="0.35">
      <c r="A2395">
        <v>2016</v>
      </c>
      <c r="B2395" t="s">
        <v>63</v>
      </c>
      <c r="C2395" t="s">
        <v>64</v>
      </c>
      <c r="D2395">
        <v>2394</v>
      </c>
      <c r="E2395" s="4">
        <v>42673.423703703702</v>
      </c>
      <c r="F2395">
        <v>-888.88</v>
      </c>
      <c r="G2395">
        <v>-888.88</v>
      </c>
      <c r="H2395">
        <v>-888.88</v>
      </c>
      <c r="I2395">
        <v>-888.9</v>
      </c>
      <c r="J2395">
        <f t="shared" si="298"/>
        <v>2</v>
      </c>
      <c r="K2395">
        <f t="shared" si="299"/>
        <v>2</v>
      </c>
      <c r="L2395">
        <f t="shared" si="300"/>
        <v>0.01</v>
      </c>
      <c r="M2395">
        <f t="shared" si="296"/>
        <v>3</v>
      </c>
      <c r="N2395" s="35" t="s">
        <v>65</v>
      </c>
      <c r="O2395">
        <f t="shared" si="301"/>
        <v>0</v>
      </c>
      <c r="P2395">
        <f t="shared" si="302"/>
        <v>0</v>
      </c>
      <c r="Q2395" t="s">
        <v>69</v>
      </c>
      <c r="R2395" s="2">
        <f t="shared" si="303"/>
        <v>1.0416666664241347E-2</v>
      </c>
      <c r="S2395" s="4">
        <f t="shared" si="297"/>
        <v>42673.427083333328</v>
      </c>
    </row>
    <row r="2396" spans="1:19" x14ac:dyDescent="0.35">
      <c r="A2396">
        <v>2016</v>
      </c>
      <c r="B2396" t="s">
        <v>63</v>
      </c>
      <c r="C2396" t="s">
        <v>64</v>
      </c>
      <c r="D2396">
        <v>2395</v>
      </c>
      <c r="E2396" s="4">
        <v>42673.434120370373</v>
      </c>
      <c r="F2396">
        <v>-888.88</v>
      </c>
      <c r="G2396">
        <v>-888.88</v>
      </c>
      <c r="H2396">
        <v>-888.88</v>
      </c>
      <c r="I2396">
        <v>-888.9</v>
      </c>
      <c r="J2396">
        <f t="shared" si="298"/>
        <v>2</v>
      </c>
      <c r="K2396">
        <f t="shared" si="299"/>
        <v>2</v>
      </c>
      <c r="L2396">
        <f t="shared" si="300"/>
        <v>0.01</v>
      </c>
      <c r="M2396">
        <f t="shared" si="296"/>
        <v>3</v>
      </c>
      <c r="N2396" s="35" t="s">
        <v>65</v>
      </c>
      <c r="O2396">
        <f t="shared" si="301"/>
        <v>0</v>
      </c>
      <c r="P2396">
        <f t="shared" si="302"/>
        <v>0</v>
      </c>
      <c r="Q2396" t="s">
        <v>69</v>
      </c>
      <c r="R2396" s="2">
        <f t="shared" si="303"/>
        <v>1.0416666671517305E-2</v>
      </c>
      <c r="S2396" s="4">
        <f t="shared" si="297"/>
        <v>42673.4375</v>
      </c>
    </row>
    <row r="2397" spans="1:19" x14ac:dyDescent="0.35">
      <c r="A2397">
        <v>2016</v>
      </c>
      <c r="B2397" t="s">
        <v>63</v>
      </c>
      <c r="C2397" t="s">
        <v>64</v>
      </c>
      <c r="D2397">
        <v>2396</v>
      </c>
      <c r="E2397" s="4">
        <v>42673.444537037038</v>
      </c>
      <c r="F2397">
        <v>-888.88</v>
      </c>
      <c r="G2397">
        <v>-888.88</v>
      </c>
      <c r="H2397">
        <v>-888.88</v>
      </c>
      <c r="I2397">
        <v>-888.9</v>
      </c>
      <c r="J2397">
        <f t="shared" si="298"/>
        <v>2</v>
      </c>
      <c r="K2397">
        <f t="shared" si="299"/>
        <v>2</v>
      </c>
      <c r="L2397">
        <f t="shared" si="300"/>
        <v>0.01</v>
      </c>
      <c r="M2397">
        <f t="shared" si="296"/>
        <v>3</v>
      </c>
      <c r="N2397" s="35" t="s">
        <v>65</v>
      </c>
      <c r="O2397">
        <f t="shared" si="301"/>
        <v>0</v>
      </c>
      <c r="P2397">
        <f t="shared" si="302"/>
        <v>0</v>
      </c>
      <c r="Q2397" t="s">
        <v>69</v>
      </c>
      <c r="R2397" s="2">
        <f t="shared" si="303"/>
        <v>1.0416666664241347E-2</v>
      </c>
      <c r="S2397" s="4">
        <f t="shared" si="297"/>
        <v>42673.447916666664</v>
      </c>
    </row>
    <row r="2398" spans="1:19" x14ac:dyDescent="0.35">
      <c r="A2398">
        <v>2016</v>
      </c>
      <c r="B2398" t="s">
        <v>63</v>
      </c>
      <c r="C2398" t="s">
        <v>64</v>
      </c>
      <c r="D2398">
        <v>2397</v>
      </c>
      <c r="E2398" s="4">
        <v>42673.454953703702</v>
      </c>
      <c r="F2398">
        <v>-888.88</v>
      </c>
      <c r="G2398">
        <v>-888.88</v>
      </c>
      <c r="H2398">
        <v>-888.88</v>
      </c>
      <c r="I2398">
        <v>-888.9</v>
      </c>
      <c r="J2398">
        <f t="shared" si="298"/>
        <v>2</v>
      </c>
      <c r="K2398">
        <f t="shared" si="299"/>
        <v>2</v>
      </c>
      <c r="L2398">
        <f t="shared" si="300"/>
        <v>0.01</v>
      </c>
      <c r="M2398">
        <f t="shared" si="296"/>
        <v>3</v>
      </c>
      <c r="N2398" s="35" t="s">
        <v>65</v>
      </c>
      <c r="O2398">
        <f t="shared" si="301"/>
        <v>0</v>
      </c>
      <c r="P2398">
        <f t="shared" si="302"/>
        <v>0</v>
      </c>
      <c r="Q2398" t="s">
        <v>69</v>
      </c>
      <c r="R2398" s="2">
        <f t="shared" si="303"/>
        <v>1.0416666664241347E-2</v>
      </c>
      <c r="S2398" s="4">
        <f t="shared" si="297"/>
        <v>42673.458333333328</v>
      </c>
    </row>
    <row r="2399" spans="1:19" x14ac:dyDescent="0.35">
      <c r="A2399">
        <v>2016</v>
      </c>
      <c r="B2399" t="s">
        <v>63</v>
      </c>
      <c r="C2399" t="s">
        <v>64</v>
      </c>
      <c r="D2399">
        <v>2398</v>
      </c>
      <c r="E2399" s="4">
        <v>42673.465370370373</v>
      </c>
      <c r="F2399">
        <v>-888.88</v>
      </c>
      <c r="G2399">
        <v>-888.88</v>
      </c>
      <c r="H2399">
        <v>-888.88</v>
      </c>
      <c r="I2399">
        <v>-888.9</v>
      </c>
      <c r="J2399">
        <f t="shared" si="298"/>
        <v>2</v>
      </c>
      <c r="K2399">
        <f t="shared" si="299"/>
        <v>2</v>
      </c>
      <c r="L2399">
        <f t="shared" si="300"/>
        <v>0.01</v>
      </c>
      <c r="M2399">
        <f t="shared" si="296"/>
        <v>3</v>
      </c>
      <c r="N2399" s="35" t="s">
        <v>65</v>
      </c>
      <c r="O2399">
        <f t="shared" si="301"/>
        <v>0</v>
      </c>
      <c r="P2399">
        <f t="shared" si="302"/>
        <v>0</v>
      </c>
      <c r="Q2399" t="s">
        <v>69</v>
      </c>
      <c r="R2399" s="2">
        <f t="shared" si="303"/>
        <v>1.0416666671517305E-2</v>
      </c>
      <c r="S2399" s="4">
        <f t="shared" si="297"/>
        <v>42673.46875</v>
      </c>
    </row>
    <row r="2400" spans="1:19" x14ac:dyDescent="0.35">
      <c r="A2400">
        <v>2016</v>
      </c>
      <c r="B2400" t="s">
        <v>63</v>
      </c>
      <c r="C2400" t="s">
        <v>64</v>
      </c>
      <c r="D2400">
        <v>2399</v>
      </c>
      <c r="E2400" s="4">
        <v>42673.475787037038</v>
      </c>
      <c r="F2400">
        <v>-888.88</v>
      </c>
      <c r="G2400">
        <v>-888.88</v>
      </c>
      <c r="H2400">
        <v>-888.88</v>
      </c>
      <c r="I2400">
        <v>-888.9</v>
      </c>
      <c r="J2400">
        <f t="shared" si="298"/>
        <v>2</v>
      </c>
      <c r="K2400">
        <f t="shared" si="299"/>
        <v>2</v>
      </c>
      <c r="L2400">
        <f t="shared" si="300"/>
        <v>0.01</v>
      </c>
      <c r="M2400">
        <f t="shared" si="296"/>
        <v>3</v>
      </c>
      <c r="N2400" s="35" t="s">
        <v>65</v>
      </c>
      <c r="O2400">
        <f t="shared" si="301"/>
        <v>0</v>
      </c>
      <c r="P2400">
        <f t="shared" si="302"/>
        <v>0</v>
      </c>
      <c r="Q2400" t="s">
        <v>69</v>
      </c>
      <c r="R2400" s="2">
        <f t="shared" si="303"/>
        <v>1.0416666664241347E-2</v>
      </c>
      <c r="S2400" s="4">
        <f t="shared" si="297"/>
        <v>42673.479166666664</v>
      </c>
    </row>
    <row r="2401" spans="1:19" x14ac:dyDescent="0.35">
      <c r="A2401">
        <v>2016</v>
      </c>
      <c r="B2401" t="s">
        <v>63</v>
      </c>
      <c r="C2401" t="s">
        <v>64</v>
      </c>
      <c r="D2401">
        <v>2400</v>
      </c>
      <c r="E2401" s="4">
        <v>42673.486203703702</v>
      </c>
      <c r="F2401">
        <v>-888.88</v>
      </c>
      <c r="G2401">
        <v>-888.88</v>
      </c>
      <c r="H2401">
        <v>-888.88</v>
      </c>
      <c r="I2401">
        <v>-888.9</v>
      </c>
      <c r="J2401">
        <f t="shared" si="298"/>
        <v>2</v>
      </c>
      <c r="K2401">
        <f t="shared" si="299"/>
        <v>2</v>
      </c>
      <c r="L2401">
        <f t="shared" si="300"/>
        <v>0.01</v>
      </c>
      <c r="M2401">
        <f t="shared" si="296"/>
        <v>3</v>
      </c>
      <c r="N2401" s="35" t="s">
        <v>65</v>
      </c>
      <c r="O2401">
        <f t="shared" si="301"/>
        <v>0</v>
      </c>
      <c r="P2401">
        <f t="shared" si="302"/>
        <v>0</v>
      </c>
      <c r="Q2401" t="s">
        <v>69</v>
      </c>
      <c r="R2401" s="2">
        <f t="shared" si="303"/>
        <v>1.0416666664241347E-2</v>
      </c>
      <c r="S2401" s="4">
        <f t="shared" si="297"/>
        <v>42673.489583333328</v>
      </c>
    </row>
    <row r="2402" spans="1:19" x14ac:dyDescent="0.35">
      <c r="A2402">
        <v>2016</v>
      </c>
      <c r="B2402" t="s">
        <v>63</v>
      </c>
      <c r="C2402" t="s">
        <v>64</v>
      </c>
      <c r="D2402">
        <v>2401</v>
      </c>
      <c r="E2402" s="4">
        <v>42673.496620370373</v>
      </c>
      <c r="F2402">
        <v>-888.88</v>
      </c>
      <c r="G2402">
        <v>-888.88</v>
      </c>
      <c r="H2402">
        <v>-888.88</v>
      </c>
      <c r="I2402">
        <v>-888.9</v>
      </c>
      <c r="J2402">
        <f t="shared" si="298"/>
        <v>2</v>
      </c>
      <c r="K2402">
        <f t="shared" si="299"/>
        <v>2</v>
      </c>
      <c r="L2402">
        <f t="shared" si="300"/>
        <v>0.01</v>
      </c>
      <c r="M2402">
        <f t="shared" si="296"/>
        <v>3</v>
      </c>
      <c r="N2402" s="35" t="s">
        <v>65</v>
      </c>
      <c r="O2402">
        <f t="shared" si="301"/>
        <v>0</v>
      </c>
      <c r="P2402">
        <f t="shared" si="302"/>
        <v>0</v>
      </c>
      <c r="Q2402" t="s">
        <v>69</v>
      </c>
      <c r="R2402" s="2">
        <f t="shared" si="303"/>
        <v>1.0416666671517305E-2</v>
      </c>
      <c r="S2402" s="4">
        <f t="shared" si="297"/>
        <v>42673.5</v>
      </c>
    </row>
    <row r="2403" spans="1:19" x14ac:dyDescent="0.35">
      <c r="A2403">
        <v>2016</v>
      </c>
      <c r="B2403" t="s">
        <v>63</v>
      </c>
      <c r="C2403" t="s">
        <v>64</v>
      </c>
      <c r="D2403">
        <v>2402</v>
      </c>
      <c r="E2403" s="4">
        <v>42673.507037037038</v>
      </c>
      <c r="F2403">
        <v>-888.88</v>
      </c>
      <c r="G2403">
        <v>-888.88</v>
      </c>
      <c r="H2403">
        <v>-888.88</v>
      </c>
      <c r="I2403">
        <v>-888.9</v>
      </c>
      <c r="J2403">
        <f t="shared" si="298"/>
        <v>2</v>
      </c>
      <c r="K2403">
        <f t="shared" si="299"/>
        <v>2</v>
      </c>
      <c r="L2403">
        <f t="shared" si="300"/>
        <v>0.01</v>
      </c>
      <c r="M2403">
        <f t="shared" si="296"/>
        <v>3</v>
      </c>
      <c r="N2403" s="35" t="s">
        <v>65</v>
      </c>
      <c r="O2403">
        <f t="shared" si="301"/>
        <v>0</v>
      </c>
      <c r="P2403">
        <f t="shared" si="302"/>
        <v>0</v>
      </c>
      <c r="Q2403" t="s">
        <v>69</v>
      </c>
      <c r="R2403" s="2">
        <f t="shared" si="303"/>
        <v>1.0416666664241347E-2</v>
      </c>
      <c r="S2403" s="4">
        <f t="shared" si="297"/>
        <v>42673.510416666664</v>
      </c>
    </row>
    <row r="2404" spans="1:19" x14ac:dyDescent="0.35">
      <c r="A2404">
        <v>2016</v>
      </c>
      <c r="B2404" t="s">
        <v>63</v>
      </c>
      <c r="C2404" t="s">
        <v>64</v>
      </c>
      <c r="D2404">
        <v>2403</v>
      </c>
      <c r="E2404" s="4">
        <v>42673.517453703702</v>
      </c>
      <c r="F2404">
        <v>-888.88</v>
      </c>
      <c r="G2404">
        <v>-888.88</v>
      </c>
      <c r="H2404">
        <v>-888.88</v>
      </c>
      <c r="I2404">
        <v>-888.9</v>
      </c>
      <c r="J2404">
        <f t="shared" si="298"/>
        <v>2</v>
      </c>
      <c r="K2404">
        <f t="shared" si="299"/>
        <v>2</v>
      </c>
      <c r="L2404">
        <f t="shared" si="300"/>
        <v>0.01</v>
      </c>
      <c r="M2404">
        <f t="shared" si="296"/>
        <v>3</v>
      </c>
      <c r="N2404" s="35" t="s">
        <v>65</v>
      </c>
      <c r="O2404">
        <f t="shared" si="301"/>
        <v>0</v>
      </c>
      <c r="P2404">
        <f t="shared" si="302"/>
        <v>0</v>
      </c>
      <c r="Q2404" t="s">
        <v>69</v>
      </c>
      <c r="R2404" s="2">
        <f t="shared" si="303"/>
        <v>1.0416666664241347E-2</v>
      </c>
      <c r="S2404" s="4">
        <f t="shared" si="297"/>
        <v>42673.520833333328</v>
      </c>
    </row>
    <row r="2405" spans="1:19" x14ac:dyDescent="0.35">
      <c r="A2405">
        <v>2016</v>
      </c>
      <c r="B2405" t="s">
        <v>63</v>
      </c>
      <c r="C2405" t="s">
        <v>64</v>
      </c>
      <c r="D2405">
        <v>2404</v>
      </c>
      <c r="E2405" s="4">
        <v>42673.527870370373</v>
      </c>
      <c r="F2405">
        <v>-888.88</v>
      </c>
      <c r="G2405">
        <v>-888.88</v>
      </c>
      <c r="H2405">
        <v>-888.88</v>
      </c>
      <c r="I2405">
        <v>-888.9</v>
      </c>
      <c r="J2405">
        <f t="shared" si="298"/>
        <v>2</v>
      </c>
      <c r="K2405">
        <f t="shared" si="299"/>
        <v>2</v>
      </c>
      <c r="L2405">
        <f t="shared" si="300"/>
        <v>0.01</v>
      </c>
      <c r="M2405">
        <f t="shared" si="296"/>
        <v>3</v>
      </c>
      <c r="N2405" s="35" t="s">
        <v>65</v>
      </c>
      <c r="O2405">
        <f t="shared" si="301"/>
        <v>0</v>
      </c>
      <c r="P2405">
        <f t="shared" si="302"/>
        <v>0</v>
      </c>
      <c r="Q2405" t="s">
        <v>69</v>
      </c>
      <c r="R2405" s="2">
        <f t="shared" si="303"/>
        <v>1.0416666671517305E-2</v>
      </c>
      <c r="S2405" s="4">
        <f t="shared" si="297"/>
        <v>42673.53125</v>
      </c>
    </row>
    <row r="2406" spans="1:19" x14ac:dyDescent="0.35">
      <c r="A2406">
        <v>2016</v>
      </c>
      <c r="B2406" t="s">
        <v>63</v>
      </c>
      <c r="C2406" t="s">
        <v>64</v>
      </c>
      <c r="D2406">
        <v>2405</v>
      </c>
      <c r="E2406" s="4">
        <v>42673.538287037038</v>
      </c>
      <c r="F2406">
        <v>-888.88</v>
      </c>
      <c r="G2406">
        <v>-888.88</v>
      </c>
      <c r="H2406">
        <v>-888.88</v>
      </c>
      <c r="I2406">
        <v>-888.9</v>
      </c>
      <c r="J2406">
        <f t="shared" si="298"/>
        <v>2</v>
      </c>
      <c r="K2406">
        <f t="shared" si="299"/>
        <v>2</v>
      </c>
      <c r="L2406">
        <f t="shared" si="300"/>
        <v>0.01</v>
      </c>
      <c r="M2406">
        <f t="shared" si="296"/>
        <v>3</v>
      </c>
      <c r="N2406" s="35" t="s">
        <v>65</v>
      </c>
      <c r="O2406">
        <f t="shared" si="301"/>
        <v>0</v>
      </c>
      <c r="P2406">
        <f t="shared" si="302"/>
        <v>0</v>
      </c>
      <c r="Q2406" t="s">
        <v>69</v>
      </c>
      <c r="R2406" s="2">
        <f t="shared" si="303"/>
        <v>1.0416666664241347E-2</v>
      </c>
      <c r="S2406" s="4">
        <f t="shared" si="297"/>
        <v>42673.541666666664</v>
      </c>
    </row>
    <row r="2407" spans="1:19" x14ac:dyDescent="0.35">
      <c r="A2407">
        <v>2016</v>
      </c>
      <c r="B2407" t="s">
        <v>63</v>
      </c>
      <c r="C2407" t="s">
        <v>64</v>
      </c>
      <c r="D2407">
        <v>2406</v>
      </c>
      <c r="E2407" s="4">
        <v>42673.548703703702</v>
      </c>
      <c r="F2407">
        <v>-888.88</v>
      </c>
      <c r="G2407">
        <v>-888.88</v>
      </c>
      <c r="H2407">
        <v>-888.88</v>
      </c>
      <c r="I2407">
        <v>-888.9</v>
      </c>
      <c r="J2407">
        <f t="shared" si="298"/>
        <v>2</v>
      </c>
      <c r="K2407">
        <f t="shared" si="299"/>
        <v>2</v>
      </c>
      <c r="L2407">
        <f t="shared" si="300"/>
        <v>0.01</v>
      </c>
      <c r="M2407">
        <f t="shared" si="296"/>
        <v>3</v>
      </c>
      <c r="N2407" s="35" t="s">
        <v>65</v>
      </c>
      <c r="O2407">
        <f t="shared" si="301"/>
        <v>0</v>
      </c>
      <c r="P2407">
        <f t="shared" si="302"/>
        <v>0</v>
      </c>
      <c r="Q2407" t="s">
        <v>69</v>
      </c>
      <c r="R2407" s="2">
        <f t="shared" si="303"/>
        <v>1.0416666664241347E-2</v>
      </c>
      <c r="S2407" s="4">
        <f t="shared" si="297"/>
        <v>42673.552083333328</v>
      </c>
    </row>
    <row r="2408" spans="1:19" x14ac:dyDescent="0.35">
      <c r="A2408">
        <v>2016</v>
      </c>
      <c r="B2408" t="s">
        <v>63</v>
      </c>
      <c r="C2408" t="s">
        <v>64</v>
      </c>
      <c r="D2408">
        <v>2407</v>
      </c>
      <c r="E2408" s="4">
        <v>42673.559120370373</v>
      </c>
      <c r="F2408">
        <v>-888.88</v>
      </c>
      <c r="G2408">
        <v>-888.88</v>
      </c>
      <c r="H2408">
        <v>-888.88</v>
      </c>
      <c r="I2408">
        <v>-888.9</v>
      </c>
      <c r="J2408">
        <f t="shared" si="298"/>
        <v>2</v>
      </c>
      <c r="K2408">
        <f t="shared" si="299"/>
        <v>2</v>
      </c>
      <c r="L2408">
        <f t="shared" si="300"/>
        <v>0.01</v>
      </c>
      <c r="M2408">
        <f t="shared" si="296"/>
        <v>3</v>
      </c>
      <c r="N2408" s="35" t="s">
        <v>65</v>
      </c>
      <c r="O2408">
        <f t="shared" si="301"/>
        <v>0</v>
      </c>
      <c r="P2408">
        <f t="shared" si="302"/>
        <v>0</v>
      </c>
      <c r="Q2408" t="s">
        <v>69</v>
      </c>
      <c r="R2408" s="2">
        <f t="shared" si="303"/>
        <v>1.0416666671517305E-2</v>
      </c>
      <c r="S2408" s="4">
        <f t="shared" si="297"/>
        <v>42673.5625</v>
      </c>
    </row>
    <row r="2409" spans="1:19" x14ac:dyDescent="0.35">
      <c r="A2409">
        <v>2016</v>
      </c>
      <c r="B2409" t="s">
        <v>63</v>
      </c>
      <c r="C2409" t="s">
        <v>64</v>
      </c>
      <c r="D2409">
        <v>2408</v>
      </c>
      <c r="E2409" s="4">
        <v>42673.569537037038</v>
      </c>
      <c r="F2409">
        <v>-888.88</v>
      </c>
      <c r="G2409">
        <v>-888.88</v>
      </c>
      <c r="H2409">
        <v>-888.88</v>
      </c>
      <c r="I2409">
        <v>-888.9</v>
      </c>
      <c r="J2409">
        <f t="shared" si="298"/>
        <v>2</v>
      </c>
      <c r="K2409">
        <f t="shared" si="299"/>
        <v>2</v>
      </c>
      <c r="L2409">
        <f t="shared" si="300"/>
        <v>0.01</v>
      </c>
      <c r="M2409">
        <f t="shared" si="296"/>
        <v>3</v>
      </c>
      <c r="N2409" s="35" t="s">
        <v>65</v>
      </c>
      <c r="O2409">
        <f t="shared" si="301"/>
        <v>0</v>
      </c>
      <c r="P2409">
        <f t="shared" si="302"/>
        <v>0</v>
      </c>
      <c r="Q2409" t="s">
        <v>69</v>
      </c>
      <c r="R2409" s="2">
        <f t="shared" si="303"/>
        <v>1.0416666664241347E-2</v>
      </c>
      <c r="S2409" s="4">
        <f t="shared" si="297"/>
        <v>42673.572916666664</v>
      </c>
    </row>
    <row r="2410" spans="1:19" x14ac:dyDescent="0.35">
      <c r="A2410">
        <v>2016</v>
      </c>
      <c r="B2410" t="s">
        <v>63</v>
      </c>
      <c r="C2410" t="s">
        <v>64</v>
      </c>
      <c r="D2410">
        <v>2409</v>
      </c>
      <c r="E2410" s="4">
        <v>42673.579953703702</v>
      </c>
      <c r="F2410">
        <v>-888.88</v>
      </c>
      <c r="G2410">
        <v>-888.88</v>
      </c>
      <c r="H2410">
        <v>-888.88</v>
      </c>
      <c r="I2410">
        <v>-888.9</v>
      </c>
      <c r="J2410">
        <f t="shared" si="298"/>
        <v>2</v>
      </c>
      <c r="K2410">
        <f t="shared" si="299"/>
        <v>2</v>
      </c>
      <c r="L2410">
        <f t="shared" si="300"/>
        <v>0.01</v>
      </c>
      <c r="M2410">
        <f t="shared" si="296"/>
        <v>3</v>
      </c>
      <c r="N2410" s="35" t="s">
        <v>65</v>
      </c>
      <c r="O2410">
        <f t="shared" si="301"/>
        <v>0</v>
      </c>
      <c r="P2410">
        <f t="shared" si="302"/>
        <v>0</v>
      </c>
      <c r="Q2410" t="s">
        <v>69</v>
      </c>
      <c r="R2410" s="2">
        <f t="shared" si="303"/>
        <v>1.0416666664241347E-2</v>
      </c>
      <c r="S2410" s="4">
        <f t="shared" si="297"/>
        <v>42673.583333333328</v>
      </c>
    </row>
    <row r="2411" spans="1:19" x14ac:dyDescent="0.35">
      <c r="A2411">
        <v>2016</v>
      </c>
      <c r="B2411" t="s">
        <v>63</v>
      </c>
      <c r="C2411" t="s">
        <v>64</v>
      </c>
      <c r="D2411">
        <v>2410</v>
      </c>
      <c r="E2411" s="4">
        <v>42673.590370370373</v>
      </c>
      <c r="F2411">
        <v>-888.88</v>
      </c>
      <c r="G2411">
        <v>-888.88</v>
      </c>
      <c r="H2411">
        <v>-888.88</v>
      </c>
      <c r="I2411">
        <v>-888.9</v>
      </c>
      <c r="J2411">
        <f t="shared" si="298"/>
        <v>2</v>
      </c>
      <c r="K2411">
        <f t="shared" si="299"/>
        <v>2</v>
      </c>
      <c r="L2411">
        <f t="shared" si="300"/>
        <v>0.01</v>
      </c>
      <c r="M2411">
        <f t="shared" si="296"/>
        <v>3</v>
      </c>
      <c r="N2411" s="35" t="s">
        <v>65</v>
      </c>
      <c r="O2411">
        <f t="shared" si="301"/>
        <v>0</v>
      </c>
      <c r="P2411">
        <f t="shared" si="302"/>
        <v>0</v>
      </c>
      <c r="Q2411" t="s">
        <v>69</v>
      </c>
      <c r="R2411" s="2">
        <f t="shared" si="303"/>
        <v>1.0416666671517305E-2</v>
      </c>
      <c r="S2411" s="4">
        <f t="shared" si="297"/>
        <v>42673.59375</v>
      </c>
    </row>
    <row r="2412" spans="1:19" x14ac:dyDescent="0.35">
      <c r="A2412">
        <v>2016</v>
      </c>
      <c r="B2412" t="s">
        <v>63</v>
      </c>
      <c r="C2412" t="s">
        <v>64</v>
      </c>
      <c r="D2412">
        <v>2411</v>
      </c>
      <c r="E2412" s="4">
        <v>42673.600787037038</v>
      </c>
      <c r="F2412">
        <v>-888.88</v>
      </c>
      <c r="G2412">
        <v>-888.88</v>
      </c>
      <c r="H2412">
        <v>-888.88</v>
      </c>
      <c r="I2412">
        <v>-888.9</v>
      </c>
      <c r="J2412">
        <f t="shared" si="298"/>
        <v>2</v>
      </c>
      <c r="K2412">
        <f t="shared" si="299"/>
        <v>2</v>
      </c>
      <c r="L2412">
        <f t="shared" si="300"/>
        <v>0.01</v>
      </c>
      <c r="M2412">
        <f t="shared" si="296"/>
        <v>3</v>
      </c>
      <c r="N2412" s="35" t="s">
        <v>65</v>
      </c>
      <c r="O2412">
        <f t="shared" si="301"/>
        <v>0</v>
      </c>
      <c r="P2412">
        <f t="shared" si="302"/>
        <v>0</v>
      </c>
      <c r="Q2412" t="s">
        <v>69</v>
      </c>
      <c r="R2412" s="2">
        <f t="shared" si="303"/>
        <v>1.0416666664241347E-2</v>
      </c>
      <c r="S2412" s="4">
        <f t="shared" si="297"/>
        <v>42673.604166666664</v>
      </c>
    </row>
    <row r="2413" spans="1:19" x14ac:dyDescent="0.35">
      <c r="A2413">
        <v>2016</v>
      </c>
      <c r="B2413" t="s">
        <v>63</v>
      </c>
      <c r="C2413" t="s">
        <v>64</v>
      </c>
      <c r="D2413">
        <v>2412</v>
      </c>
      <c r="E2413" s="4">
        <v>42673.611203703702</v>
      </c>
      <c r="F2413">
        <v>-888.88</v>
      </c>
      <c r="G2413">
        <v>-888.88</v>
      </c>
      <c r="H2413">
        <v>-888.88</v>
      </c>
      <c r="I2413">
        <v>-888.9</v>
      </c>
      <c r="J2413">
        <f t="shared" si="298"/>
        <v>2</v>
      </c>
      <c r="K2413">
        <f t="shared" si="299"/>
        <v>2</v>
      </c>
      <c r="L2413">
        <f t="shared" si="300"/>
        <v>0.01</v>
      </c>
      <c r="M2413">
        <f t="shared" si="296"/>
        <v>3</v>
      </c>
      <c r="N2413" s="35" t="s">
        <v>65</v>
      </c>
      <c r="O2413">
        <f t="shared" si="301"/>
        <v>0</v>
      </c>
      <c r="P2413">
        <f t="shared" si="302"/>
        <v>0</v>
      </c>
      <c r="Q2413" t="s">
        <v>69</v>
      </c>
      <c r="R2413" s="2">
        <f t="shared" si="303"/>
        <v>1.0416666664241347E-2</v>
      </c>
      <c r="S2413" s="4">
        <f t="shared" si="297"/>
        <v>42673.614583333328</v>
      </c>
    </row>
    <row r="2414" spans="1:19" x14ac:dyDescent="0.35">
      <c r="A2414">
        <v>2016</v>
      </c>
      <c r="B2414" t="s">
        <v>63</v>
      </c>
      <c r="C2414" t="s">
        <v>64</v>
      </c>
      <c r="D2414">
        <v>2413</v>
      </c>
      <c r="E2414" s="4">
        <v>42673.621620370373</v>
      </c>
      <c r="F2414">
        <v>-888.88</v>
      </c>
      <c r="G2414">
        <v>-888.88</v>
      </c>
      <c r="H2414">
        <v>-888.88</v>
      </c>
      <c r="I2414">
        <v>-888.9</v>
      </c>
      <c r="J2414">
        <f t="shared" si="298"/>
        <v>2</v>
      </c>
      <c r="K2414">
        <f t="shared" si="299"/>
        <v>2</v>
      </c>
      <c r="L2414">
        <f t="shared" si="300"/>
        <v>0.01</v>
      </c>
      <c r="M2414">
        <f t="shared" si="296"/>
        <v>3</v>
      </c>
      <c r="N2414" s="35" t="s">
        <v>65</v>
      </c>
      <c r="O2414">
        <f t="shared" si="301"/>
        <v>0</v>
      </c>
      <c r="P2414">
        <f t="shared" si="302"/>
        <v>0</v>
      </c>
      <c r="Q2414" t="s">
        <v>69</v>
      </c>
      <c r="R2414" s="2">
        <f t="shared" si="303"/>
        <v>1.0416666671517305E-2</v>
      </c>
      <c r="S2414" s="4">
        <f t="shared" si="297"/>
        <v>42673.625</v>
      </c>
    </row>
    <row r="2415" spans="1:19" x14ac:dyDescent="0.35">
      <c r="A2415">
        <v>2016</v>
      </c>
      <c r="B2415" t="s">
        <v>63</v>
      </c>
      <c r="C2415" t="s">
        <v>64</v>
      </c>
      <c r="D2415">
        <v>2414</v>
      </c>
      <c r="E2415" s="4">
        <v>42673.632037037038</v>
      </c>
      <c r="F2415">
        <v>-888.88</v>
      </c>
      <c r="G2415">
        <v>-888.88</v>
      </c>
      <c r="H2415">
        <v>-888.88</v>
      </c>
      <c r="I2415">
        <v>-888.9</v>
      </c>
      <c r="J2415">
        <f t="shared" si="298"/>
        <v>2</v>
      </c>
      <c r="K2415">
        <f t="shared" si="299"/>
        <v>2</v>
      </c>
      <c r="L2415">
        <f t="shared" si="300"/>
        <v>0.01</v>
      </c>
      <c r="M2415">
        <f t="shared" si="296"/>
        <v>3</v>
      </c>
      <c r="N2415" s="35" t="s">
        <v>65</v>
      </c>
      <c r="O2415">
        <f t="shared" si="301"/>
        <v>0</v>
      </c>
      <c r="P2415">
        <f t="shared" si="302"/>
        <v>0</v>
      </c>
      <c r="Q2415" t="s">
        <v>69</v>
      </c>
      <c r="R2415" s="2">
        <f t="shared" si="303"/>
        <v>1.0416666664241347E-2</v>
      </c>
      <c r="S2415" s="4">
        <f t="shared" si="297"/>
        <v>42673.635416666664</v>
      </c>
    </row>
    <row r="2416" spans="1:19" x14ac:dyDescent="0.35">
      <c r="A2416">
        <v>2016</v>
      </c>
      <c r="B2416" t="s">
        <v>63</v>
      </c>
      <c r="C2416" t="s">
        <v>64</v>
      </c>
      <c r="D2416">
        <v>2415</v>
      </c>
      <c r="E2416" s="4">
        <v>42673.642453703702</v>
      </c>
      <c r="F2416">
        <v>-888.88</v>
      </c>
      <c r="G2416">
        <v>-888.88</v>
      </c>
      <c r="H2416">
        <v>-888.88</v>
      </c>
      <c r="I2416">
        <v>-888.9</v>
      </c>
      <c r="J2416">
        <f t="shared" si="298"/>
        <v>2</v>
      </c>
      <c r="K2416">
        <f t="shared" si="299"/>
        <v>2</v>
      </c>
      <c r="L2416">
        <f t="shared" si="300"/>
        <v>0.01</v>
      </c>
      <c r="M2416">
        <f t="shared" si="296"/>
        <v>3</v>
      </c>
      <c r="N2416" s="35" t="s">
        <v>65</v>
      </c>
      <c r="O2416">
        <f t="shared" si="301"/>
        <v>0</v>
      </c>
      <c r="P2416">
        <f t="shared" si="302"/>
        <v>0</v>
      </c>
      <c r="Q2416" t="s">
        <v>69</v>
      </c>
      <c r="R2416" s="2">
        <f t="shared" si="303"/>
        <v>1.0416666664241347E-2</v>
      </c>
      <c r="S2416" s="4">
        <f t="shared" si="297"/>
        <v>42673.645833333328</v>
      </c>
    </row>
    <row r="2417" spans="1:19" x14ac:dyDescent="0.35">
      <c r="A2417">
        <v>2016</v>
      </c>
      <c r="B2417" t="s">
        <v>63</v>
      </c>
      <c r="C2417" t="s">
        <v>64</v>
      </c>
      <c r="D2417">
        <v>2416</v>
      </c>
      <c r="E2417" s="4">
        <v>42673.652870370373</v>
      </c>
      <c r="F2417">
        <v>-888.88</v>
      </c>
      <c r="G2417">
        <v>-888.88</v>
      </c>
      <c r="H2417">
        <v>-888.88</v>
      </c>
      <c r="I2417">
        <v>-888.9</v>
      </c>
      <c r="J2417">
        <f t="shared" si="298"/>
        <v>2</v>
      </c>
      <c r="K2417">
        <f t="shared" si="299"/>
        <v>2</v>
      </c>
      <c r="L2417">
        <f t="shared" si="300"/>
        <v>0.01</v>
      </c>
      <c r="M2417">
        <f t="shared" si="296"/>
        <v>3</v>
      </c>
      <c r="N2417" s="35" t="s">
        <v>65</v>
      </c>
      <c r="O2417">
        <f t="shared" si="301"/>
        <v>0</v>
      </c>
      <c r="P2417">
        <f t="shared" si="302"/>
        <v>0</v>
      </c>
      <c r="Q2417" t="s">
        <v>69</v>
      </c>
      <c r="R2417" s="2">
        <f t="shared" si="303"/>
        <v>1.0416666671517305E-2</v>
      </c>
      <c r="S2417" s="4">
        <f t="shared" si="297"/>
        <v>42673.65625</v>
      </c>
    </row>
    <row r="2418" spans="1:19" x14ac:dyDescent="0.35">
      <c r="A2418">
        <v>2016</v>
      </c>
      <c r="B2418" t="s">
        <v>63</v>
      </c>
      <c r="C2418" t="s">
        <v>64</v>
      </c>
      <c r="D2418">
        <v>2417</v>
      </c>
      <c r="E2418" s="4">
        <v>42673.663287037038</v>
      </c>
      <c r="F2418">
        <v>-888.88</v>
      </c>
      <c r="G2418">
        <v>-888.88</v>
      </c>
      <c r="H2418">
        <v>-888.88</v>
      </c>
      <c r="I2418">
        <v>-888.9</v>
      </c>
      <c r="J2418">
        <f t="shared" si="298"/>
        <v>2</v>
      </c>
      <c r="K2418">
        <f t="shared" si="299"/>
        <v>2</v>
      </c>
      <c r="L2418">
        <f t="shared" si="300"/>
        <v>0.01</v>
      </c>
      <c r="M2418">
        <f t="shared" si="296"/>
        <v>3</v>
      </c>
      <c r="N2418" s="35" t="s">
        <v>65</v>
      </c>
      <c r="O2418">
        <f t="shared" si="301"/>
        <v>0</v>
      </c>
      <c r="P2418">
        <f t="shared" si="302"/>
        <v>0</v>
      </c>
      <c r="Q2418" t="s">
        <v>69</v>
      </c>
      <c r="R2418" s="2">
        <f t="shared" si="303"/>
        <v>1.0416666664241347E-2</v>
      </c>
      <c r="S2418" s="4">
        <f t="shared" si="297"/>
        <v>42673.666666666664</v>
      </c>
    </row>
    <row r="2419" spans="1:19" x14ac:dyDescent="0.35">
      <c r="A2419">
        <v>2016</v>
      </c>
      <c r="B2419" t="s">
        <v>63</v>
      </c>
      <c r="C2419" t="s">
        <v>64</v>
      </c>
      <c r="D2419">
        <v>2418</v>
      </c>
      <c r="E2419" s="4">
        <v>42673.673703703702</v>
      </c>
      <c r="F2419">
        <v>-888.88</v>
      </c>
      <c r="G2419">
        <v>-888.88</v>
      </c>
      <c r="H2419">
        <v>-888.88</v>
      </c>
      <c r="I2419">
        <v>-888.9</v>
      </c>
      <c r="J2419">
        <f t="shared" si="298"/>
        <v>2</v>
      </c>
      <c r="K2419">
        <f t="shared" si="299"/>
        <v>2</v>
      </c>
      <c r="L2419">
        <f t="shared" si="300"/>
        <v>0.01</v>
      </c>
      <c r="M2419">
        <f t="shared" si="296"/>
        <v>3</v>
      </c>
      <c r="N2419" s="35" t="s">
        <v>65</v>
      </c>
      <c r="O2419">
        <f t="shared" si="301"/>
        <v>0</v>
      </c>
      <c r="P2419">
        <f t="shared" si="302"/>
        <v>0</v>
      </c>
      <c r="Q2419" t="s">
        <v>69</v>
      </c>
      <c r="R2419" s="2">
        <f t="shared" si="303"/>
        <v>1.0416666664241347E-2</v>
      </c>
      <c r="S2419" s="4">
        <f t="shared" si="297"/>
        <v>42673.677083333328</v>
      </c>
    </row>
    <row r="2420" spans="1:19" x14ac:dyDescent="0.35">
      <c r="A2420">
        <v>2016</v>
      </c>
      <c r="B2420" t="s">
        <v>63</v>
      </c>
      <c r="C2420" t="s">
        <v>64</v>
      </c>
      <c r="D2420">
        <v>2419</v>
      </c>
      <c r="E2420" s="4">
        <v>42673.684120370373</v>
      </c>
      <c r="F2420">
        <v>-888.88</v>
      </c>
      <c r="G2420">
        <v>-888.88</v>
      </c>
      <c r="H2420">
        <v>-888.88</v>
      </c>
      <c r="I2420">
        <v>-888.9</v>
      </c>
      <c r="J2420">
        <f t="shared" si="298"/>
        <v>2</v>
      </c>
      <c r="K2420">
        <f t="shared" si="299"/>
        <v>2</v>
      </c>
      <c r="L2420">
        <f t="shared" si="300"/>
        <v>0.01</v>
      </c>
      <c r="M2420">
        <f t="shared" si="296"/>
        <v>3</v>
      </c>
      <c r="N2420" s="35" t="s">
        <v>65</v>
      </c>
      <c r="O2420">
        <f t="shared" si="301"/>
        <v>0</v>
      </c>
      <c r="P2420">
        <f t="shared" si="302"/>
        <v>0</v>
      </c>
      <c r="Q2420" t="s">
        <v>69</v>
      </c>
      <c r="R2420" s="2">
        <f t="shared" si="303"/>
        <v>1.0416666671517305E-2</v>
      </c>
      <c r="S2420" s="4">
        <f t="shared" si="297"/>
        <v>42673.6875</v>
      </c>
    </row>
    <row r="2421" spans="1:19" x14ac:dyDescent="0.35">
      <c r="A2421">
        <v>2016</v>
      </c>
      <c r="B2421" t="s">
        <v>63</v>
      </c>
      <c r="C2421" t="s">
        <v>64</v>
      </c>
      <c r="D2421">
        <v>2420</v>
      </c>
      <c r="E2421" s="4">
        <v>42673.694537037038</v>
      </c>
      <c r="F2421">
        <v>-888.88</v>
      </c>
      <c r="G2421">
        <v>-888.88</v>
      </c>
      <c r="H2421">
        <v>-888.88</v>
      </c>
      <c r="I2421">
        <v>-888.9</v>
      </c>
      <c r="J2421">
        <f t="shared" si="298"/>
        <v>2</v>
      </c>
      <c r="K2421">
        <f t="shared" si="299"/>
        <v>2</v>
      </c>
      <c r="L2421">
        <f t="shared" si="300"/>
        <v>0.01</v>
      </c>
      <c r="M2421">
        <f t="shared" si="296"/>
        <v>3</v>
      </c>
      <c r="N2421" s="35" t="s">
        <v>65</v>
      </c>
      <c r="O2421">
        <f t="shared" si="301"/>
        <v>0</v>
      </c>
      <c r="P2421">
        <f t="shared" si="302"/>
        <v>0</v>
      </c>
      <c r="Q2421" t="s">
        <v>69</v>
      </c>
      <c r="R2421" s="2">
        <f t="shared" si="303"/>
        <v>1.0416666664241347E-2</v>
      </c>
      <c r="S2421" s="4">
        <f t="shared" si="297"/>
        <v>42673.697916666664</v>
      </c>
    </row>
    <row r="2422" spans="1:19" x14ac:dyDescent="0.35">
      <c r="A2422">
        <v>2016</v>
      </c>
      <c r="B2422" t="s">
        <v>63</v>
      </c>
      <c r="C2422" t="s">
        <v>64</v>
      </c>
      <c r="D2422">
        <v>2421</v>
      </c>
      <c r="E2422" s="4">
        <v>42673.704953703702</v>
      </c>
      <c r="F2422">
        <v>-888.88</v>
      </c>
      <c r="G2422">
        <v>-888.88</v>
      </c>
      <c r="H2422">
        <v>-888.88</v>
      </c>
      <c r="I2422">
        <v>-888.9</v>
      </c>
      <c r="J2422">
        <f t="shared" si="298"/>
        <v>2</v>
      </c>
      <c r="K2422">
        <f t="shared" si="299"/>
        <v>2</v>
      </c>
      <c r="L2422">
        <f t="shared" si="300"/>
        <v>0.01</v>
      </c>
      <c r="M2422">
        <f t="shared" si="296"/>
        <v>3</v>
      </c>
      <c r="N2422" s="35" t="s">
        <v>65</v>
      </c>
      <c r="O2422">
        <f t="shared" si="301"/>
        <v>0</v>
      </c>
      <c r="P2422">
        <f t="shared" si="302"/>
        <v>0</v>
      </c>
      <c r="Q2422" t="s">
        <v>69</v>
      </c>
      <c r="R2422" s="2">
        <f t="shared" si="303"/>
        <v>1.0416666664241347E-2</v>
      </c>
      <c r="S2422" s="4">
        <f t="shared" si="297"/>
        <v>42673.708333333328</v>
      </c>
    </row>
    <row r="2423" spans="1:19" x14ac:dyDescent="0.35">
      <c r="A2423">
        <v>2016</v>
      </c>
      <c r="B2423" t="s">
        <v>63</v>
      </c>
      <c r="C2423" t="s">
        <v>64</v>
      </c>
      <c r="D2423">
        <v>2422</v>
      </c>
      <c r="E2423" s="4">
        <v>42673.715370370373</v>
      </c>
      <c r="F2423">
        <v>-888.88</v>
      </c>
      <c r="G2423">
        <v>-888.88</v>
      </c>
      <c r="H2423">
        <v>-888.88</v>
      </c>
      <c r="I2423">
        <v>-888.9</v>
      </c>
      <c r="J2423">
        <f t="shared" si="298"/>
        <v>2</v>
      </c>
      <c r="K2423">
        <f t="shared" si="299"/>
        <v>2</v>
      </c>
      <c r="L2423">
        <f t="shared" si="300"/>
        <v>0.01</v>
      </c>
      <c r="M2423">
        <f t="shared" si="296"/>
        <v>3</v>
      </c>
      <c r="N2423" s="35" t="s">
        <v>65</v>
      </c>
      <c r="O2423">
        <f t="shared" si="301"/>
        <v>0</v>
      </c>
      <c r="P2423">
        <f t="shared" si="302"/>
        <v>0</v>
      </c>
      <c r="Q2423" t="s">
        <v>69</v>
      </c>
      <c r="R2423" s="2">
        <f t="shared" si="303"/>
        <v>1.0416666671517305E-2</v>
      </c>
      <c r="S2423" s="4">
        <f t="shared" si="297"/>
        <v>42673.71875</v>
      </c>
    </row>
    <row r="2424" spans="1:19" x14ac:dyDescent="0.35">
      <c r="A2424">
        <v>2016</v>
      </c>
      <c r="B2424" t="s">
        <v>63</v>
      </c>
      <c r="C2424" t="s">
        <v>64</v>
      </c>
      <c r="D2424">
        <v>2423</v>
      </c>
      <c r="E2424" s="4">
        <v>42673.725787037038</v>
      </c>
      <c r="F2424">
        <v>-888.88</v>
      </c>
      <c r="G2424">
        <v>-888.88</v>
      </c>
      <c r="H2424">
        <v>-888.88</v>
      </c>
      <c r="I2424">
        <v>-888.9</v>
      </c>
      <c r="J2424">
        <f t="shared" si="298"/>
        <v>2</v>
      </c>
      <c r="K2424">
        <f t="shared" si="299"/>
        <v>2</v>
      </c>
      <c r="L2424">
        <f t="shared" si="300"/>
        <v>0.01</v>
      </c>
      <c r="M2424">
        <f t="shared" si="296"/>
        <v>3</v>
      </c>
      <c r="N2424" s="35" t="s">
        <v>65</v>
      </c>
      <c r="O2424">
        <f t="shared" si="301"/>
        <v>0</v>
      </c>
      <c r="P2424">
        <f t="shared" si="302"/>
        <v>0</v>
      </c>
      <c r="Q2424" t="s">
        <v>69</v>
      </c>
      <c r="R2424" s="2">
        <f t="shared" si="303"/>
        <v>1.0416666664241347E-2</v>
      </c>
      <c r="S2424" s="4">
        <f t="shared" si="297"/>
        <v>42673.729166666664</v>
      </c>
    </row>
    <row r="2425" spans="1:19" x14ac:dyDescent="0.35">
      <c r="A2425">
        <v>2016</v>
      </c>
      <c r="B2425" t="s">
        <v>63</v>
      </c>
      <c r="C2425" t="s">
        <v>64</v>
      </c>
      <c r="D2425">
        <v>2424</v>
      </c>
      <c r="E2425" s="4">
        <v>42673.736203703702</v>
      </c>
      <c r="F2425">
        <v>-888.88</v>
      </c>
      <c r="G2425">
        <v>-888.88</v>
      </c>
      <c r="H2425">
        <v>-888.88</v>
      </c>
      <c r="I2425">
        <v>-888.9</v>
      </c>
      <c r="J2425">
        <f t="shared" si="298"/>
        <v>2</v>
      </c>
      <c r="K2425">
        <f t="shared" si="299"/>
        <v>2</v>
      </c>
      <c r="L2425">
        <f t="shared" si="300"/>
        <v>0.01</v>
      </c>
      <c r="M2425">
        <f t="shared" si="296"/>
        <v>3</v>
      </c>
      <c r="N2425" s="35" t="s">
        <v>65</v>
      </c>
      <c r="O2425">
        <f t="shared" si="301"/>
        <v>0</v>
      </c>
      <c r="P2425">
        <f t="shared" si="302"/>
        <v>0</v>
      </c>
      <c r="Q2425" t="s">
        <v>69</v>
      </c>
      <c r="R2425" s="2">
        <f t="shared" si="303"/>
        <v>1.0416666664241347E-2</v>
      </c>
      <c r="S2425" s="4">
        <f t="shared" si="297"/>
        <v>42673.739583333328</v>
      </c>
    </row>
    <row r="2426" spans="1:19" x14ac:dyDescent="0.35">
      <c r="A2426">
        <v>2016</v>
      </c>
      <c r="B2426" t="s">
        <v>63</v>
      </c>
      <c r="C2426" t="s">
        <v>64</v>
      </c>
      <c r="D2426">
        <v>2425</v>
      </c>
      <c r="E2426" s="4">
        <v>42673.746620370373</v>
      </c>
      <c r="F2426">
        <v>-888.88</v>
      </c>
      <c r="G2426">
        <v>-888.88</v>
      </c>
      <c r="H2426">
        <v>-888.88</v>
      </c>
      <c r="I2426">
        <v>-888.9</v>
      </c>
      <c r="J2426">
        <f t="shared" si="298"/>
        <v>2</v>
      </c>
      <c r="K2426">
        <f t="shared" si="299"/>
        <v>2</v>
      </c>
      <c r="L2426">
        <f t="shared" si="300"/>
        <v>0.01</v>
      </c>
      <c r="M2426">
        <f t="shared" si="296"/>
        <v>3</v>
      </c>
      <c r="N2426" s="35" t="s">
        <v>65</v>
      </c>
      <c r="O2426">
        <f t="shared" si="301"/>
        <v>0</v>
      </c>
      <c r="P2426">
        <f t="shared" si="302"/>
        <v>0</v>
      </c>
      <c r="Q2426" t="s">
        <v>69</v>
      </c>
      <c r="R2426" s="2">
        <f t="shared" si="303"/>
        <v>1.0416666671517305E-2</v>
      </c>
      <c r="S2426" s="4">
        <f t="shared" si="297"/>
        <v>42673.75</v>
      </c>
    </row>
    <row r="2427" spans="1:19" x14ac:dyDescent="0.35">
      <c r="A2427">
        <v>2016</v>
      </c>
      <c r="B2427" t="s">
        <v>63</v>
      </c>
      <c r="C2427" t="s">
        <v>64</v>
      </c>
      <c r="D2427">
        <v>2426</v>
      </c>
      <c r="E2427" s="4">
        <v>42673.757037037038</v>
      </c>
      <c r="F2427">
        <v>-888.88</v>
      </c>
      <c r="G2427">
        <v>-888.88</v>
      </c>
      <c r="H2427">
        <v>-888.88</v>
      </c>
      <c r="I2427">
        <v>-888.9</v>
      </c>
      <c r="J2427">
        <f t="shared" si="298"/>
        <v>2</v>
      </c>
      <c r="K2427">
        <f t="shared" si="299"/>
        <v>2</v>
      </c>
      <c r="L2427">
        <f t="shared" si="300"/>
        <v>0.01</v>
      </c>
      <c r="M2427">
        <f t="shared" si="296"/>
        <v>3</v>
      </c>
      <c r="N2427" s="35" t="s">
        <v>65</v>
      </c>
      <c r="O2427">
        <f t="shared" si="301"/>
        <v>0</v>
      </c>
      <c r="P2427">
        <f t="shared" si="302"/>
        <v>0</v>
      </c>
      <c r="Q2427" t="s">
        <v>69</v>
      </c>
      <c r="R2427" s="2">
        <f t="shared" si="303"/>
        <v>1.0416666664241347E-2</v>
      </c>
      <c r="S2427" s="4">
        <f t="shared" si="297"/>
        <v>42673.760416666664</v>
      </c>
    </row>
    <row r="2428" spans="1:19" x14ac:dyDescent="0.35">
      <c r="A2428">
        <v>2016</v>
      </c>
      <c r="B2428" t="s">
        <v>63</v>
      </c>
      <c r="C2428" t="s">
        <v>64</v>
      </c>
      <c r="D2428">
        <v>2427</v>
      </c>
      <c r="E2428" s="4">
        <v>42673.767453703702</v>
      </c>
      <c r="F2428">
        <v>-888.88</v>
      </c>
      <c r="G2428">
        <v>-888.88</v>
      </c>
      <c r="H2428">
        <v>-888.88</v>
      </c>
      <c r="I2428">
        <v>-888.9</v>
      </c>
      <c r="J2428">
        <f t="shared" si="298"/>
        <v>2</v>
      </c>
      <c r="K2428">
        <f t="shared" si="299"/>
        <v>2</v>
      </c>
      <c r="L2428">
        <f t="shared" si="300"/>
        <v>0.01</v>
      </c>
      <c r="M2428">
        <f t="shared" si="296"/>
        <v>3</v>
      </c>
      <c r="N2428" s="35" t="s">
        <v>65</v>
      </c>
      <c r="O2428">
        <f t="shared" si="301"/>
        <v>0</v>
      </c>
      <c r="P2428">
        <f t="shared" si="302"/>
        <v>0</v>
      </c>
      <c r="Q2428" t="s">
        <v>69</v>
      </c>
      <c r="R2428" s="2">
        <f t="shared" si="303"/>
        <v>1.0416666664241347E-2</v>
      </c>
      <c r="S2428" s="4">
        <f t="shared" si="297"/>
        <v>42673.770833333328</v>
      </c>
    </row>
    <row r="2429" spans="1:19" x14ac:dyDescent="0.35">
      <c r="A2429">
        <v>2016</v>
      </c>
      <c r="B2429" t="s">
        <v>63</v>
      </c>
      <c r="C2429" t="s">
        <v>64</v>
      </c>
      <c r="D2429">
        <v>2428</v>
      </c>
      <c r="E2429" s="4">
        <v>42673.777870370373</v>
      </c>
      <c r="F2429">
        <v>-888.88</v>
      </c>
      <c r="G2429">
        <v>-888.88</v>
      </c>
      <c r="H2429">
        <v>-888.88</v>
      </c>
      <c r="I2429">
        <v>-888.9</v>
      </c>
      <c r="J2429">
        <f t="shared" si="298"/>
        <v>2</v>
      </c>
      <c r="K2429">
        <f t="shared" si="299"/>
        <v>2</v>
      </c>
      <c r="L2429">
        <f t="shared" si="300"/>
        <v>0.01</v>
      </c>
      <c r="M2429">
        <f t="shared" si="296"/>
        <v>3</v>
      </c>
      <c r="N2429" s="35" t="s">
        <v>65</v>
      </c>
      <c r="O2429">
        <f t="shared" si="301"/>
        <v>0</v>
      </c>
      <c r="P2429">
        <f t="shared" si="302"/>
        <v>0</v>
      </c>
      <c r="Q2429" t="s">
        <v>69</v>
      </c>
      <c r="R2429" s="2">
        <f t="shared" si="303"/>
        <v>1.0416666671517305E-2</v>
      </c>
      <c r="S2429" s="4">
        <f t="shared" si="297"/>
        <v>42673.78125</v>
      </c>
    </row>
    <row r="2430" spans="1:19" x14ac:dyDescent="0.35">
      <c r="A2430">
        <v>2016</v>
      </c>
      <c r="B2430" t="s">
        <v>63</v>
      </c>
      <c r="C2430" t="s">
        <v>64</v>
      </c>
      <c r="D2430">
        <v>2429</v>
      </c>
      <c r="E2430" s="4">
        <v>42673.788287037038</v>
      </c>
      <c r="F2430">
        <v>-888.88</v>
      </c>
      <c r="G2430">
        <v>-888.88</v>
      </c>
      <c r="H2430">
        <v>-888.88</v>
      </c>
      <c r="I2430">
        <v>-888.9</v>
      </c>
      <c r="J2430">
        <f t="shared" si="298"/>
        <v>2</v>
      </c>
      <c r="K2430">
        <f t="shared" si="299"/>
        <v>2</v>
      </c>
      <c r="L2430">
        <f t="shared" si="300"/>
        <v>0.01</v>
      </c>
      <c r="M2430">
        <f t="shared" si="296"/>
        <v>3</v>
      </c>
      <c r="N2430" s="35" t="s">
        <v>65</v>
      </c>
      <c r="O2430">
        <f t="shared" si="301"/>
        <v>0</v>
      </c>
      <c r="P2430">
        <f t="shared" si="302"/>
        <v>0</v>
      </c>
      <c r="Q2430" t="s">
        <v>69</v>
      </c>
      <c r="R2430" s="2">
        <f t="shared" si="303"/>
        <v>1.0416666664241347E-2</v>
      </c>
      <c r="S2430" s="4">
        <f t="shared" si="297"/>
        <v>42673.791666666664</v>
      </c>
    </row>
    <row r="2431" spans="1:19" x14ac:dyDescent="0.35">
      <c r="A2431">
        <v>2016</v>
      </c>
      <c r="B2431" t="s">
        <v>63</v>
      </c>
      <c r="C2431" t="s">
        <v>64</v>
      </c>
      <c r="D2431">
        <v>2430</v>
      </c>
      <c r="E2431" s="4">
        <v>42673.798703703702</v>
      </c>
      <c r="F2431">
        <v>-888.88</v>
      </c>
      <c r="G2431">
        <v>-888.88</v>
      </c>
      <c r="H2431">
        <v>-888.88</v>
      </c>
      <c r="I2431">
        <v>-888.9</v>
      </c>
      <c r="J2431">
        <f t="shared" si="298"/>
        <v>2</v>
      </c>
      <c r="K2431">
        <f t="shared" si="299"/>
        <v>2</v>
      </c>
      <c r="L2431">
        <f t="shared" si="300"/>
        <v>0.01</v>
      </c>
      <c r="M2431">
        <f t="shared" ref="M2431:M2494" si="304">COUNTIF(J2431:L2431,"&gt;0")</f>
        <v>3</v>
      </c>
      <c r="N2431" s="35" t="s">
        <v>65</v>
      </c>
      <c r="O2431">
        <f t="shared" si="301"/>
        <v>0</v>
      </c>
      <c r="P2431">
        <f t="shared" si="302"/>
        <v>0</v>
      </c>
      <c r="Q2431" t="s">
        <v>69</v>
      </c>
      <c r="R2431" s="2">
        <f t="shared" si="303"/>
        <v>1.0416666664241347E-2</v>
      </c>
      <c r="S2431" s="4">
        <f t="shared" si="297"/>
        <v>42673.802083333328</v>
      </c>
    </row>
    <row r="2432" spans="1:19" x14ac:dyDescent="0.35">
      <c r="A2432">
        <v>2016</v>
      </c>
      <c r="B2432" t="s">
        <v>63</v>
      </c>
      <c r="C2432" t="s">
        <v>64</v>
      </c>
      <c r="D2432">
        <v>2431</v>
      </c>
      <c r="E2432" s="4">
        <v>42673.809120370373</v>
      </c>
      <c r="F2432">
        <v>-888.88</v>
      </c>
      <c r="G2432">
        <v>-888.88</v>
      </c>
      <c r="H2432">
        <v>-888.88</v>
      </c>
      <c r="I2432">
        <v>-888.9</v>
      </c>
      <c r="J2432">
        <f t="shared" si="298"/>
        <v>2</v>
      </c>
      <c r="K2432">
        <f t="shared" si="299"/>
        <v>2</v>
      </c>
      <c r="L2432">
        <f t="shared" si="300"/>
        <v>0.01</v>
      </c>
      <c r="M2432">
        <f t="shared" si="304"/>
        <v>3</v>
      </c>
      <c r="N2432" s="35" t="s">
        <v>65</v>
      </c>
      <c r="O2432">
        <f t="shared" si="301"/>
        <v>0</v>
      </c>
      <c r="P2432">
        <f t="shared" si="302"/>
        <v>0</v>
      </c>
      <c r="Q2432" t="s">
        <v>69</v>
      </c>
      <c r="R2432" s="2">
        <f t="shared" si="303"/>
        <v>1.0416666671517305E-2</v>
      </c>
      <c r="S2432" s="4">
        <f t="shared" si="297"/>
        <v>42673.8125</v>
      </c>
    </row>
    <row r="2433" spans="1:22" x14ac:dyDescent="0.35">
      <c r="A2433">
        <v>2016</v>
      </c>
      <c r="B2433" t="s">
        <v>63</v>
      </c>
      <c r="C2433" t="s">
        <v>64</v>
      </c>
      <c r="D2433">
        <v>2432</v>
      </c>
      <c r="E2433" s="4">
        <v>42673.819537037038</v>
      </c>
      <c r="F2433">
        <v>-888.88</v>
      </c>
      <c r="G2433">
        <v>-888.88</v>
      </c>
      <c r="H2433">
        <v>-888.88</v>
      </c>
      <c r="I2433">
        <v>-888.9</v>
      </c>
      <c r="J2433">
        <f t="shared" si="298"/>
        <v>2</v>
      </c>
      <c r="K2433">
        <f t="shared" si="299"/>
        <v>2</v>
      </c>
      <c r="L2433">
        <f t="shared" si="300"/>
        <v>0.01</v>
      </c>
      <c r="M2433">
        <f t="shared" si="304"/>
        <v>3</v>
      </c>
      <c r="N2433" s="35" t="s">
        <v>65</v>
      </c>
      <c r="O2433">
        <f t="shared" si="301"/>
        <v>0</v>
      </c>
      <c r="P2433">
        <f t="shared" si="302"/>
        <v>0</v>
      </c>
      <c r="Q2433" t="s">
        <v>69</v>
      </c>
      <c r="R2433" s="2">
        <f t="shared" si="303"/>
        <v>1.0416666664241347E-2</v>
      </c>
      <c r="S2433" s="4">
        <f t="shared" si="297"/>
        <v>42673.822916666664</v>
      </c>
    </row>
    <row r="2434" spans="1:22" x14ac:dyDescent="0.35">
      <c r="A2434">
        <v>2016</v>
      </c>
      <c r="B2434" t="s">
        <v>63</v>
      </c>
      <c r="C2434" t="s">
        <v>64</v>
      </c>
      <c r="D2434">
        <v>2433</v>
      </c>
      <c r="E2434" s="4">
        <v>42673.829953703702</v>
      </c>
      <c r="F2434">
        <v>-888.88</v>
      </c>
      <c r="G2434">
        <v>-888.88</v>
      </c>
      <c r="H2434">
        <v>-888.88</v>
      </c>
      <c r="I2434">
        <v>-888.9</v>
      </c>
      <c r="J2434">
        <f t="shared" si="298"/>
        <v>2</v>
      </c>
      <c r="K2434">
        <f t="shared" si="299"/>
        <v>2</v>
      </c>
      <c r="L2434">
        <f t="shared" si="300"/>
        <v>0.01</v>
      </c>
      <c r="M2434">
        <f t="shared" si="304"/>
        <v>3</v>
      </c>
      <c r="N2434" s="35" t="s">
        <v>65</v>
      </c>
      <c r="O2434">
        <f t="shared" si="301"/>
        <v>0</v>
      </c>
      <c r="P2434">
        <f t="shared" si="302"/>
        <v>0</v>
      </c>
      <c r="Q2434" t="s">
        <v>69</v>
      </c>
      <c r="R2434" s="2">
        <f t="shared" si="303"/>
        <v>1.0416666664241347E-2</v>
      </c>
      <c r="S2434" s="4">
        <f t="shared" ref="S2434:S2497" si="305">MROUND(E2434,"0:15")</f>
        <v>42673.833333333328</v>
      </c>
    </row>
    <row r="2435" spans="1:22" x14ac:dyDescent="0.35">
      <c r="A2435">
        <v>2016</v>
      </c>
      <c r="B2435" t="s">
        <v>63</v>
      </c>
      <c r="C2435" t="s">
        <v>64</v>
      </c>
      <c r="D2435">
        <v>2434</v>
      </c>
      <c r="E2435" s="4">
        <v>42673.840370370373</v>
      </c>
      <c r="F2435">
        <v>-888.88</v>
      </c>
      <c r="G2435">
        <v>-888.88</v>
      </c>
      <c r="H2435">
        <v>-888.88</v>
      </c>
      <c r="I2435">
        <v>-888.9</v>
      </c>
      <c r="J2435">
        <f t="shared" ref="J2435:J2498" si="306">IF(G2435="",0.5,IF(G2435&lt;=0,2,IF(G2435&gt;=40,2, IF(AND(G2435&gt;0,G2435&lt;1),5,IF(AND(G2435&gt;35,G2435&lt;40),5,IF(O2435&gt;=1.5,1.5,0))))))</f>
        <v>2</v>
      </c>
      <c r="K2435">
        <f t="shared" ref="K2435:K2498" si="307">IF(H2435="",0.5,IF(H2435&lt;=0.1,2,IF(H2435&gt;=20,2, IF(AND(H2435&gt;0.1,H2435&lt;0.2),5,IF(AND(H2435&gt;16,H2435&lt;20),5,IF(P2435&gt;=2,1.5,0))))))</f>
        <v>2</v>
      </c>
      <c r="L2435">
        <f t="shared" ref="L2435:L2498" si="308">IF(A2435="",0.5,IF(B2435="",0.5,IF(C2435="",0.5,IF(E2435="",0.5,IF(Q2435="Y",0.01,0)))))</f>
        <v>0.01</v>
      </c>
      <c r="M2435">
        <f t="shared" si="304"/>
        <v>3</v>
      </c>
      <c r="N2435" s="35" t="s">
        <v>65</v>
      </c>
      <c r="O2435">
        <f t="shared" ref="O2435:O2498" si="309">IF(G2435="","",ABS(G2436-G2435))</f>
        <v>0</v>
      </c>
      <c r="P2435">
        <f t="shared" ref="P2435:P2498" si="310">IF(H2435="","",ABS(H2436-H2435))</f>
        <v>0</v>
      </c>
      <c r="Q2435" t="s">
        <v>69</v>
      </c>
      <c r="R2435" s="2">
        <f t="shared" ref="R2435:R2498" si="311">E2435-E2434</f>
        <v>1.0416666671517305E-2</v>
      </c>
      <c r="S2435" s="4">
        <f t="shared" si="305"/>
        <v>42673.84375</v>
      </c>
    </row>
    <row r="2436" spans="1:22" x14ac:dyDescent="0.35">
      <c r="A2436">
        <v>2016</v>
      </c>
      <c r="B2436" t="s">
        <v>63</v>
      </c>
      <c r="C2436" t="s">
        <v>64</v>
      </c>
      <c r="D2436">
        <v>2435</v>
      </c>
      <c r="E2436" s="4">
        <v>42673.850787037038</v>
      </c>
      <c r="F2436">
        <v>-888.88</v>
      </c>
      <c r="G2436">
        <v>-888.88</v>
      </c>
      <c r="H2436">
        <v>-888.88</v>
      </c>
      <c r="I2436">
        <v>-888.9</v>
      </c>
      <c r="J2436">
        <f t="shared" si="306"/>
        <v>2</v>
      </c>
      <c r="K2436">
        <f t="shared" si="307"/>
        <v>2</v>
      </c>
      <c r="L2436">
        <f t="shared" si="308"/>
        <v>0.01</v>
      </c>
      <c r="M2436">
        <f t="shared" si="304"/>
        <v>3</v>
      </c>
      <c r="N2436" s="35" t="s">
        <v>65</v>
      </c>
      <c r="O2436">
        <f t="shared" si="309"/>
        <v>0</v>
      </c>
      <c r="P2436">
        <f t="shared" si="310"/>
        <v>0</v>
      </c>
      <c r="Q2436" t="s">
        <v>69</v>
      </c>
      <c r="R2436" s="2">
        <f t="shared" si="311"/>
        <v>1.0416666664241347E-2</v>
      </c>
      <c r="S2436" s="4">
        <f t="shared" si="305"/>
        <v>42673.854166666664</v>
      </c>
    </row>
    <row r="2437" spans="1:22" x14ac:dyDescent="0.35">
      <c r="A2437">
        <v>2016</v>
      </c>
      <c r="B2437" t="s">
        <v>63</v>
      </c>
      <c r="C2437" t="s">
        <v>64</v>
      </c>
      <c r="D2437">
        <v>2436</v>
      </c>
      <c r="E2437" s="4">
        <v>42673.861203703702</v>
      </c>
      <c r="F2437">
        <v>-888.88</v>
      </c>
      <c r="G2437">
        <v>-888.88</v>
      </c>
      <c r="H2437">
        <v>-888.88</v>
      </c>
      <c r="I2437">
        <v>-888.9</v>
      </c>
      <c r="J2437">
        <f t="shared" si="306"/>
        <v>2</v>
      </c>
      <c r="K2437">
        <f t="shared" si="307"/>
        <v>2</v>
      </c>
      <c r="L2437">
        <f t="shared" si="308"/>
        <v>0.01</v>
      </c>
      <c r="M2437">
        <f t="shared" si="304"/>
        <v>3</v>
      </c>
      <c r="N2437" s="35" t="s">
        <v>65</v>
      </c>
      <c r="O2437">
        <f t="shared" si="309"/>
        <v>0</v>
      </c>
      <c r="P2437">
        <f t="shared" si="310"/>
        <v>0</v>
      </c>
      <c r="Q2437" t="s">
        <v>69</v>
      </c>
      <c r="R2437" s="2">
        <f t="shared" si="311"/>
        <v>1.0416666664241347E-2</v>
      </c>
      <c r="S2437" s="4">
        <f t="shared" si="305"/>
        <v>42673.864583333328</v>
      </c>
    </row>
    <row r="2438" spans="1:22" x14ac:dyDescent="0.35">
      <c r="A2438">
        <v>2016</v>
      </c>
      <c r="B2438" t="s">
        <v>63</v>
      </c>
      <c r="C2438" t="s">
        <v>64</v>
      </c>
      <c r="D2438">
        <v>2437</v>
      </c>
      <c r="E2438" s="4">
        <v>42673.871620370373</v>
      </c>
      <c r="F2438">
        <v>-888.88</v>
      </c>
      <c r="G2438">
        <v>-888.88</v>
      </c>
      <c r="H2438">
        <v>-888.88</v>
      </c>
      <c r="I2438">
        <v>-888.9</v>
      </c>
      <c r="J2438">
        <f t="shared" si="306"/>
        <v>2</v>
      </c>
      <c r="K2438">
        <f t="shared" si="307"/>
        <v>2</v>
      </c>
      <c r="L2438">
        <f t="shared" si="308"/>
        <v>0.01</v>
      </c>
      <c r="M2438">
        <f t="shared" si="304"/>
        <v>3</v>
      </c>
      <c r="N2438" s="35" t="s">
        <v>65</v>
      </c>
      <c r="O2438">
        <f t="shared" si="309"/>
        <v>0</v>
      </c>
      <c r="P2438">
        <f t="shared" si="310"/>
        <v>0</v>
      </c>
      <c r="Q2438" t="s">
        <v>69</v>
      </c>
      <c r="R2438" s="2">
        <f t="shared" si="311"/>
        <v>1.0416666671517305E-2</v>
      </c>
      <c r="S2438" s="4">
        <f t="shared" si="305"/>
        <v>42673.875</v>
      </c>
    </row>
    <row r="2439" spans="1:22" x14ac:dyDescent="0.35">
      <c r="A2439">
        <v>2016</v>
      </c>
      <c r="B2439" t="s">
        <v>63</v>
      </c>
      <c r="C2439" t="s">
        <v>64</v>
      </c>
      <c r="D2439">
        <v>2438</v>
      </c>
      <c r="E2439" s="4">
        <v>42673.882037037038</v>
      </c>
      <c r="F2439">
        <v>-888.88</v>
      </c>
      <c r="G2439">
        <v>-888.88</v>
      </c>
      <c r="H2439">
        <v>-888.88</v>
      </c>
      <c r="I2439">
        <v>-888.9</v>
      </c>
      <c r="J2439">
        <f t="shared" si="306"/>
        <v>2</v>
      </c>
      <c r="K2439">
        <f t="shared" si="307"/>
        <v>2</v>
      </c>
      <c r="L2439">
        <f t="shared" si="308"/>
        <v>0.01</v>
      </c>
      <c r="M2439">
        <f t="shared" si="304"/>
        <v>3</v>
      </c>
      <c r="N2439" s="35" t="s">
        <v>65</v>
      </c>
      <c r="O2439">
        <f t="shared" si="309"/>
        <v>0</v>
      </c>
      <c r="P2439">
        <f t="shared" si="310"/>
        <v>0</v>
      </c>
      <c r="Q2439" t="s">
        <v>69</v>
      </c>
      <c r="R2439" s="2">
        <f t="shared" si="311"/>
        <v>1.0416666664241347E-2</v>
      </c>
      <c r="S2439" s="4">
        <f t="shared" si="305"/>
        <v>42673.885416666664</v>
      </c>
    </row>
    <row r="2440" spans="1:22" x14ac:dyDescent="0.35">
      <c r="A2440">
        <v>2016</v>
      </c>
      <c r="B2440" t="s">
        <v>63</v>
      </c>
      <c r="C2440" t="s">
        <v>64</v>
      </c>
      <c r="D2440">
        <v>2439</v>
      </c>
      <c r="E2440" s="4">
        <v>42673.892453703702</v>
      </c>
      <c r="F2440">
        <v>-888.88</v>
      </c>
      <c r="G2440">
        <v>-888.88</v>
      </c>
      <c r="H2440">
        <v>-888.88</v>
      </c>
      <c r="I2440">
        <v>-888.9</v>
      </c>
      <c r="J2440">
        <f t="shared" si="306"/>
        <v>2</v>
      </c>
      <c r="K2440">
        <f t="shared" si="307"/>
        <v>2</v>
      </c>
      <c r="L2440">
        <f t="shared" si="308"/>
        <v>0.01</v>
      </c>
      <c r="M2440">
        <f t="shared" si="304"/>
        <v>3</v>
      </c>
      <c r="N2440" s="35" t="s">
        <v>65</v>
      </c>
      <c r="O2440">
        <f t="shared" si="309"/>
        <v>0</v>
      </c>
      <c r="P2440">
        <f t="shared" si="310"/>
        <v>0</v>
      </c>
      <c r="Q2440" t="s">
        <v>69</v>
      </c>
      <c r="R2440" s="2">
        <f t="shared" si="311"/>
        <v>1.0416666664241347E-2</v>
      </c>
      <c r="S2440" s="4">
        <f t="shared" si="305"/>
        <v>42673.895833333328</v>
      </c>
    </row>
    <row r="2441" spans="1:22" x14ac:dyDescent="0.35">
      <c r="A2441">
        <v>2016</v>
      </c>
      <c r="B2441" t="s">
        <v>63</v>
      </c>
      <c r="C2441" t="s">
        <v>64</v>
      </c>
      <c r="D2441">
        <v>2440</v>
      </c>
      <c r="E2441" s="4">
        <v>42673.902870370373</v>
      </c>
      <c r="F2441">
        <v>-888.88</v>
      </c>
      <c r="G2441">
        <v>-888.88</v>
      </c>
      <c r="H2441">
        <v>-888.88</v>
      </c>
      <c r="I2441">
        <v>-888.9</v>
      </c>
      <c r="J2441">
        <f t="shared" si="306"/>
        <v>2</v>
      </c>
      <c r="K2441">
        <f t="shared" si="307"/>
        <v>2</v>
      </c>
      <c r="L2441">
        <f t="shared" si="308"/>
        <v>0.01</v>
      </c>
      <c r="M2441">
        <f t="shared" si="304"/>
        <v>3</v>
      </c>
      <c r="N2441" s="35" t="s">
        <v>65</v>
      </c>
      <c r="O2441">
        <f t="shared" si="309"/>
        <v>0</v>
      </c>
      <c r="P2441">
        <f t="shared" si="310"/>
        <v>0</v>
      </c>
      <c r="Q2441" t="s">
        <v>69</v>
      </c>
      <c r="R2441" s="2">
        <f t="shared" si="311"/>
        <v>1.0416666671517305E-2</v>
      </c>
      <c r="S2441" s="4">
        <f t="shared" si="305"/>
        <v>42673.90625</v>
      </c>
    </row>
    <row r="2442" spans="1:22" x14ac:dyDescent="0.35">
      <c r="A2442">
        <v>2016</v>
      </c>
      <c r="B2442" t="s">
        <v>63</v>
      </c>
      <c r="C2442" t="s">
        <v>64</v>
      </c>
      <c r="D2442">
        <v>2441</v>
      </c>
      <c r="E2442" s="4">
        <v>42673.913287037038</v>
      </c>
      <c r="F2442">
        <v>-888.88</v>
      </c>
      <c r="G2442">
        <v>-888.88</v>
      </c>
      <c r="H2442">
        <v>-888.88</v>
      </c>
      <c r="I2442">
        <v>-888.9</v>
      </c>
      <c r="J2442">
        <f t="shared" si="306"/>
        <v>2</v>
      </c>
      <c r="K2442">
        <f t="shared" si="307"/>
        <v>2</v>
      </c>
      <c r="L2442">
        <f t="shared" si="308"/>
        <v>0.01</v>
      </c>
      <c r="M2442">
        <f t="shared" si="304"/>
        <v>3</v>
      </c>
      <c r="N2442" s="35" t="s">
        <v>65</v>
      </c>
      <c r="O2442">
        <f t="shared" si="309"/>
        <v>0</v>
      </c>
      <c r="P2442">
        <f t="shared" si="310"/>
        <v>0</v>
      </c>
      <c r="Q2442" t="s">
        <v>69</v>
      </c>
      <c r="R2442" s="2">
        <f t="shared" si="311"/>
        <v>1.0416666664241347E-2</v>
      </c>
      <c r="S2442" s="4">
        <f t="shared" si="305"/>
        <v>42673.916666666664</v>
      </c>
      <c r="U2442" s="5"/>
      <c r="V2442" s="6"/>
    </row>
    <row r="2443" spans="1:22" x14ac:dyDescent="0.35">
      <c r="A2443">
        <v>2016</v>
      </c>
      <c r="B2443" t="s">
        <v>63</v>
      </c>
      <c r="C2443" t="s">
        <v>64</v>
      </c>
      <c r="D2443">
        <v>2442</v>
      </c>
      <c r="E2443" s="4">
        <v>42673.923703703702</v>
      </c>
      <c r="F2443">
        <v>-888.88</v>
      </c>
      <c r="G2443">
        <v>-888.88</v>
      </c>
      <c r="H2443">
        <v>-888.88</v>
      </c>
      <c r="I2443">
        <v>-888.9</v>
      </c>
      <c r="J2443">
        <f t="shared" si="306"/>
        <v>2</v>
      </c>
      <c r="K2443">
        <f t="shared" si="307"/>
        <v>2</v>
      </c>
      <c r="L2443">
        <f t="shared" si="308"/>
        <v>0.01</v>
      </c>
      <c r="M2443">
        <f t="shared" si="304"/>
        <v>3</v>
      </c>
      <c r="N2443" s="35" t="s">
        <v>65</v>
      </c>
      <c r="O2443">
        <f t="shared" si="309"/>
        <v>0</v>
      </c>
      <c r="P2443">
        <f t="shared" si="310"/>
        <v>0</v>
      </c>
      <c r="Q2443" t="s">
        <v>69</v>
      </c>
      <c r="R2443" s="2">
        <f t="shared" si="311"/>
        <v>1.0416666664241347E-2</v>
      </c>
      <c r="S2443" s="4">
        <f t="shared" si="305"/>
        <v>42673.927083333328</v>
      </c>
    </row>
    <row r="2444" spans="1:22" x14ac:dyDescent="0.35">
      <c r="A2444">
        <v>2016</v>
      </c>
      <c r="B2444" t="s">
        <v>63</v>
      </c>
      <c r="C2444" t="s">
        <v>64</v>
      </c>
      <c r="D2444">
        <v>2443</v>
      </c>
      <c r="E2444" s="4">
        <v>42673.934120370373</v>
      </c>
      <c r="F2444">
        <v>-888.88</v>
      </c>
      <c r="G2444">
        <v>-888.88</v>
      </c>
      <c r="H2444">
        <v>-888.88</v>
      </c>
      <c r="I2444">
        <v>-888.9</v>
      </c>
      <c r="J2444">
        <f t="shared" si="306"/>
        <v>2</v>
      </c>
      <c r="K2444">
        <f t="shared" si="307"/>
        <v>2</v>
      </c>
      <c r="L2444">
        <f t="shared" si="308"/>
        <v>0.01</v>
      </c>
      <c r="M2444">
        <f t="shared" si="304"/>
        <v>3</v>
      </c>
      <c r="N2444" s="35" t="s">
        <v>65</v>
      </c>
      <c r="O2444">
        <f t="shared" si="309"/>
        <v>0</v>
      </c>
      <c r="P2444">
        <f t="shared" si="310"/>
        <v>0</v>
      </c>
      <c r="Q2444" t="s">
        <v>69</v>
      </c>
      <c r="R2444" s="2">
        <f t="shared" si="311"/>
        <v>1.0416666671517305E-2</v>
      </c>
      <c r="S2444" s="4">
        <f t="shared" si="305"/>
        <v>42673.9375</v>
      </c>
    </row>
    <row r="2445" spans="1:22" x14ac:dyDescent="0.35">
      <c r="A2445">
        <v>2016</v>
      </c>
      <c r="B2445" t="s">
        <v>63</v>
      </c>
      <c r="C2445" t="s">
        <v>64</v>
      </c>
      <c r="D2445">
        <v>2444</v>
      </c>
      <c r="E2445" s="4">
        <v>42673.944537037038</v>
      </c>
      <c r="F2445">
        <v>-888.88</v>
      </c>
      <c r="G2445">
        <v>-888.88</v>
      </c>
      <c r="H2445">
        <v>-888.88</v>
      </c>
      <c r="I2445">
        <v>-888.9</v>
      </c>
      <c r="J2445">
        <f t="shared" si="306"/>
        <v>2</v>
      </c>
      <c r="K2445">
        <f t="shared" si="307"/>
        <v>2</v>
      </c>
      <c r="L2445">
        <f t="shared" si="308"/>
        <v>0.01</v>
      </c>
      <c r="M2445">
        <f t="shared" si="304"/>
        <v>3</v>
      </c>
      <c r="N2445" s="35" t="s">
        <v>65</v>
      </c>
      <c r="O2445">
        <f t="shared" si="309"/>
        <v>0</v>
      </c>
      <c r="P2445">
        <f t="shared" si="310"/>
        <v>0</v>
      </c>
      <c r="Q2445" t="s">
        <v>69</v>
      </c>
      <c r="R2445" s="2">
        <f t="shared" si="311"/>
        <v>1.0416666664241347E-2</v>
      </c>
      <c r="S2445" s="4">
        <f t="shared" si="305"/>
        <v>42673.947916666664</v>
      </c>
    </row>
    <row r="2446" spans="1:22" x14ac:dyDescent="0.35">
      <c r="A2446">
        <v>2016</v>
      </c>
      <c r="B2446" t="s">
        <v>63</v>
      </c>
      <c r="C2446" t="s">
        <v>64</v>
      </c>
      <c r="D2446">
        <v>2445</v>
      </c>
      <c r="E2446" s="4">
        <v>42673.954953703702</v>
      </c>
      <c r="F2446">
        <v>-888.88</v>
      </c>
      <c r="G2446">
        <v>-888.88</v>
      </c>
      <c r="H2446">
        <v>-888.88</v>
      </c>
      <c r="I2446">
        <v>-888.9</v>
      </c>
      <c r="J2446">
        <f t="shared" si="306"/>
        <v>2</v>
      </c>
      <c r="K2446">
        <f t="shared" si="307"/>
        <v>2</v>
      </c>
      <c r="L2446">
        <f t="shared" si="308"/>
        <v>0.01</v>
      </c>
      <c r="M2446">
        <f t="shared" si="304"/>
        <v>3</v>
      </c>
      <c r="N2446" s="35" t="s">
        <v>65</v>
      </c>
      <c r="O2446">
        <f t="shared" si="309"/>
        <v>0</v>
      </c>
      <c r="P2446">
        <f t="shared" si="310"/>
        <v>0</v>
      </c>
      <c r="Q2446" t="s">
        <v>69</v>
      </c>
      <c r="R2446" s="2">
        <f t="shared" si="311"/>
        <v>1.0416666664241347E-2</v>
      </c>
      <c r="S2446" s="4">
        <f t="shared" si="305"/>
        <v>42673.958333333328</v>
      </c>
    </row>
    <row r="2447" spans="1:22" x14ac:dyDescent="0.35">
      <c r="A2447">
        <v>2016</v>
      </c>
      <c r="B2447" t="s">
        <v>63</v>
      </c>
      <c r="C2447" t="s">
        <v>64</v>
      </c>
      <c r="D2447">
        <v>2446</v>
      </c>
      <c r="E2447" s="4">
        <v>42673.965370370373</v>
      </c>
      <c r="F2447">
        <v>-888.88</v>
      </c>
      <c r="G2447">
        <v>-888.88</v>
      </c>
      <c r="H2447">
        <v>-888.88</v>
      </c>
      <c r="I2447">
        <v>-888.9</v>
      </c>
      <c r="J2447">
        <f t="shared" si="306"/>
        <v>2</v>
      </c>
      <c r="K2447">
        <f t="shared" si="307"/>
        <v>2</v>
      </c>
      <c r="L2447">
        <f t="shared" si="308"/>
        <v>0.01</v>
      </c>
      <c r="M2447">
        <f t="shared" si="304"/>
        <v>3</v>
      </c>
      <c r="N2447" s="35" t="s">
        <v>65</v>
      </c>
      <c r="O2447">
        <f t="shared" si="309"/>
        <v>0</v>
      </c>
      <c r="P2447">
        <f t="shared" si="310"/>
        <v>0</v>
      </c>
      <c r="Q2447" t="s">
        <v>69</v>
      </c>
      <c r="R2447" s="2">
        <f t="shared" si="311"/>
        <v>1.0416666671517305E-2</v>
      </c>
      <c r="S2447" s="4">
        <f t="shared" si="305"/>
        <v>42673.96875</v>
      </c>
    </row>
    <row r="2448" spans="1:22" x14ac:dyDescent="0.35">
      <c r="A2448">
        <v>2016</v>
      </c>
      <c r="B2448" t="s">
        <v>63</v>
      </c>
      <c r="C2448" t="s">
        <v>64</v>
      </c>
      <c r="D2448">
        <v>2447</v>
      </c>
      <c r="E2448" s="4">
        <v>42673.975787037038</v>
      </c>
      <c r="F2448">
        <v>-888.88</v>
      </c>
      <c r="G2448">
        <v>-888.88</v>
      </c>
      <c r="H2448">
        <v>-888.88</v>
      </c>
      <c r="I2448">
        <v>-888.9</v>
      </c>
      <c r="J2448">
        <f t="shared" si="306"/>
        <v>2</v>
      </c>
      <c r="K2448">
        <f t="shared" si="307"/>
        <v>2</v>
      </c>
      <c r="L2448">
        <f t="shared" si="308"/>
        <v>0.01</v>
      </c>
      <c r="M2448">
        <f t="shared" si="304"/>
        <v>3</v>
      </c>
      <c r="N2448" s="35" t="s">
        <v>65</v>
      </c>
      <c r="O2448">
        <f t="shared" si="309"/>
        <v>0</v>
      </c>
      <c r="P2448">
        <f t="shared" si="310"/>
        <v>0</v>
      </c>
      <c r="Q2448" t="s">
        <v>69</v>
      </c>
      <c r="R2448" s="2">
        <f t="shared" si="311"/>
        <v>1.0416666664241347E-2</v>
      </c>
      <c r="S2448" s="4">
        <f t="shared" si="305"/>
        <v>42673.979166666664</v>
      </c>
    </row>
    <row r="2449" spans="1:19" x14ac:dyDescent="0.35">
      <c r="A2449">
        <v>2016</v>
      </c>
      <c r="B2449" t="s">
        <v>63</v>
      </c>
      <c r="C2449" t="s">
        <v>64</v>
      </c>
      <c r="D2449">
        <v>2448</v>
      </c>
      <c r="E2449" s="4">
        <v>42673.986203703702</v>
      </c>
      <c r="F2449">
        <v>-888.88</v>
      </c>
      <c r="G2449">
        <v>-888.88</v>
      </c>
      <c r="H2449">
        <v>-888.88</v>
      </c>
      <c r="I2449">
        <v>-888.9</v>
      </c>
      <c r="J2449">
        <f t="shared" si="306"/>
        <v>2</v>
      </c>
      <c r="K2449">
        <f t="shared" si="307"/>
        <v>2</v>
      </c>
      <c r="L2449">
        <f t="shared" si="308"/>
        <v>0.01</v>
      </c>
      <c r="M2449">
        <f t="shared" si="304"/>
        <v>3</v>
      </c>
      <c r="N2449" s="35" t="s">
        <v>65</v>
      </c>
      <c r="O2449">
        <f t="shared" si="309"/>
        <v>0</v>
      </c>
      <c r="P2449">
        <f t="shared" si="310"/>
        <v>0</v>
      </c>
      <c r="Q2449" t="s">
        <v>69</v>
      </c>
      <c r="R2449" s="2">
        <f t="shared" si="311"/>
        <v>1.0416666664241347E-2</v>
      </c>
      <c r="S2449" s="4">
        <f t="shared" si="305"/>
        <v>42673.989583333328</v>
      </c>
    </row>
    <row r="2450" spans="1:19" x14ac:dyDescent="0.35">
      <c r="A2450">
        <v>2016</v>
      </c>
      <c r="B2450" t="s">
        <v>63</v>
      </c>
      <c r="C2450" t="s">
        <v>64</v>
      </c>
      <c r="D2450">
        <v>2449</v>
      </c>
      <c r="E2450" s="4">
        <v>42673.996620370373</v>
      </c>
      <c r="F2450">
        <v>-888.88</v>
      </c>
      <c r="G2450">
        <v>-888.88</v>
      </c>
      <c r="H2450">
        <v>-888.88</v>
      </c>
      <c r="I2450">
        <v>-888.9</v>
      </c>
      <c r="J2450">
        <f t="shared" si="306"/>
        <v>2</v>
      </c>
      <c r="K2450">
        <f t="shared" si="307"/>
        <v>2</v>
      </c>
      <c r="L2450">
        <f t="shared" si="308"/>
        <v>0.01</v>
      </c>
      <c r="M2450">
        <f t="shared" si="304"/>
        <v>3</v>
      </c>
      <c r="N2450" s="35" t="s">
        <v>65</v>
      </c>
      <c r="O2450">
        <f t="shared" si="309"/>
        <v>0</v>
      </c>
      <c r="P2450">
        <f t="shared" si="310"/>
        <v>0</v>
      </c>
      <c r="Q2450" t="s">
        <v>69</v>
      </c>
      <c r="R2450" s="2">
        <f t="shared" si="311"/>
        <v>1.0416666671517305E-2</v>
      </c>
      <c r="S2450" s="4">
        <f t="shared" si="305"/>
        <v>42674</v>
      </c>
    </row>
    <row r="2451" spans="1:19" x14ac:dyDescent="0.35">
      <c r="A2451">
        <v>2016</v>
      </c>
      <c r="B2451" t="s">
        <v>63</v>
      </c>
      <c r="C2451" t="s">
        <v>64</v>
      </c>
      <c r="D2451">
        <v>2450</v>
      </c>
      <c r="E2451" s="4">
        <v>42674.007037037038</v>
      </c>
      <c r="F2451">
        <v>-888.88</v>
      </c>
      <c r="G2451">
        <v>-888.88</v>
      </c>
      <c r="H2451">
        <v>-888.88</v>
      </c>
      <c r="I2451">
        <v>-888.9</v>
      </c>
      <c r="J2451">
        <f t="shared" si="306"/>
        <v>2</v>
      </c>
      <c r="K2451">
        <f t="shared" si="307"/>
        <v>2</v>
      </c>
      <c r="L2451">
        <f t="shared" si="308"/>
        <v>0.01</v>
      </c>
      <c r="M2451">
        <f t="shared" si="304"/>
        <v>3</v>
      </c>
      <c r="N2451" s="35" t="s">
        <v>65</v>
      </c>
      <c r="O2451">
        <f t="shared" si="309"/>
        <v>0</v>
      </c>
      <c r="P2451">
        <f t="shared" si="310"/>
        <v>0</v>
      </c>
      <c r="Q2451" t="s">
        <v>69</v>
      </c>
      <c r="R2451" s="2">
        <f t="shared" si="311"/>
        <v>1.0416666664241347E-2</v>
      </c>
      <c r="S2451" s="4">
        <f t="shared" si="305"/>
        <v>42674.010416666664</v>
      </c>
    </row>
    <row r="2452" spans="1:19" x14ac:dyDescent="0.35">
      <c r="A2452">
        <v>2016</v>
      </c>
      <c r="B2452" t="s">
        <v>63</v>
      </c>
      <c r="C2452" t="s">
        <v>64</v>
      </c>
      <c r="D2452">
        <v>2451</v>
      </c>
      <c r="E2452" s="4">
        <v>42674.017453703702</v>
      </c>
      <c r="F2452">
        <v>-888.88</v>
      </c>
      <c r="G2452">
        <v>-888.88</v>
      </c>
      <c r="H2452">
        <v>-888.88</v>
      </c>
      <c r="I2452">
        <v>-888.9</v>
      </c>
      <c r="J2452">
        <f t="shared" si="306"/>
        <v>2</v>
      </c>
      <c r="K2452">
        <f t="shared" si="307"/>
        <v>2</v>
      </c>
      <c r="L2452">
        <f t="shared" si="308"/>
        <v>0.01</v>
      </c>
      <c r="M2452">
        <f t="shared" si="304"/>
        <v>3</v>
      </c>
      <c r="N2452" s="35" t="s">
        <v>65</v>
      </c>
      <c r="O2452">
        <f t="shared" si="309"/>
        <v>0</v>
      </c>
      <c r="P2452">
        <f t="shared" si="310"/>
        <v>0</v>
      </c>
      <c r="Q2452" t="s">
        <v>69</v>
      </c>
      <c r="R2452" s="2">
        <f t="shared" si="311"/>
        <v>1.0416666664241347E-2</v>
      </c>
      <c r="S2452" s="4">
        <f t="shared" si="305"/>
        <v>42674.020833333328</v>
      </c>
    </row>
    <row r="2453" spans="1:19" x14ac:dyDescent="0.35">
      <c r="A2453">
        <v>2016</v>
      </c>
      <c r="B2453" t="s">
        <v>63</v>
      </c>
      <c r="C2453" t="s">
        <v>64</v>
      </c>
      <c r="D2453">
        <v>2452</v>
      </c>
      <c r="E2453" s="4">
        <v>42674.027870370373</v>
      </c>
      <c r="F2453">
        <v>-888.88</v>
      </c>
      <c r="G2453">
        <v>-888.88</v>
      </c>
      <c r="H2453">
        <v>-888.88</v>
      </c>
      <c r="I2453">
        <v>-888.9</v>
      </c>
      <c r="J2453">
        <f t="shared" si="306"/>
        <v>2</v>
      </c>
      <c r="K2453">
        <f t="shared" si="307"/>
        <v>2</v>
      </c>
      <c r="L2453">
        <f t="shared" si="308"/>
        <v>0.01</v>
      </c>
      <c r="M2453">
        <f t="shared" si="304"/>
        <v>3</v>
      </c>
      <c r="N2453" s="35" t="s">
        <v>65</v>
      </c>
      <c r="O2453">
        <f t="shared" si="309"/>
        <v>0</v>
      </c>
      <c r="P2453">
        <f t="shared" si="310"/>
        <v>0</v>
      </c>
      <c r="Q2453" t="s">
        <v>69</v>
      </c>
      <c r="R2453" s="2">
        <f t="shared" si="311"/>
        <v>1.0416666671517305E-2</v>
      </c>
      <c r="S2453" s="4">
        <f t="shared" si="305"/>
        <v>42674.03125</v>
      </c>
    </row>
    <row r="2454" spans="1:19" x14ac:dyDescent="0.35">
      <c r="A2454">
        <v>2016</v>
      </c>
      <c r="B2454" t="s">
        <v>63</v>
      </c>
      <c r="C2454" t="s">
        <v>64</v>
      </c>
      <c r="D2454">
        <v>2453</v>
      </c>
      <c r="E2454" s="4">
        <v>42674.038287037038</v>
      </c>
      <c r="F2454">
        <v>-888.88</v>
      </c>
      <c r="G2454">
        <v>-888.88</v>
      </c>
      <c r="H2454">
        <v>-888.88</v>
      </c>
      <c r="I2454">
        <v>-888.9</v>
      </c>
      <c r="J2454">
        <f t="shared" si="306"/>
        <v>2</v>
      </c>
      <c r="K2454">
        <f t="shared" si="307"/>
        <v>2</v>
      </c>
      <c r="L2454">
        <f t="shared" si="308"/>
        <v>0.01</v>
      </c>
      <c r="M2454">
        <f t="shared" si="304"/>
        <v>3</v>
      </c>
      <c r="N2454" s="35" t="s">
        <v>65</v>
      </c>
      <c r="O2454">
        <f t="shared" si="309"/>
        <v>0</v>
      </c>
      <c r="P2454">
        <f t="shared" si="310"/>
        <v>0</v>
      </c>
      <c r="Q2454" t="s">
        <v>69</v>
      </c>
      <c r="R2454" s="2">
        <f t="shared" si="311"/>
        <v>1.0416666664241347E-2</v>
      </c>
      <c r="S2454" s="4">
        <f t="shared" si="305"/>
        <v>42674.041666666664</v>
      </c>
    </row>
    <row r="2455" spans="1:19" x14ac:dyDescent="0.35">
      <c r="A2455">
        <v>2016</v>
      </c>
      <c r="B2455" t="s">
        <v>63</v>
      </c>
      <c r="C2455" t="s">
        <v>64</v>
      </c>
      <c r="D2455">
        <v>2454</v>
      </c>
      <c r="E2455" s="4">
        <v>42674.048703703702</v>
      </c>
      <c r="F2455">
        <v>-888.88</v>
      </c>
      <c r="G2455">
        <v>-888.88</v>
      </c>
      <c r="H2455">
        <v>-888.88</v>
      </c>
      <c r="I2455">
        <v>-888.9</v>
      </c>
      <c r="J2455">
        <f t="shared" si="306"/>
        <v>2</v>
      </c>
      <c r="K2455">
        <f t="shared" si="307"/>
        <v>2</v>
      </c>
      <c r="L2455">
        <f t="shared" si="308"/>
        <v>0.01</v>
      </c>
      <c r="M2455">
        <f t="shared" si="304"/>
        <v>3</v>
      </c>
      <c r="N2455" s="35" t="s">
        <v>65</v>
      </c>
      <c r="O2455">
        <f t="shared" si="309"/>
        <v>0</v>
      </c>
      <c r="P2455">
        <f t="shared" si="310"/>
        <v>0</v>
      </c>
      <c r="Q2455" t="s">
        <v>69</v>
      </c>
      <c r="R2455" s="2">
        <f t="shared" si="311"/>
        <v>1.0416666664241347E-2</v>
      </c>
      <c r="S2455" s="4">
        <f t="shared" si="305"/>
        <v>42674.052083333328</v>
      </c>
    </row>
    <row r="2456" spans="1:19" x14ac:dyDescent="0.35">
      <c r="A2456">
        <v>2016</v>
      </c>
      <c r="B2456" t="s">
        <v>63</v>
      </c>
      <c r="C2456" t="s">
        <v>64</v>
      </c>
      <c r="D2456">
        <v>2455</v>
      </c>
      <c r="E2456" s="4">
        <v>42674.059120370373</v>
      </c>
      <c r="F2456">
        <v>-888.88</v>
      </c>
      <c r="G2456">
        <v>-888.88</v>
      </c>
      <c r="H2456">
        <v>-888.88</v>
      </c>
      <c r="I2456">
        <v>-888.9</v>
      </c>
      <c r="J2456">
        <f t="shared" si="306"/>
        <v>2</v>
      </c>
      <c r="K2456">
        <f t="shared" si="307"/>
        <v>2</v>
      </c>
      <c r="L2456">
        <f t="shared" si="308"/>
        <v>0.01</v>
      </c>
      <c r="M2456">
        <f t="shared" si="304"/>
        <v>3</v>
      </c>
      <c r="N2456" s="35" t="s">
        <v>65</v>
      </c>
      <c r="O2456">
        <f t="shared" si="309"/>
        <v>0</v>
      </c>
      <c r="P2456">
        <f t="shared" si="310"/>
        <v>0</v>
      </c>
      <c r="Q2456" t="s">
        <v>69</v>
      </c>
      <c r="R2456" s="2">
        <f t="shared" si="311"/>
        <v>1.0416666671517305E-2</v>
      </c>
      <c r="S2456" s="4">
        <f t="shared" si="305"/>
        <v>42674.0625</v>
      </c>
    </row>
    <row r="2457" spans="1:19" x14ac:dyDescent="0.35">
      <c r="A2457">
        <v>2016</v>
      </c>
      <c r="B2457" t="s">
        <v>63</v>
      </c>
      <c r="C2457" t="s">
        <v>64</v>
      </c>
      <c r="D2457">
        <v>2456</v>
      </c>
      <c r="E2457" s="4">
        <v>42674.069537037038</v>
      </c>
      <c r="F2457">
        <v>-888.88</v>
      </c>
      <c r="G2457">
        <v>-888.88</v>
      </c>
      <c r="H2457">
        <v>-888.88</v>
      </c>
      <c r="I2457">
        <v>-888.9</v>
      </c>
      <c r="J2457">
        <f t="shared" si="306"/>
        <v>2</v>
      </c>
      <c r="K2457">
        <f t="shared" si="307"/>
        <v>2</v>
      </c>
      <c r="L2457">
        <f t="shared" si="308"/>
        <v>0.01</v>
      </c>
      <c r="M2457">
        <f t="shared" si="304"/>
        <v>3</v>
      </c>
      <c r="N2457" s="35" t="s">
        <v>65</v>
      </c>
      <c r="O2457">
        <f t="shared" si="309"/>
        <v>0</v>
      </c>
      <c r="P2457">
        <f t="shared" si="310"/>
        <v>0</v>
      </c>
      <c r="Q2457" t="s">
        <v>69</v>
      </c>
      <c r="R2457" s="2">
        <f t="shared" si="311"/>
        <v>1.0416666664241347E-2</v>
      </c>
      <c r="S2457" s="4">
        <f t="shared" si="305"/>
        <v>42674.072916666664</v>
      </c>
    </row>
    <row r="2458" spans="1:19" x14ac:dyDescent="0.35">
      <c r="A2458">
        <v>2016</v>
      </c>
      <c r="B2458" t="s">
        <v>63</v>
      </c>
      <c r="C2458" t="s">
        <v>64</v>
      </c>
      <c r="D2458">
        <v>2457</v>
      </c>
      <c r="E2458" s="4">
        <v>42674.079953703702</v>
      </c>
      <c r="F2458">
        <v>-888.88</v>
      </c>
      <c r="G2458">
        <v>-888.88</v>
      </c>
      <c r="H2458">
        <v>-888.88</v>
      </c>
      <c r="I2458">
        <v>-888.9</v>
      </c>
      <c r="J2458">
        <f t="shared" si="306"/>
        <v>2</v>
      </c>
      <c r="K2458">
        <f t="shared" si="307"/>
        <v>2</v>
      </c>
      <c r="L2458">
        <f t="shared" si="308"/>
        <v>0.01</v>
      </c>
      <c r="M2458">
        <f t="shared" si="304"/>
        <v>3</v>
      </c>
      <c r="N2458" s="35" t="s">
        <v>65</v>
      </c>
      <c r="O2458">
        <f t="shared" si="309"/>
        <v>0</v>
      </c>
      <c r="P2458">
        <f t="shared" si="310"/>
        <v>0</v>
      </c>
      <c r="Q2458" t="s">
        <v>69</v>
      </c>
      <c r="R2458" s="2">
        <f t="shared" si="311"/>
        <v>1.0416666664241347E-2</v>
      </c>
      <c r="S2458" s="4">
        <f t="shared" si="305"/>
        <v>42674.083333333328</v>
      </c>
    </row>
    <row r="2459" spans="1:19" x14ac:dyDescent="0.35">
      <c r="A2459">
        <v>2016</v>
      </c>
      <c r="B2459" t="s">
        <v>63</v>
      </c>
      <c r="C2459" t="s">
        <v>64</v>
      </c>
      <c r="D2459">
        <v>2458</v>
      </c>
      <c r="E2459" s="4">
        <v>42674.090370370373</v>
      </c>
      <c r="F2459">
        <v>-888.88</v>
      </c>
      <c r="G2459">
        <v>-888.88</v>
      </c>
      <c r="H2459">
        <v>-888.88</v>
      </c>
      <c r="I2459">
        <v>-888.9</v>
      </c>
      <c r="J2459">
        <f t="shared" si="306"/>
        <v>2</v>
      </c>
      <c r="K2459">
        <f t="shared" si="307"/>
        <v>2</v>
      </c>
      <c r="L2459">
        <f t="shared" si="308"/>
        <v>0.01</v>
      </c>
      <c r="M2459">
        <f t="shared" si="304"/>
        <v>3</v>
      </c>
      <c r="N2459" s="35" t="s">
        <v>65</v>
      </c>
      <c r="O2459">
        <f t="shared" si="309"/>
        <v>0</v>
      </c>
      <c r="P2459">
        <f t="shared" si="310"/>
        <v>0</v>
      </c>
      <c r="Q2459" t="s">
        <v>69</v>
      </c>
      <c r="R2459" s="2">
        <f t="shared" si="311"/>
        <v>1.0416666671517305E-2</v>
      </c>
      <c r="S2459" s="4">
        <f t="shared" si="305"/>
        <v>42674.09375</v>
      </c>
    </row>
    <row r="2460" spans="1:19" x14ac:dyDescent="0.35">
      <c r="A2460">
        <v>2016</v>
      </c>
      <c r="B2460" t="s">
        <v>63</v>
      </c>
      <c r="C2460" t="s">
        <v>64</v>
      </c>
      <c r="D2460">
        <v>2459</v>
      </c>
      <c r="E2460" s="4">
        <v>42674.100787037038</v>
      </c>
      <c r="F2460">
        <v>-888.88</v>
      </c>
      <c r="G2460">
        <v>-888.88</v>
      </c>
      <c r="H2460">
        <v>-888.88</v>
      </c>
      <c r="I2460">
        <v>-888.9</v>
      </c>
      <c r="J2460">
        <f t="shared" si="306"/>
        <v>2</v>
      </c>
      <c r="K2460">
        <f t="shared" si="307"/>
        <v>2</v>
      </c>
      <c r="L2460">
        <f t="shared" si="308"/>
        <v>0.01</v>
      </c>
      <c r="M2460">
        <f t="shared" si="304"/>
        <v>3</v>
      </c>
      <c r="N2460" s="35" t="s">
        <v>65</v>
      </c>
      <c r="O2460">
        <f t="shared" si="309"/>
        <v>0</v>
      </c>
      <c r="P2460">
        <f t="shared" si="310"/>
        <v>0</v>
      </c>
      <c r="Q2460" t="s">
        <v>69</v>
      </c>
      <c r="R2460" s="2">
        <f t="shared" si="311"/>
        <v>1.0416666664241347E-2</v>
      </c>
      <c r="S2460" s="4">
        <f t="shared" si="305"/>
        <v>42674.104166666664</v>
      </c>
    </row>
    <row r="2461" spans="1:19" x14ac:dyDescent="0.35">
      <c r="A2461">
        <v>2016</v>
      </c>
      <c r="B2461" t="s">
        <v>63</v>
      </c>
      <c r="C2461" t="s">
        <v>64</v>
      </c>
      <c r="D2461">
        <v>2460</v>
      </c>
      <c r="E2461" s="4">
        <v>42674.111203703702</v>
      </c>
      <c r="F2461">
        <v>-888.88</v>
      </c>
      <c r="G2461">
        <v>-888.88</v>
      </c>
      <c r="H2461">
        <v>-888.88</v>
      </c>
      <c r="I2461">
        <v>-888.9</v>
      </c>
      <c r="J2461">
        <f t="shared" si="306"/>
        <v>2</v>
      </c>
      <c r="K2461">
        <f t="shared" si="307"/>
        <v>2</v>
      </c>
      <c r="L2461">
        <f t="shared" si="308"/>
        <v>0.01</v>
      </c>
      <c r="M2461">
        <f t="shared" si="304"/>
        <v>3</v>
      </c>
      <c r="N2461" s="35" t="s">
        <v>65</v>
      </c>
      <c r="O2461">
        <f t="shared" si="309"/>
        <v>0</v>
      </c>
      <c r="P2461">
        <f t="shared" si="310"/>
        <v>0</v>
      </c>
      <c r="Q2461" t="s">
        <v>69</v>
      </c>
      <c r="R2461" s="2">
        <f t="shared" si="311"/>
        <v>1.0416666664241347E-2</v>
      </c>
      <c r="S2461" s="4">
        <f t="shared" si="305"/>
        <v>42674.114583333328</v>
      </c>
    </row>
    <row r="2462" spans="1:19" x14ac:dyDescent="0.35">
      <c r="A2462">
        <v>2016</v>
      </c>
      <c r="B2462" t="s">
        <v>63</v>
      </c>
      <c r="C2462" t="s">
        <v>64</v>
      </c>
      <c r="D2462">
        <v>2461</v>
      </c>
      <c r="E2462" s="4">
        <v>42674.121620370373</v>
      </c>
      <c r="F2462">
        <v>-888.88</v>
      </c>
      <c r="G2462">
        <v>-888.88</v>
      </c>
      <c r="H2462">
        <v>-888.88</v>
      </c>
      <c r="I2462">
        <v>-888.9</v>
      </c>
      <c r="J2462">
        <f t="shared" si="306"/>
        <v>2</v>
      </c>
      <c r="K2462">
        <f t="shared" si="307"/>
        <v>2</v>
      </c>
      <c r="L2462">
        <f t="shared" si="308"/>
        <v>0.01</v>
      </c>
      <c r="M2462">
        <f t="shared" si="304"/>
        <v>3</v>
      </c>
      <c r="N2462" s="35" t="s">
        <v>65</v>
      </c>
      <c r="O2462">
        <f t="shared" si="309"/>
        <v>0</v>
      </c>
      <c r="P2462">
        <f t="shared" si="310"/>
        <v>0</v>
      </c>
      <c r="Q2462" t="s">
        <v>69</v>
      </c>
      <c r="R2462" s="2">
        <f t="shared" si="311"/>
        <v>1.0416666671517305E-2</v>
      </c>
      <c r="S2462" s="4">
        <f t="shared" si="305"/>
        <v>42674.125</v>
      </c>
    </row>
    <row r="2463" spans="1:19" x14ac:dyDescent="0.35">
      <c r="A2463">
        <v>2016</v>
      </c>
      <c r="B2463" t="s">
        <v>63</v>
      </c>
      <c r="C2463" t="s">
        <v>64</v>
      </c>
      <c r="D2463">
        <v>2462</v>
      </c>
      <c r="E2463" s="4">
        <v>42674.132037037038</v>
      </c>
      <c r="F2463">
        <v>-888.88</v>
      </c>
      <c r="G2463">
        <v>-888.88</v>
      </c>
      <c r="H2463">
        <v>-888.88</v>
      </c>
      <c r="I2463">
        <v>-888.9</v>
      </c>
      <c r="J2463">
        <f t="shared" si="306"/>
        <v>2</v>
      </c>
      <c r="K2463">
        <f t="shared" si="307"/>
        <v>2</v>
      </c>
      <c r="L2463">
        <f t="shared" si="308"/>
        <v>0.01</v>
      </c>
      <c r="M2463">
        <f t="shared" si="304"/>
        <v>3</v>
      </c>
      <c r="N2463" s="35" t="s">
        <v>65</v>
      </c>
      <c r="O2463">
        <f t="shared" si="309"/>
        <v>0</v>
      </c>
      <c r="P2463">
        <f t="shared" si="310"/>
        <v>0</v>
      </c>
      <c r="Q2463" t="s">
        <v>69</v>
      </c>
      <c r="R2463" s="2">
        <f t="shared" si="311"/>
        <v>1.0416666664241347E-2</v>
      </c>
      <c r="S2463" s="4">
        <f t="shared" si="305"/>
        <v>42674.135416666664</v>
      </c>
    </row>
    <row r="2464" spans="1:19" x14ac:dyDescent="0.35">
      <c r="A2464">
        <v>2016</v>
      </c>
      <c r="B2464" t="s">
        <v>63</v>
      </c>
      <c r="C2464" t="s">
        <v>64</v>
      </c>
      <c r="D2464">
        <v>2463</v>
      </c>
      <c r="E2464" s="4">
        <v>42674.142453703702</v>
      </c>
      <c r="F2464">
        <v>-888.88</v>
      </c>
      <c r="G2464">
        <v>-888.88</v>
      </c>
      <c r="H2464">
        <v>-888.88</v>
      </c>
      <c r="I2464">
        <v>-888.9</v>
      </c>
      <c r="J2464">
        <f t="shared" si="306"/>
        <v>2</v>
      </c>
      <c r="K2464">
        <f t="shared" si="307"/>
        <v>2</v>
      </c>
      <c r="L2464">
        <f t="shared" si="308"/>
        <v>0.01</v>
      </c>
      <c r="M2464">
        <f t="shared" si="304"/>
        <v>3</v>
      </c>
      <c r="N2464" s="35" t="s">
        <v>65</v>
      </c>
      <c r="O2464">
        <f t="shared" si="309"/>
        <v>0</v>
      </c>
      <c r="P2464">
        <f t="shared" si="310"/>
        <v>0</v>
      </c>
      <c r="Q2464" t="s">
        <v>69</v>
      </c>
      <c r="R2464" s="2">
        <f t="shared" si="311"/>
        <v>1.0416666664241347E-2</v>
      </c>
      <c r="S2464" s="4">
        <f t="shared" si="305"/>
        <v>42674.145833333328</v>
      </c>
    </row>
    <row r="2465" spans="1:19" x14ac:dyDescent="0.35">
      <c r="A2465">
        <v>2016</v>
      </c>
      <c r="B2465" t="s">
        <v>63</v>
      </c>
      <c r="C2465" t="s">
        <v>64</v>
      </c>
      <c r="D2465">
        <v>2464</v>
      </c>
      <c r="E2465" s="4">
        <v>42674.152870370373</v>
      </c>
      <c r="F2465">
        <v>-888.88</v>
      </c>
      <c r="G2465">
        <v>-888.88</v>
      </c>
      <c r="H2465">
        <v>-888.88</v>
      </c>
      <c r="I2465">
        <v>-888.9</v>
      </c>
      <c r="J2465">
        <f t="shared" si="306"/>
        <v>2</v>
      </c>
      <c r="K2465">
        <f t="shared" si="307"/>
        <v>2</v>
      </c>
      <c r="L2465">
        <f t="shared" si="308"/>
        <v>0.01</v>
      </c>
      <c r="M2465">
        <f t="shared" si="304"/>
        <v>3</v>
      </c>
      <c r="N2465" s="35" t="s">
        <v>65</v>
      </c>
      <c r="O2465">
        <f t="shared" si="309"/>
        <v>0</v>
      </c>
      <c r="P2465">
        <f t="shared" si="310"/>
        <v>0</v>
      </c>
      <c r="Q2465" t="s">
        <v>69</v>
      </c>
      <c r="R2465" s="2">
        <f t="shared" si="311"/>
        <v>1.0416666671517305E-2</v>
      </c>
      <c r="S2465" s="4">
        <f t="shared" si="305"/>
        <v>42674.15625</v>
      </c>
    </row>
    <row r="2466" spans="1:19" x14ac:dyDescent="0.35">
      <c r="A2466">
        <v>2016</v>
      </c>
      <c r="B2466" t="s">
        <v>63</v>
      </c>
      <c r="C2466" t="s">
        <v>64</v>
      </c>
      <c r="D2466">
        <v>2465</v>
      </c>
      <c r="E2466" s="4">
        <v>42674.163287037038</v>
      </c>
      <c r="F2466">
        <v>-888.88</v>
      </c>
      <c r="G2466">
        <v>-888.88</v>
      </c>
      <c r="H2466">
        <v>-888.88</v>
      </c>
      <c r="I2466">
        <v>-888.9</v>
      </c>
      <c r="J2466">
        <f t="shared" si="306"/>
        <v>2</v>
      </c>
      <c r="K2466">
        <f t="shared" si="307"/>
        <v>2</v>
      </c>
      <c r="L2466">
        <f t="shared" si="308"/>
        <v>0.01</v>
      </c>
      <c r="M2466">
        <f t="shared" si="304"/>
        <v>3</v>
      </c>
      <c r="N2466" s="35" t="s">
        <v>65</v>
      </c>
      <c r="O2466">
        <f t="shared" si="309"/>
        <v>0</v>
      </c>
      <c r="P2466">
        <f t="shared" si="310"/>
        <v>0</v>
      </c>
      <c r="Q2466" t="s">
        <v>69</v>
      </c>
      <c r="R2466" s="2">
        <f t="shared" si="311"/>
        <v>1.0416666664241347E-2</v>
      </c>
      <c r="S2466" s="4">
        <f t="shared" si="305"/>
        <v>42674.166666666664</v>
      </c>
    </row>
    <row r="2467" spans="1:19" x14ac:dyDescent="0.35">
      <c r="A2467">
        <v>2016</v>
      </c>
      <c r="B2467" t="s">
        <v>63</v>
      </c>
      <c r="C2467" t="s">
        <v>64</v>
      </c>
      <c r="D2467">
        <v>2466</v>
      </c>
      <c r="E2467" s="4">
        <v>42674.173703703702</v>
      </c>
      <c r="F2467">
        <v>-888.88</v>
      </c>
      <c r="G2467">
        <v>-888.88</v>
      </c>
      <c r="H2467">
        <v>-888.88</v>
      </c>
      <c r="I2467">
        <v>-888.9</v>
      </c>
      <c r="J2467">
        <f t="shared" si="306"/>
        <v>2</v>
      </c>
      <c r="K2467">
        <f t="shared" si="307"/>
        <v>2</v>
      </c>
      <c r="L2467">
        <f t="shared" si="308"/>
        <v>0.01</v>
      </c>
      <c r="M2467">
        <f t="shared" si="304"/>
        <v>3</v>
      </c>
      <c r="N2467" s="35" t="s">
        <v>65</v>
      </c>
      <c r="O2467">
        <f t="shared" si="309"/>
        <v>0</v>
      </c>
      <c r="P2467">
        <f t="shared" si="310"/>
        <v>0</v>
      </c>
      <c r="Q2467" t="s">
        <v>69</v>
      </c>
      <c r="R2467" s="2">
        <f t="shared" si="311"/>
        <v>1.0416666664241347E-2</v>
      </c>
      <c r="S2467" s="4">
        <f t="shared" si="305"/>
        <v>42674.177083333328</v>
      </c>
    </row>
    <row r="2468" spans="1:19" x14ac:dyDescent="0.35">
      <c r="A2468">
        <v>2016</v>
      </c>
      <c r="B2468" t="s">
        <v>63</v>
      </c>
      <c r="C2468" t="s">
        <v>64</v>
      </c>
      <c r="D2468">
        <v>2467</v>
      </c>
      <c r="E2468" s="4">
        <v>42674.184120370373</v>
      </c>
      <c r="F2468">
        <v>-888.88</v>
      </c>
      <c r="G2468">
        <v>-888.88</v>
      </c>
      <c r="H2468">
        <v>-888.88</v>
      </c>
      <c r="I2468">
        <v>-888.9</v>
      </c>
      <c r="J2468">
        <f t="shared" si="306"/>
        <v>2</v>
      </c>
      <c r="K2468">
        <f t="shared" si="307"/>
        <v>2</v>
      </c>
      <c r="L2468">
        <f t="shared" si="308"/>
        <v>0.01</v>
      </c>
      <c r="M2468">
        <f t="shared" si="304"/>
        <v>3</v>
      </c>
      <c r="N2468" s="35" t="s">
        <v>65</v>
      </c>
      <c r="O2468">
        <f t="shared" si="309"/>
        <v>0</v>
      </c>
      <c r="P2468">
        <f t="shared" si="310"/>
        <v>0</v>
      </c>
      <c r="Q2468" t="s">
        <v>69</v>
      </c>
      <c r="R2468" s="2">
        <f t="shared" si="311"/>
        <v>1.0416666671517305E-2</v>
      </c>
      <c r="S2468" s="4">
        <f t="shared" si="305"/>
        <v>42674.1875</v>
      </c>
    </row>
    <row r="2469" spans="1:19" x14ac:dyDescent="0.35">
      <c r="A2469">
        <v>2016</v>
      </c>
      <c r="B2469" t="s">
        <v>63</v>
      </c>
      <c r="C2469" t="s">
        <v>64</v>
      </c>
      <c r="D2469">
        <v>2468</v>
      </c>
      <c r="E2469" s="4">
        <v>42674.194537037038</v>
      </c>
      <c r="F2469">
        <v>-888.88</v>
      </c>
      <c r="G2469">
        <v>-888.88</v>
      </c>
      <c r="H2469">
        <v>-888.88</v>
      </c>
      <c r="I2469">
        <v>-888.9</v>
      </c>
      <c r="J2469">
        <f t="shared" si="306"/>
        <v>2</v>
      </c>
      <c r="K2469">
        <f t="shared" si="307"/>
        <v>2</v>
      </c>
      <c r="L2469">
        <f t="shared" si="308"/>
        <v>0.01</v>
      </c>
      <c r="M2469">
        <f t="shared" si="304"/>
        <v>3</v>
      </c>
      <c r="N2469" s="35" t="s">
        <v>65</v>
      </c>
      <c r="O2469">
        <f t="shared" si="309"/>
        <v>0</v>
      </c>
      <c r="P2469">
        <f t="shared" si="310"/>
        <v>0</v>
      </c>
      <c r="Q2469" t="s">
        <v>69</v>
      </c>
      <c r="R2469" s="2">
        <f t="shared" si="311"/>
        <v>1.0416666664241347E-2</v>
      </c>
      <c r="S2469" s="4">
        <f t="shared" si="305"/>
        <v>42674.197916666664</v>
      </c>
    </row>
    <row r="2470" spans="1:19" x14ac:dyDescent="0.35">
      <c r="A2470">
        <v>2016</v>
      </c>
      <c r="B2470" t="s">
        <v>63</v>
      </c>
      <c r="C2470" t="s">
        <v>64</v>
      </c>
      <c r="D2470">
        <v>2469</v>
      </c>
      <c r="E2470" s="4">
        <v>42674.204953703702</v>
      </c>
      <c r="F2470">
        <v>-888.88</v>
      </c>
      <c r="G2470">
        <v>-888.88</v>
      </c>
      <c r="H2470">
        <v>-888.88</v>
      </c>
      <c r="I2470">
        <v>-888.9</v>
      </c>
      <c r="J2470">
        <f t="shared" si="306"/>
        <v>2</v>
      </c>
      <c r="K2470">
        <f t="shared" si="307"/>
        <v>2</v>
      </c>
      <c r="L2470">
        <f t="shared" si="308"/>
        <v>0.01</v>
      </c>
      <c r="M2470">
        <f t="shared" si="304"/>
        <v>3</v>
      </c>
      <c r="N2470" s="35" t="s">
        <v>65</v>
      </c>
      <c r="O2470">
        <f t="shared" si="309"/>
        <v>0</v>
      </c>
      <c r="P2470">
        <f t="shared" si="310"/>
        <v>0</v>
      </c>
      <c r="Q2470" t="s">
        <v>69</v>
      </c>
      <c r="R2470" s="2">
        <f t="shared" si="311"/>
        <v>1.0416666664241347E-2</v>
      </c>
      <c r="S2470" s="4">
        <f t="shared" si="305"/>
        <v>42674.208333333328</v>
      </c>
    </row>
    <row r="2471" spans="1:19" x14ac:dyDescent="0.35">
      <c r="A2471">
        <v>2016</v>
      </c>
      <c r="B2471" t="s">
        <v>63</v>
      </c>
      <c r="C2471" t="s">
        <v>64</v>
      </c>
      <c r="D2471">
        <v>2470</v>
      </c>
      <c r="E2471" s="4">
        <v>42674.215370370373</v>
      </c>
      <c r="F2471">
        <v>-888.88</v>
      </c>
      <c r="G2471">
        <v>-888.88</v>
      </c>
      <c r="H2471">
        <v>-888.88</v>
      </c>
      <c r="I2471">
        <v>-888.9</v>
      </c>
      <c r="J2471">
        <f t="shared" si="306"/>
        <v>2</v>
      </c>
      <c r="K2471">
        <f t="shared" si="307"/>
        <v>2</v>
      </c>
      <c r="L2471">
        <f t="shared" si="308"/>
        <v>0.01</v>
      </c>
      <c r="M2471">
        <f t="shared" si="304"/>
        <v>3</v>
      </c>
      <c r="N2471" s="35" t="s">
        <v>65</v>
      </c>
      <c r="O2471">
        <f t="shared" si="309"/>
        <v>0</v>
      </c>
      <c r="P2471">
        <f t="shared" si="310"/>
        <v>0</v>
      </c>
      <c r="Q2471" t="s">
        <v>69</v>
      </c>
      <c r="R2471" s="2">
        <f t="shared" si="311"/>
        <v>1.0416666671517305E-2</v>
      </c>
      <c r="S2471" s="4">
        <f t="shared" si="305"/>
        <v>42674.21875</v>
      </c>
    </row>
    <row r="2472" spans="1:19" x14ac:dyDescent="0.35">
      <c r="A2472">
        <v>2016</v>
      </c>
      <c r="B2472" t="s">
        <v>63</v>
      </c>
      <c r="C2472" t="s">
        <v>64</v>
      </c>
      <c r="D2472">
        <v>2471</v>
      </c>
      <c r="E2472" s="4">
        <v>42674.225787037038</v>
      </c>
      <c r="F2472">
        <v>-888.88</v>
      </c>
      <c r="G2472">
        <v>-888.88</v>
      </c>
      <c r="H2472">
        <v>-888.88</v>
      </c>
      <c r="I2472">
        <v>-888.9</v>
      </c>
      <c r="J2472">
        <f t="shared" si="306"/>
        <v>2</v>
      </c>
      <c r="K2472">
        <f t="shared" si="307"/>
        <v>2</v>
      </c>
      <c r="L2472">
        <f t="shared" si="308"/>
        <v>0.01</v>
      </c>
      <c r="M2472">
        <f t="shared" si="304"/>
        <v>3</v>
      </c>
      <c r="N2472" s="35" t="s">
        <v>65</v>
      </c>
      <c r="O2472">
        <f t="shared" si="309"/>
        <v>0</v>
      </c>
      <c r="P2472">
        <f t="shared" si="310"/>
        <v>0</v>
      </c>
      <c r="Q2472" t="s">
        <v>69</v>
      </c>
      <c r="R2472" s="2">
        <f t="shared" si="311"/>
        <v>1.0416666664241347E-2</v>
      </c>
      <c r="S2472" s="4">
        <f t="shared" si="305"/>
        <v>42674.229166666664</v>
      </c>
    </row>
    <row r="2473" spans="1:19" x14ac:dyDescent="0.35">
      <c r="A2473">
        <v>2016</v>
      </c>
      <c r="B2473" t="s">
        <v>63</v>
      </c>
      <c r="C2473" t="s">
        <v>64</v>
      </c>
      <c r="D2473">
        <v>2472</v>
      </c>
      <c r="E2473" s="4">
        <v>42674.236203703702</v>
      </c>
      <c r="F2473">
        <v>-888.88</v>
      </c>
      <c r="G2473">
        <v>-888.88</v>
      </c>
      <c r="H2473">
        <v>-888.88</v>
      </c>
      <c r="I2473">
        <v>-888.9</v>
      </c>
      <c r="J2473">
        <f t="shared" si="306"/>
        <v>2</v>
      </c>
      <c r="K2473">
        <f t="shared" si="307"/>
        <v>2</v>
      </c>
      <c r="L2473">
        <f t="shared" si="308"/>
        <v>0.01</v>
      </c>
      <c r="M2473">
        <f t="shared" si="304"/>
        <v>3</v>
      </c>
      <c r="N2473" s="35" t="s">
        <v>65</v>
      </c>
      <c r="O2473">
        <f t="shared" si="309"/>
        <v>0</v>
      </c>
      <c r="P2473">
        <f t="shared" si="310"/>
        <v>0</v>
      </c>
      <c r="Q2473" t="s">
        <v>69</v>
      </c>
      <c r="R2473" s="2">
        <f t="shared" si="311"/>
        <v>1.0416666664241347E-2</v>
      </c>
      <c r="S2473" s="4">
        <f t="shared" si="305"/>
        <v>42674.239583333328</v>
      </c>
    </row>
    <row r="2474" spans="1:19" x14ac:dyDescent="0.35">
      <c r="A2474">
        <v>2016</v>
      </c>
      <c r="B2474" t="s">
        <v>63</v>
      </c>
      <c r="C2474" t="s">
        <v>64</v>
      </c>
      <c r="D2474">
        <v>2473</v>
      </c>
      <c r="E2474" s="4">
        <v>42674.246620370373</v>
      </c>
      <c r="F2474">
        <v>-888.88</v>
      </c>
      <c r="G2474">
        <v>-888.88</v>
      </c>
      <c r="H2474">
        <v>-888.88</v>
      </c>
      <c r="I2474">
        <v>-888.9</v>
      </c>
      <c r="J2474">
        <f t="shared" si="306"/>
        <v>2</v>
      </c>
      <c r="K2474">
        <f t="shared" si="307"/>
        <v>2</v>
      </c>
      <c r="L2474">
        <f t="shared" si="308"/>
        <v>0.01</v>
      </c>
      <c r="M2474">
        <f t="shared" si="304"/>
        <v>3</v>
      </c>
      <c r="N2474" s="35" t="s">
        <v>65</v>
      </c>
      <c r="O2474">
        <f t="shared" si="309"/>
        <v>0</v>
      </c>
      <c r="P2474">
        <f t="shared" si="310"/>
        <v>0</v>
      </c>
      <c r="Q2474" t="s">
        <v>69</v>
      </c>
      <c r="R2474" s="2">
        <f t="shared" si="311"/>
        <v>1.0416666671517305E-2</v>
      </c>
      <c r="S2474" s="4">
        <f t="shared" si="305"/>
        <v>42674.25</v>
      </c>
    </row>
    <row r="2475" spans="1:19" x14ac:dyDescent="0.35">
      <c r="A2475">
        <v>2016</v>
      </c>
      <c r="B2475" t="s">
        <v>63</v>
      </c>
      <c r="C2475" t="s">
        <v>64</v>
      </c>
      <c r="D2475">
        <v>2474</v>
      </c>
      <c r="E2475" s="4">
        <v>42674.257037037038</v>
      </c>
      <c r="F2475">
        <v>-888.88</v>
      </c>
      <c r="G2475">
        <v>-888.88</v>
      </c>
      <c r="H2475">
        <v>-888.88</v>
      </c>
      <c r="I2475">
        <v>-888.9</v>
      </c>
      <c r="J2475">
        <f t="shared" si="306"/>
        <v>2</v>
      </c>
      <c r="K2475">
        <f t="shared" si="307"/>
        <v>2</v>
      </c>
      <c r="L2475">
        <f t="shared" si="308"/>
        <v>0.01</v>
      </c>
      <c r="M2475">
        <f t="shared" si="304"/>
        <v>3</v>
      </c>
      <c r="N2475" s="35" t="s">
        <v>65</v>
      </c>
      <c r="O2475">
        <f t="shared" si="309"/>
        <v>0</v>
      </c>
      <c r="P2475">
        <f t="shared" si="310"/>
        <v>0</v>
      </c>
      <c r="Q2475" t="s">
        <v>69</v>
      </c>
      <c r="R2475" s="2">
        <f t="shared" si="311"/>
        <v>1.0416666664241347E-2</v>
      </c>
      <c r="S2475" s="4">
        <f t="shared" si="305"/>
        <v>42674.260416666664</v>
      </c>
    </row>
    <row r="2476" spans="1:19" x14ac:dyDescent="0.35">
      <c r="A2476">
        <v>2016</v>
      </c>
      <c r="B2476" t="s">
        <v>63</v>
      </c>
      <c r="C2476" t="s">
        <v>64</v>
      </c>
      <c r="D2476">
        <v>2475</v>
      </c>
      <c r="E2476" s="4">
        <v>42674.267453703702</v>
      </c>
      <c r="F2476">
        <v>-888.88</v>
      </c>
      <c r="G2476">
        <v>-888.88</v>
      </c>
      <c r="H2476">
        <v>-888.88</v>
      </c>
      <c r="I2476">
        <v>-888.9</v>
      </c>
      <c r="J2476">
        <f t="shared" si="306"/>
        <v>2</v>
      </c>
      <c r="K2476">
        <f t="shared" si="307"/>
        <v>2</v>
      </c>
      <c r="L2476">
        <f t="shared" si="308"/>
        <v>0.01</v>
      </c>
      <c r="M2476">
        <f t="shared" si="304"/>
        <v>3</v>
      </c>
      <c r="N2476" s="35" t="s">
        <v>65</v>
      </c>
      <c r="O2476">
        <f t="shared" si="309"/>
        <v>0</v>
      </c>
      <c r="P2476">
        <f t="shared" si="310"/>
        <v>0</v>
      </c>
      <c r="Q2476" t="s">
        <v>69</v>
      </c>
      <c r="R2476" s="2">
        <f t="shared" si="311"/>
        <v>1.0416666664241347E-2</v>
      </c>
      <c r="S2476" s="4">
        <f t="shared" si="305"/>
        <v>42674.270833333328</v>
      </c>
    </row>
    <row r="2477" spans="1:19" x14ac:dyDescent="0.35">
      <c r="A2477">
        <v>2016</v>
      </c>
      <c r="B2477" t="s">
        <v>63</v>
      </c>
      <c r="C2477" t="s">
        <v>64</v>
      </c>
      <c r="D2477">
        <v>2476</v>
      </c>
      <c r="E2477" s="4">
        <v>42674.277870370373</v>
      </c>
      <c r="F2477">
        <v>-888.88</v>
      </c>
      <c r="G2477">
        <v>-888.88</v>
      </c>
      <c r="H2477">
        <v>-888.88</v>
      </c>
      <c r="I2477">
        <v>-888.9</v>
      </c>
      <c r="J2477">
        <f t="shared" si="306"/>
        <v>2</v>
      </c>
      <c r="K2477">
        <f t="shared" si="307"/>
        <v>2</v>
      </c>
      <c r="L2477">
        <f t="shared" si="308"/>
        <v>0.01</v>
      </c>
      <c r="M2477">
        <f t="shared" si="304"/>
        <v>3</v>
      </c>
      <c r="N2477" s="35" t="s">
        <v>65</v>
      </c>
      <c r="O2477">
        <f t="shared" si="309"/>
        <v>0</v>
      </c>
      <c r="P2477">
        <f t="shared" si="310"/>
        <v>0</v>
      </c>
      <c r="Q2477" t="s">
        <v>69</v>
      </c>
      <c r="R2477" s="2">
        <f t="shared" si="311"/>
        <v>1.0416666671517305E-2</v>
      </c>
      <c r="S2477" s="4">
        <f t="shared" si="305"/>
        <v>42674.28125</v>
      </c>
    </row>
    <row r="2478" spans="1:19" x14ac:dyDescent="0.35">
      <c r="A2478">
        <v>2016</v>
      </c>
      <c r="B2478" t="s">
        <v>63</v>
      </c>
      <c r="C2478" t="s">
        <v>64</v>
      </c>
      <c r="D2478">
        <v>2477</v>
      </c>
      <c r="E2478" s="4">
        <v>42674.288287037038</v>
      </c>
      <c r="F2478">
        <v>-888.88</v>
      </c>
      <c r="G2478">
        <v>-888.88</v>
      </c>
      <c r="H2478">
        <v>-888.88</v>
      </c>
      <c r="I2478">
        <v>-888.9</v>
      </c>
      <c r="J2478">
        <f t="shared" si="306"/>
        <v>2</v>
      </c>
      <c r="K2478">
        <f t="shared" si="307"/>
        <v>2</v>
      </c>
      <c r="L2478">
        <f t="shared" si="308"/>
        <v>0.01</v>
      </c>
      <c r="M2478">
        <f t="shared" si="304"/>
        <v>3</v>
      </c>
      <c r="N2478" s="35" t="s">
        <v>65</v>
      </c>
      <c r="O2478">
        <f t="shared" si="309"/>
        <v>0</v>
      </c>
      <c r="P2478">
        <f t="shared" si="310"/>
        <v>0</v>
      </c>
      <c r="Q2478" t="s">
        <v>69</v>
      </c>
      <c r="R2478" s="2">
        <f t="shared" si="311"/>
        <v>1.0416666664241347E-2</v>
      </c>
      <c r="S2478" s="4">
        <f t="shared" si="305"/>
        <v>42674.291666666664</v>
      </c>
    </row>
    <row r="2479" spans="1:19" x14ac:dyDescent="0.35">
      <c r="A2479">
        <v>2016</v>
      </c>
      <c r="B2479" t="s">
        <v>63</v>
      </c>
      <c r="C2479" t="s">
        <v>64</v>
      </c>
      <c r="D2479">
        <v>2478</v>
      </c>
      <c r="E2479" s="4">
        <v>42674.298703703702</v>
      </c>
      <c r="F2479">
        <v>-888.88</v>
      </c>
      <c r="G2479">
        <v>-888.88</v>
      </c>
      <c r="H2479">
        <v>-888.88</v>
      </c>
      <c r="I2479">
        <v>-888.9</v>
      </c>
      <c r="J2479">
        <f t="shared" si="306"/>
        <v>2</v>
      </c>
      <c r="K2479">
        <f t="shared" si="307"/>
        <v>2</v>
      </c>
      <c r="L2479">
        <f t="shared" si="308"/>
        <v>0.01</v>
      </c>
      <c r="M2479">
        <f t="shared" si="304"/>
        <v>3</v>
      </c>
      <c r="N2479" s="35" t="s">
        <v>65</v>
      </c>
      <c r="O2479">
        <f t="shared" si="309"/>
        <v>0</v>
      </c>
      <c r="P2479">
        <f t="shared" si="310"/>
        <v>0</v>
      </c>
      <c r="Q2479" t="s">
        <v>69</v>
      </c>
      <c r="R2479" s="2">
        <f t="shared" si="311"/>
        <v>1.0416666664241347E-2</v>
      </c>
      <c r="S2479" s="4">
        <f t="shared" si="305"/>
        <v>42674.302083333328</v>
      </c>
    </row>
    <row r="2480" spans="1:19" x14ac:dyDescent="0.35">
      <c r="A2480">
        <v>2016</v>
      </c>
      <c r="B2480" t="s">
        <v>63</v>
      </c>
      <c r="C2480" t="s">
        <v>64</v>
      </c>
      <c r="D2480">
        <v>2479</v>
      </c>
      <c r="E2480" s="4">
        <v>42674.309120370373</v>
      </c>
      <c r="F2480">
        <v>-888.88</v>
      </c>
      <c r="G2480">
        <v>-888.88</v>
      </c>
      <c r="H2480">
        <v>-888.88</v>
      </c>
      <c r="I2480">
        <v>-888.9</v>
      </c>
      <c r="J2480">
        <f t="shared" si="306"/>
        <v>2</v>
      </c>
      <c r="K2480">
        <f t="shared" si="307"/>
        <v>2</v>
      </c>
      <c r="L2480">
        <f t="shared" si="308"/>
        <v>0.01</v>
      </c>
      <c r="M2480">
        <f t="shared" si="304"/>
        <v>3</v>
      </c>
      <c r="N2480" s="35" t="s">
        <v>65</v>
      </c>
      <c r="O2480">
        <f t="shared" si="309"/>
        <v>0</v>
      </c>
      <c r="P2480">
        <f t="shared" si="310"/>
        <v>0</v>
      </c>
      <c r="Q2480" t="s">
        <v>69</v>
      </c>
      <c r="R2480" s="2">
        <f t="shared" si="311"/>
        <v>1.0416666671517305E-2</v>
      </c>
      <c r="S2480" s="4">
        <f t="shared" si="305"/>
        <v>42674.3125</v>
      </c>
    </row>
    <row r="2481" spans="1:19" x14ac:dyDescent="0.35">
      <c r="A2481">
        <v>2016</v>
      </c>
      <c r="B2481" t="s">
        <v>63</v>
      </c>
      <c r="C2481" t="s">
        <v>64</v>
      </c>
      <c r="D2481">
        <v>2480</v>
      </c>
      <c r="E2481" s="4">
        <v>42674.319537037038</v>
      </c>
      <c r="F2481">
        <v>-888.88</v>
      </c>
      <c r="G2481">
        <v>-888.88</v>
      </c>
      <c r="H2481">
        <v>-888.88</v>
      </c>
      <c r="I2481">
        <v>-888.9</v>
      </c>
      <c r="J2481">
        <f t="shared" si="306"/>
        <v>2</v>
      </c>
      <c r="K2481">
        <f t="shared" si="307"/>
        <v>2</v>
      </c>
      <c r="L2481">
        <f t="shared" si="308"/>
        <v>0.01</v>
      </c>
      <c r="M2481">
        <f t="shared" si="304"/>
        <v>3</v>
      </c>
      <c r="N2481" s="35" t="s">
        <v>65</v>
      </c>
      <c r="O2481">
        <f t="shared" si="309"/>
        <v>0</v>
      </c>
      <c r="P2481">
        <f t="shared" si="310"/>
        <v>0</v>
      </c>
      <c r="Q2481" t="s">
        <v>69</v>
      </c>
      <c r="R2481" s="2">
        <f t="shared" si="311"/>
        <v>1.0416666664241347E-2</v>
      </c>
      <c r="S2481" s="4">
        <f t="shared" si="305"/>
        <v>42674.322916666664</v>
      </c>
    </row>
    <row r="2482" spans="1:19" x14ac:dyDescent="0.35">
      <c r="A2482">
        <v>2016</v>
      </c>
      <c r="B2482" t="s">
        <v>63</v>
      </c>
      <c r="C2482" t="s">
        <v>64</v>
      </c>
      <c r="D2482">
        <v>2481</v>
      </c>
      <c r="E2482" s="4">
        <v>42674.329953703702</v>
      </c>
      <c r="F2482">
        <v>-888.88</v>
      </c>
      <c r="G2482">
        <v>-888.88</v>
      </c>
      <c r="H2482">
        <v>-888.88</v>
      </c>
      <c r="I2482">
        <v>-888.9</v>
      </c>
      <c r="J2482">
        <f t="shared" si="306"/>
        <v>2</v>
      </c>
      <c r="K2482">
        <f t="shared" si="307"/>
        <v>2</v>
      </c>
      <c r="L2482">
        <f t="shared" si="308"/>
        <v>0.01</v>
      </c>
      <c r="M2482">
        <f t="shared" si="304"/>
        <v>3</v>
      </c>
      <c r="N2482" s="35" t="s">
        <v>65</v>
      </c>
      <c r="O2482">
        <f t="shared" si="309"/>
        <v>0</v>
      </c>
      <c r="P2482">
        <f t="shared" si="310"/>
        <v>0</v>
      </c>
      <c r="Q2482" t="s">
        <v>69</v>
      </c>
      <c r="R2482" s="2">
        <f t="shared" si="311"/>
        <v>1.0416666664241347E-2</v>
      </c>
      <c r="S2482" s="4">
        <f t="shared" si="305"/>
        <v>42674.333333333328</v>
      </c>
    </row>
    <row r="2483" spans="1:19" x14ac:dyDescent="0.35">
      <c r="A2483">
        <v>2016</v>
      </c>
      <c r="B2483" t="s">
        <v>63</v>
      </c>
      <c r="C2483" t="s">
        <v>64</v>
      </c>
      <c r="D2483">
        <v>2482</v>
      </c>
      <c r="E2483" s="4">
        <v>42674.340370370373</v>
      </c>
      <c r="F2483">
        <v>-888.88</v>
      </c>
      <c r="G2483">
        <v>-888.88</v>
      </c>
      <c r="H2483">
        <v>-888.88</v>
      </c>
      <c r="I2483">
        <v>-888.9</v>
      </c>
      <c r="J2483">
        <f t="shared" si="306"/>
        <v>2</v>
      </c>
      <c r="K2483">
        <f t="shared" si="307"/>
        <v>2</v>
      </c>
      <c r="L2483">
        <f t="shared" si="308"/>
        <v>0.01</v>
      </c>
      <c r="M2483">
        <f t="shared" si="304"/>
        <v>3</v>
      </c>
      <c r="N2483" s="35" t="s">
        <v>65</v>
      </c>
      <c r="O2483">
        <f t="shared" si="309"/>
        <v>0</v>
      </c>
      <c r="P2483">
        <f t="shared" si="310"/>
        <v>0</v>
      </c>
      <c r="Q2483" t="s">
        <v>69</v>
      </c>
      <c r="R2483" s="2">
        <f t="shared" si="311"/>
        <v>1.0416666671517305E-2</v>
      </c>
      <c r="S2483" s="4">
        <f t="shared" si="305"/>
        <v>42674.34375</v>
      </c>
    </row>
    <row r="2484" spans="1:19" x14ac:dyDescent="0.35">
      <c r="A2484">
        <v>2016</v>
      </c>
      <c r="B2484" t="s">
        <v>63</v>
      </c>
      <c r="C2484" t="s">
        <v>64</v>
      </c>
      <c r="D2484">
        <v>2483</v>
      </c>
      <c r="E2484" s="4">
        <v>42674.350787037038</v>
      </c>
      <c r="F2484">
        <v>-888.88</v>
      </c>
      <c r="G2484">
        <v>-888.88</v>
      </c>
      <c r="H2484">
        <v>-888.88</v>
      </c>
      <c r="I2484">
        <v>-888.9</v>
      </c>
      <c r="J2484">
        <f t="shared" si="306"/>
        <v>2</v>
      </c>
      <c r="K2484">
        <f t="shared" si="307"/>
        <v>2</v>
      </c>
      <c r="L2484">
        <f t="shared" si="308"/>
        <v>0.01</v>
      </c>
      <c r="M2484">
        <f t="shared" si="304"/>
        <v>3</v>
      </c>
      <c r="N2484" s="35" t="s">
        <v>65</v>
      </c>
      <c r="O2484">
        <f t="shared" si="309"/>
        <v>0</v>
      </c>
      <c r="P2484">
        <f t="shared" si="310"/>
        <v>0</v>
      </c>
      <c r="Q2484" t="s">
        <v>69</v>
      </c>
      <c r="R2484" s="2">
        <f t="shared" si="311"/>
        <v>1.0416666664241347E-2</v>
      </c>
      <c r="S2484" s="4">
        <f t="shared" si="305"/>
        <v>42674.354166666664</v>
      </c>
    </row>
    <row r="2485" spans="1:19" x14ac:dyDescent="0.35">
      <c r="A2485">
        <v>2016</v>
      </c>
      <c r="B2485" t="s">
        <v>63</v>
      </c>
      <c r="C2485" t="s">
        <v>64</v>
      </c>
      <c r="D2485">
        <v>2484</v>
      </c>
      <c r="E2485" s="4">
        <v>42674.361203703702</v>
      </c>
      <c r="F2485">
        <v>-888.88</v>
      </c>
      <c r="G2485">
        <v>-888.88</v>
      </c>
      <c r="H2485">
        <v>-888.88</v>
      </c>
      <c r="I2485">
        <v>-888.9</v>
      </c>
      <c r="J2485">
        <f t="shared" si="306"/>
        <v>2</v>
      </c>
      <c r="K2485">
        <f t="shared" si="307"/>
        <v>2</v>
      </c>
      <c r="L2485">
        <f t="shared" si="308"/>
        <v>0.01</v>
      </c>
      <c r="M2485">
        <f t="shared" si="304"/>
        <v>3</v>
      </c>
      <c r="N2485" s="35" t="s">
        <v>65</v>
      </c>
      <c r="O2485">
        <f t="shared" si="309"/>
        <v>0</v>
      </c>
      <c r="P2485">
        <f t="shared" si="310"/>
        <v>0</v>
      </c>
      <c r="Q2485" t="s">
        <v>69</v>
      </c>
      <c r="R2485" s="2">
        <f t="shared" si="311"/>
        <v>1.0416666664241347E-2</v>
      </c>
      <c r="S2485" s="4">
        <f t="shared" si="305"/>
        <v>42674.364583333328</v>
      </c>
    </row>
    <row r="2486" spans="1:19" x14ac:dyDescent="0.35">
      <c r="A2486">
        <v>2016</v>
      </c>
      <c r="B2486" t="s">
        <v>63</v>
      </c>
      <c r="C2486" t="s">
        <v>64</v>
      </c>
      <c r="D2486">
        <v>2485</v>
      </c>
      <c r="E2486" s="4">
        <v>42674.371620370373</v>
      </c>
      <c r="F2486">
        <v>-888.88</v>
      </c>
      <c r="G2486">
        <v>-888.88</v>
      </c>
      <c r="H2486">
        <v>-888.88</v>
      </c>
      <c r="I2486">
        <v>-888.9</v>
      </c>
      <c r="J2486">
        <f t="shared" si="306"/>
        <v>2</v>
      </c>
      <c r="K2486">
        <f t="shared" si="307"/>
        <v>2</v>
      </c>
      <c r="L2486">
        <f t="shared" si="308"/>
        <v>0.01</v>
      </c>
      <c r="M2486">
        <f t="shared" si="304"/>
        <v>3</v>
      </c>
      <c r="N2486" s="35" t="s">
        <v>65</v>
      </c>
      <c r="O2486">
        <f t="shared" si="309"/>
        <v>0</v>
      </c>
      <c r="P2486">
        <f t="shared" si="310"/>
        <v>0</v>
      </c>
      <c r="Q2486" t="s">
        <v>69</v>
      </c>
      <c r="R2486" s="2">
        <f t="shared" si="311"/>
        <v>1.0416666671517305E-2</v>
      </c>
      <c r="S2486" s="4">
        <f t="shared" si="305"/>
        <v>42674.375</v>
      </c>
    </row>
    <row r="2487" spans="1:19" x14ac:dyDescent="0.35">
      <c r="A2487">
        <v>2016</v>
      </c>
      <c r="B2487" t="s">
        <v>63</v>
      </c>
      <c r="C2487" t="s">
        <v>64</v>
      </c>
      <c r="D2487">
        <v>2486</v>
      </c>
      <c r="E2487" s="4">
        <v>42674.382037037038</v>
      </c>
      <c r="F2487">
        <v>-888.88</v>
      </c>
      <c r="G2487">
        <v>-888.88</v>
      </c>
      <c r="H2487">
        <v>-888.88</v>
      </c>
      <c r="I2487">
        <v>-888.9</v>
      </c>
      <c r="J2487">
        <f t="shared" si="306"/>
        <v>2</v>
      </c>
      <c r="K2487">
        <f t="shared" si="307"/>
        <v>2</v>
      </c>
      <c r="L2487">
        <f t="shared" si="308"/>
        <v>0.01</v>
      </c>
      <c r="M2487">
        <f t="shared" si="304"/>
        <v>3</v>
      </c>
      <c r="N2487" s="35" t="s">
        <v>65</v>
      </c>
      <c r="O2487">
        <f t="shared" si="309"/>
        <v>0</v>
      </c>
      <c r="P2487">
        <f t="shared" si="310"/>
        <v>0</v>
      </c>
      <c r="Q2487" t="s">
        <v>69</v>
      </c>
      <c r="R2487" s="2">
        <f t="shared" si="311"/>
        <v>1.0416666664241347E-2</v>
      </c>
      <c r="S2487" s="4">
        <f t="shared" si="305"/>
        <v>42674.385416666664</v>
      </c>
    </row>
    <row r="2488" spans="1:19" x14ac:dyDescent="0.35">
      <c r="A2488">
        <v>2016</v>
      </c>
      <c r="B2488" t="s">
        <v>63</v>
      </c>
      <c r="C2488" t="s">
        <v>64</v>
      </c>
      <c r="D2488">
        <v>2487</v>
      </c>
      <c r="E2488" s="4">
        <v>42674.392453703702</v>
      </c>
      <c r="F2488">
        <v>-888.88</v>
      </c>
      <c r="G2488">
        <v>-888.88</v>
      </c>
      <c r="H2488">
        <v>-888.88</v>
      </c>
      <c r="I2488">
        <v>-888.9</v>
      </c>
      <c r="J2488">
        <f t="shared" si="306"/>
        <v>2</v>
      </c>
      <c r="K2488">
        <f t="shared" si="307"/>
        <v>2</v>
      </c>
      <c r="L2488">
        <f t="shared" si="308"/>
        <v>0.01</v>
      </c>
      <c r="M2488">
        <f t="shared" si="304"/>
        <v>3</v>
      </c>
      <c r="N2488" s="35" t="s">
        <v>65</v>
      </c>
      <c r="O2488">
        <f t="shared" si="309"/>
        <v>0</v>
      </c>
      <c r="P2488">
        <f t="shared" si="310"/>
        <v>0</v>
      </c>
      <c r="Q2488" t="s">
        <v>69</v>
      </c>
      <c r="R2488" s="2">
        <f t="shared" si="311"/>
        <v>1.0416666664241347E-2</v>
      </c>
      <c r="S2488" s="4">
        <f t="shared" si="305"/>
        <v>42674.395833333328</v>
      </c>
    </row>
    <row r="2489" spans="1:19" x14ac:dyDescent="0.35">
      <c r="A2489">
        <v>2016</v>
      </c>
      <c r="B2489" t="s">
        <v>63</v>
      </c>
      <c r="C2489" t="s">
        <v>64</v>
      </c>
      <c r="D2489">
        <v>2488</v>
      </c>
      <c r="E2489" s="4">
        <v>42674.402870370373</v>
      </c>
      <c r="F2489">
        <v>-888.88</v>
      </c>
      <c r="G2489">
        <v>-888.88</v>
      </c>
      <c r="H2489">
        <v>-888.88</v>
      </c>
      <c r="I2489">
        <v>-888.9</v>
      </c>
      <c r="J2489">
        <f t="shared" si="306"/>
        <v>2</v>
      </c>
      <c r="K2489">
        <f t="shared" si="307"/>
        <v>2</v>
      </c>
      <c r="L2489">
        <f t="shared" si="308"/>
        <v>0.01</v>
      </c>
      <c r="M2489">
        <f t="shared" si="304"/>
        <v>3</v>
      </c>
      <c r="N2489" s="35" t="s">
        <v>65</v>
      </c>
      <c r="O2489">
        <f t="shared" si="309"/>
        <v>0</v>
      </c>
      <c r="P2489">
        <f t="shared" si="310"/>
        <v>0</v>
      </c>
      <c r="Q2489" t="s">
        <v>69</v>
      </c>
      <c r="R2489" s="2">
        <f t="shared" si="311"/>
        <v>1.0416666671517305E-2</v>
      </c>
      <c r="S2489" s="4">
        <f t="shared" si="305"/>
        <v>42674.40625</v>
      </c>
    </row>
    <row r="2490" spans="1:19" x14ac:dyDescent="0.35">
      <c r="A2490">
        <v>2016</v>
      </c>
      <c r="B2490" t="s">
        <v>63</v>
      </c>
      <c r="C2490" t="s">
        <v>64</v>
      </c>
      <c r="D2490">
        <v>2489</v>
      </c>
      <c r="E2490" s="4">
        <v>42674.413287037038</v>
      </c>
      <c r="F2490">
        <v>-888.88</v>
      </c>
      <c r="G2490">
        <v>-888.88</v>
      </c>
      <c r="H2490">
        <v>-888.88</v>
      </c>
      <c r="I2490">
        <v>-888.9</v>
      </c>
      <c r="J2490">
        <f t="shared" si="306"/>
        <v>2</v>
      </c>
      <c r="K2490">
        <f t="shared" si="307"/>
        <v>2</v>
      </c>
      <c r="L2490">
        <f t="shared" si="308"/>
        <v>0.01</v>
      </c>
      <c r="M2490">
        <f t="shared" si="304"/>
        <v>3</v>
      </c>
      <c r="N2490" s="35" t="s">
        <v>65</v>
      </c>
      <c r="O2490">
        <f t="shared" si="309"/>
        <v>0</v>
      </c>
      <c r="P2490">
        <f t="shared" si="310"/>
        <v>0</v>
      </c>
      <c r="Q2490" t="s">
        <v>69</v>
      </c>
      <c r="R2490" s="2">
        <f t="shared" si="311"/>
        <v>1.0416666664241347E-2</v>
      </c>
      <c r="S2490" s="4">
        <f t="shared" si="305"/>
        <v>42674.416666666664</v>
      </c>
    </row>
    <row r="2491" spans="1:19" x14ac:dyDescent="0.35">
      <c r="A2491">
        <v>2016</v>
      </c>
      <c r="B2491" t="s">
        <v>63</v>
      </c>
      <c r="C2491" t="s">
        <v>64</v>
      </c>
      <c r="D2491">
        <v>2490</v>
      </c>
      <c r="E2491" s="4">
        <v>42674.423703703702</v>
      </c>
      <c r="F2491">
        <v>-888.88</v>
      </c>
      <c r="G2491">
        <v>-888.88</v>
      </c>
      <c r="H2491">
        <v>-888.88</v>
      </c>
      <c r="I2491">
        <v>-888.9</v>
      </c>
      <c r="J2491">
        <f t="shared" si="306"/>
        <v>2</v>
      </c>
      <c r="K2491">
        <f t="shared" si="307"/>
        <v>2</v>
      </c>
      <c r="L2491">
        <f t="shared" si="308"/>
        <v>0.01</v>
      </c>
      <c r="M2491">
        <f t="shared" si="304"/>
        <v>3</v>
      </c>
      <c r="N2491" s="35" t="s">
        <v>65</v>
      </c>
      <c r="O2491">
        <f t="shared" si="309"/>
        <v>0</v>
      </c>
      <c r="P2491">
        <f t="shared" si="310"/>
        <v>0</v>
      </c>
      <c r="Q2491" t="s">
        <v>69</v>
      </c>
      <c r="R2491" s="2">
        <f t="shared" si="311"/>
        <v>1.0416666664241347E-2</v>
      </c>
      <c r="S2491" s="4">
        <f t="shared" si="305"/>
        <v>42674.427083333328</v>
      </c>
    </row>
    <row r="2492" spans="1:19" x14ac:dyDescent="0.35">
      <c r="A2492">
        <v>2016</v>
      </c>
      <c r="B2492" t="s">
        <v>63</v>
      </c>
      <c r="C2492" t="s">
        <v>64</v>
      </c>
      <c r="D2492">
        <v>2491</v>
      </c>
      <c r="E2492" s="4">
        <v>42674.434120370373</v>
      </c>
      <c r="F2492">
        <v>-888.88</v>
      </c>
      <c r="G2492">
        <v>-888.88</v>
      </c>
      <c r="H2492">
        <v>-888.88</v>
      </c>
      <c r="I2492">
        <v>-888.9</v>
      </c>
      <c r="J2492">
        <f t="shared" si="306"/>
        <v>2</v>
      </c>
      <c r="K2492">
        <f t="shared" si="307"/>
        <v>2</v>
      </c>
      <c r="L2492">
        <f t="shared" si="308"/>
        <v>0.01</v>
      </c>
      <c r="M2492">
        <f t="shared" si="304"/>
        <v>3</v>
      </c>
      <c r="N2492" s="35" t="s">
        <v>65</v>
      </c>
      <c r="O2492">
        <f t="shared" si="309"/>
        <v>0</v>
      </c>
      <c r="P2492">
        <f t="shared" si="310"/>
        <v>0</v>
      </c>
      <c r="Q2492" t="s">
        <v>69</v>
      </c>
      <c r="R2492" s="2">
        <f t="shared" si="311"/>
        <v>1.0416666671517305E-2</v>
      </c>
      <c r="S2492" s="4">
        <f t="shared" si="305"/>
        <v>42674.4375</v>
      </c>
    </row>
    <row r="2493" spans="1:19" x14ac:dyDescent="0.35">
      <c r="A2493">
        <v>2016</v>
      </c>
      <c r="B2493" t="s">
        <v>63</v>
      </c>
      <c r="C2493" t="s">
        <v>64</v>
      </c>
      <c r="D2493">
        <v>2492</v>
      </c>
      <c r="E2493" s="4">
        <v>42674.444537037038</v>
      </c>
      <c r="F2493">
        <v>-888.88</v>
      </c>
      <c r="G2493">
        <v>-888.88</v>
      </c>
      <c r="H2493">
        <v>-888.88</v>
      </c>
      <c r="I2493">
        <v>-888.9</v>
      </c>
      <c r="J2493">
        <f t="shared" si="306"/>
        <v>2</v>
      </c>
      <c r="K2493">
        <f t="shared" si="307"/>
        <v>2</v>
      </c>
      <c r="L2493">
        <f t="shared" si="308"/>
        <v>0.01</v>
      </c>
      <c r="M2493">
        <f t="shared" si="304"/>
        <v>3</v>
      </c>
      <c r="N2493" s="35" t="s">
        <v>65</v>
      </c>
      <c r="O2493">
        <f t="shared" si="309"/>
        <v>0</v>
      </c>
      <c r="P2493">
        <f t="shared" si="310"/>
        <v>0</v>
      </c>
      <c r="Q2493" t="s">
        <v>69</v>
      </c>
      <c r="R2493" s="2">
        <f t="shared" si="311"/>
        <v>1.0416666664241347E-2</v>
      </c>
      <c r="S2493" s="4">
        <f t="shared" si="305"/>
        <v>42674.447916666664</v>
      </c>
    </row>
    <row r="2494" spans="1:19" x14ac:dyDescent="0.35">
      <c r="A2494">
        <v>2016</v>
      </c>
      <c r="B2494" t="s">
        <v>63</v>
      </c>
      <c r="C2494" t="s">
        <v>64</v>
      </c>
      <c r="D2494">
        <v>2493</v>
      </c>
      <c r="E2494" s="4">
        <v>42674.454953703702</v>
      </c>
      <c r="F2494">
        <v>-888.88</v>
      </c>
      <c r="G2494">
        <v>-888.88</v>
      </c>
      <c r="H2494">
        <v>-888.88</v>
      </c>
      <c r="I2494">
        <v>-888.9</v>
      </c>
      <c r="J2494">
        <f t="shared" si="306"/>
        <v>2</v>
      </c>
      <c r="K2494">
        <f t="shared" si="307"/>
        <v>2</v>
      </c>
      <c r="L2494">
        <f t="shared" si="308"/>
        <v>0.01</v>
      </c>
      <c r="M2494">
        <f t="shared" si="304"/>
        <v>3</v>
      </c>
      <c r="N2494" s="35" t="s">
        <v>65</v>
      </c>
      <c r="O2494">
        <f t="shared" si="309"/>
        <v>0</v>
      </c>
      <c r="P2494">
        <f t="shared" si="310"/>
        <v>0</v>
      </c>
      <c r="Q2494" t="s">
        <v>69</v>
      </c>
      <c r="R2494" s="2">
        <f t="shared" si="311"/>
        <v>1.0416666664241347E-2</v>
      </c>
      <c r="S2494" s="4">
        <f t="shared" si="305"/>
        <v>42674.458333333328</v>
      </c>
    </row>
    <row r="2495" spans="1:19" x14ac:dyDescent="0.35">
      <c r="A2495">
        <v>2016</v>
      </c>
      <c r="B2495" t="s">
        <v>63</v>
      </c>
      <c r="C2495" t="s">
        <v>64</v>
      </c>
      <c r="D2495">
        <v>2494</v>
      </c>
      <c r="E2495" s="4">
        <v>42674.465370370373</v>
      </c>
      <c r="F2495">
        <v>-888.88</v>
      </c>
      <c r="G2495">
        <v>-888.88</v>
      </c>
      <c r="H2495">
        <v>-888.88</v>
      </c>
      <c r="I2495">
        <v>-888.9</v>
      </c>
      <c r="J2495">
        <f t="shared" si="306"/>
        <v>2</v>
      </c>
      <c r="K2495">
        <f t="shared" si="307"/>
        <v>2</v>
      </c>
      <c r="L2495">
        <f t="shared" si="308"/>
        <v>0.01</v>
      </c>
      <c r="M2495">
        <f t="shared" ref="M2495:M2498" si="312">COUNTIF(J2495:L2495,"&gt;0")</f>
        <v>3</v>
      </c>
      <c r="N2495" s="35" t="s">
        <v>65</v>
      </c>
      <c r="O2495">
        <f t="shared" si="309"/>
        <v>0</v>
      </c>
      <c r="P2495">
        <f t="shared" si="310"/>
        <v>0</v>
      </c>
      <c r="Q2495" t="s">
        <v>69</v>
      </c>
      <c r="R2495" s="2">
        <f t="shared" si="311"/>
        <v>1.0416666671517305E-2</v>
      </c>
      <c r="S2495" s="4">
        <f t="shared" si="305"/>
        <v>42674.46875</v>
      </c>
    </row>
    <row r="2496" spans="1:19" x14ac:dyDescent="0.35">
      <c r="A2496">
        <v>2016</v>
      </c>
      <c r="B2496" t="s">
        <v>63</v>
      </c>
      <c r="C2496" t="s">
        <v>64</v>
      </c>
      <c r="D2496">
        <v>2495</v>
      </c>
      <c r="E2496" s="4">
        <v>42674.475787037038</v>
      </c>
      <c r="F2496">
        <v>-888.88</v>
      </c>
      <c r="G2496">
        <v>-888.88</v>
      </c>
      <c r="H2496">
        <v>-888.88</v>
      </c>
      <c r="I2496">
        <v>-888.9</v>
      </c>
      <c r="J2496">
        <f t="shared" si="306"/>
        <v>2</v>
      </c>
      <c r="K2496">
        <f t="shared" si="307"/>
        <v>2</v>
      </c>
      <c r="L2496">
        <f t="shared" si="308"/>
        <v>0.01</v>
      </c>
      <c r="M2496">
        <f t="shared" si="312"/>
        <v>3</v>
      </c>
      <c r="N2496" s="35" t="s">
        <v>65</v>
      </c>
      <c r="O2496">
        <f t="shared" si="309"/>
        <v>0</v>
      </c>
      <c r="P2496">
        <f t="shared" si="310"/>
        <v>0</v>
      </c>
      <c r="Q2496" t="s">
        <v>69</v>
      </c>
      <c r="R2496" s="2">
        <f t="shared" si="311"/>
        <v>1.0416666664241347E-2</v>
      </c>
      <c r="S2496" s="4">
        <f t="shared" si="305"/>
        <v>42674.479166666664</v>
      </c>
    </row>
    <row r="2497" spans="1:19" x14ac:dyDescent="0.35">
      <c r="A2497">
        <v>2016</v>
      </c>
      <c r="B2497" t="s">
        <v>63</v>
      </c>
      <c r="C2497" t="s">
        <v>64</v>
      </c>
      <c r="D2497">
        <v>2496</v>
      </c>
      <c r="E2497" s="4">
        <v>42674.486203703702</v>
      </c>
      <c r="F2497">
        <v>-888.88</v>
      </c>
      <c r="G2497">
        <v>-888.88</v>
      </c>
      <c r="H2497">
        <v>-888.88</v>
      </c>
      <c r="I2497">
        <v>-888.9</v>
      </c>
      <c r="J2497">
        <f t="shared" si="306"/>
        <v>2</v>
      </c>
      <c r="K2497">
        <f t="shared" si="307"/>
        <v>2</v>
      </c>
      <c r="L2497">
        <f t="shared" si="308"/>
        <v>0.01</v>
      </c>
      <c r="M2497">
        <f t="shared" si="312"/>
        <v>3</v>
      </c>
      <c r="N2497" s="35" t="s">
        <v>65</v>
      </c>
      <c r="O2497">
        <f t="shared" si="309"/>
        <v>0</v>
      </c>
      <c r="P2497">
        <f t="shared" si="310"/>
        <v>0</v>
      </c>
      <c r="Q2497" t="s">
        <v>69</v>
      </c>
      <c r="R2497" s="2">
        <f t="shared" si="311"/>
        <v>1.0416666664241347E-2</v>
      </c>
      <c r="S2497" s="4">
        <f t="shared" si="305"/>
        <v>42674.489583333328</v>
      </c>
    </row>
    <row r="2498" spans="1:19" x14ac:dyDescent="0.35">
      <c r="A2498">
        <v>2016</v>
      </c>
      <c r="B2498" t="s">
        <v>63</v>
      </c>
      <c r="C2498" t="s">
        <v>64</v>
      </c>
      <c r="D2498">
        <v>2497</v>
      </c>
      <c r="E2498" s="4">
        <v>42674.496620370373</v>
      </c>
      <c r="F2498">
        <v>-888.88</v>
      </c>
      <c r="G2498">
        <v>-888.88</v>
      </c>
      <c r="H2498">
        <v>-888.88</v>
      </c>
      <c r="I2498">
        <v>-888.9</v>
      </c>
      <c r="J2498">
        <f t="shared" si="306"/>
        <v>2</v>
      </c>
      <c r="K2498">
        <f t="shared" si="307"/>
        <v>2</v>
      </c>
      <c r="L2498">
        <f t="shared" si="308"/>
        <v>0.01</v>
      </c>
      <c r="M2498">
        <f t="shared" si="312"/>
        <v>3</v>
      </c>
      <c r="N2498" s="35" t="s">
        <v>65</v>
      </c>
      <c r="O2498">
        <f t="shared" si="309"/>
        <v>888.88</v>
      </c>
      <c r="P2498">
        <f t="shared" si="310"/>
        <v>888.88</v>
      </c>
      <c r="Q2498" t="s">
        <v>69</v>
      </c>
      <c r="R2498" s="2">
        <f t="shared" si="311"/>
        <v>1.0416666671517305E-2</v>
      </c>
      <c r="S2498" s="4">
        <f t="shared" ref="S2498" si="313">MROUND(E2498,"0:15")</f>
        <v>42674.5</v>
      </c>
    </row>
    <row r="2499" spans="1:19" x14ac:dyDescent="0.35">
      <c r="N2499" s="25"/>
      <c r="R2499" s="2"/>
    </row>
    <row r="2500" spans="1:19" x14ac:dyDescent="0.35">
      <c r="N2500" s="25"/>
      <c r="R2500" s="2"/>
    </row>
    <row r="2501" spans="1:19" x14ac:dyDescent="0.35">
      <c r="N2501" s="25"/>
      <c r="R2501" s="2"/>
    </row>
    <row r="2502" spans="1:19" x14ac:dyDescent="0.35">
      <c r="N2502" s="25"/>
      <c r="R2502" s="2"/>
    </row>
    <row r="2503" spans="1:19" x14ac:dyDescent="0.35">
      <c r="N2503" s="25"/>
      <c r="R2503" s="2"/>
    </row>
    <row r="2504" spans="1:19" x14ac:dyDescent="0.35">
      <c r="N2504" s="25"/>
      <c r="R2504" s="2"/>
    </row>
    <row r="2505" spans="1:19" x14ac:dyDescent="0.35">
      <c r="N2505" s="25"/>
      <c r="R2505" s="2"/>
    </row>
    <row r="2506" spans="1:19" x14ac:dyDescent="0.35">
      <c r="N2506" s="25"/>
      <c r="R2506" s="2"/>
    </row>
    <row r="2507" spans="1:19" x14ac:dyDescent="0.35">
      <c r="N2507" s="25"/>
      <c r="R2507" s="2"/>
    </row>
    <row r="2508" spans="1:19" x14ac:dyDescent="0.35">
      <c r="N2508" s="25"/>
      <c r="R2508" s="2"/>
    </row>
    <row r="2509" spans="1:19" x14ac:dyDescent="0.35">
      <c r="N2509" s="25"/>
      <c r="R2509" s="2"/>
    </row>
    <row r="2510" spans="1:19" x14ac:dyDescent="0.35">
      <c r="N2510" s="25"/>
      <c r="R2510" s="2"/>
    </row>
    <row r="2511" spans="1:19" x14ac:dyDescent="0.35">
      <c r="N2511" s="25"/>
      <c r="R2511" s="2"/>
    </row>
    <row r="2512" spans="1:19" x14ac:dyDescent="0.35">
      <c r="N2512" s="25"/>
      <c r="R2512" s="2"/>
    </row>
    <row r="2513" spans="14:18" x14ac:dyDescent="0.35">
      <c r="N2513" s="25"/>
      <c r="R2513" s="2"/>
    </row>
    <row r="2514" spans="14:18" x14ac:dyDescent="0.35">
      <c r="N2514" s="25"/>
      <c r="R2514" s="2"/>
    </row>
    <row r="2515" spans="14:18" x14ac:dyDescent="0.35">
      <c r="N2515" s="25"/>
      <c r="R2515" s="2"/>
    </row>
    <row r="2516" spans="14:18" x14ac:dyDescent="0.35">
      <c r="N2516" s="25"/>
      <c r="R2516" s="2"/>
    </row>
    <row r="2517" spans="14:18" x14ac:dyDescent="0.35">
      <c r="N2517" s="25"/>
      <c r="R2517" s="2"/>
    </row>
    <row r="2518" spans="14:18" x14ac:dyDescent="0.35">
      <c r="N2518" s="25"/>
      <c r="R2518" s="2"/>
    </row>
    <row r="2519" spans="14:18" x14ac:dyDescent="0.35">
      <c r="N2519" s="25"/>
      <c r="R2519" s="2"/>
    </row>
    <row r="2520" spans="14:18" x14ac:dyDescent="0.35">
      <c r="N2520" s="25"/>
      <c r="R2520" s="2"/>
    </row>
    <row r="2521" spans="14:18" x14ac:dyDescent="0.35">
      <c r="N2521" s="25"/>
      <c r="R2521" s="2"/>
    </row>
    <row r="2522" spans="14:18" x14ac:dyDescent="0.35">
      <c r="N2522" s="25"/>
      <c r="R2522" s="2"/>
    </row>
    <row r="2523" spans="14:18" x14ac:dyDescent="0.35">
      <c r="N2523" s="25"/>
      <c r="R2523" s="2"/>
    </row>
    <row r="2524" spans="14:18" x14ac:dyDescent="0.35">
      <c r="N2524" s="25"/>
      <c r="R2524" s="2"/>
    </row>
    <row r="2525" spans="14:18" x14ac:dyDescent="0.35">
      <c r="N2525" s="25"/>
      <c r="R2525" s="2"/>
    </row>
    <row r="2526" spans="14:18" x14ac:dyDescent="0.35">
      <c r="N2526" s="25"/>
      <c r="R2526" s="2"/>
    </row>
    <row r="2527" spans="14:18" x14ac:dyDescent="0.35">
      <c r="N2527" s="25"/>
      <c r="R2527" s="2"/>
    </row>
    <row r="2528" spans="14:18" x14ac:dyDescent="0.35">
      <c r="N2528" s="25"/>
      <c r="R2528" s="2"/>
    </row>
    <row r="2529" spans="14:22" x14ac:dyDescent="0.35">
      <c r="N2529" s="25"/>
      <c r="R2529" s="2"/>
    </row>
    <row r="2530" spans="14:22" x14ac:dyDescent="0.35">
      <c r="N2530" s="25"/>
      <c r="R2530" s="2"/>
    </row>
    <row r="2531" spans="14:22" x14ac:dyDescent="0.35">
      <c r="N2531" s="25"/>
      <c r="R2531" s="2"/>
    </row>
    <row r="2532" spans="14:22" x14ac:dyDescent="0.35">
      <c r="N2532" s="25"/>
      <c r="R2532" s="2"/>
    </row>
    <row r="2533" spans="14:22" x14ac:dyDescent="0.35">
      <c r="N2533" s="25"/>
      <c r="R2533" s="2"/>
    </row>
    <row r="2534" spans="14:22" x14ac:dyDescent="0.35">
      <c r="N2534" s="25"/>
      <c r="R2534" s="2"/>
    </row>
    <row r="2535" spans="14:22" x14ac:dyDescent="0.35">
      <c r="N2535" s="25"/>
      <c r="R2535" s="2"/>
    </row>
    <row r="2536" spans="14:22" x14ac:dyDescent="0.35">
      <c r="N2536" s="25"/>
      <c r="R2536" s="2"/>
    </row>
    <row r="2537" spans="14:22" x14ac:dyDescent="0.35">
      <c r="N2537" s="25"/>
      <c r="R2537" s="2"/>
    </row>
    <row r="2538" spans="14:22" x14ac:dyDescent="0.35">
      <c r="N2538" s="25"/>
      <c r="R2538" s="2"/>
      <c r="U2538" s="5"/>
      <c r="V2538" s="6"/>
    </row>
    <row r="2539" spans="14:22" x14ac:dyDescent="0.35">
      <c r="N2539" s="25"/>
      <c r="R2539" s="2"/>
    </row>
    <row r="2540" spans="14:22" x14ac:dyDescent="0.35">
      <c r="N2540" s="25"/>
      <c r="R2540" s="2"/>
    </row>
    <row r="2541" spans="14:22" x14ac:dyDescent="0.35">
      <c r="N2541" s="25"/>
      <c r="R2541" s="2"/>
    </row>
    <row r="2542" spans="14:22" x14ac:dyDescent="0.35">
      <c r="N2542" s="25"/>
      <c r="R2542" s="2"/>
    </row>
    <row r="2543" spans="14:22" x14ac:dyDescent="0.35">
      <c r="N2543" s="25"/>
      <c r="R2543" s="2"/>
    </row>
    <row r="2544" spans="14:22" x14ac:dyDescent="0.35">
      <c r="N2544" s="25"/>
      <c r="R2544" s="2"/>
    </row>
    <row r="2545" spans="14:18" x14ac:dyDescent="0.35">
      <c r="N2545" s="25"/>
      <c r="R2545" s="2"/>
    </row>
    <row r="2546" spans="14:18" x14ac:dyDescent="0.35">
      <c r="N2546" s="25"/>
      <c r="R2546" s="2"/>
    </row>
    <row r="2547" spans="14:18" x14ac:dyDescent="0.35">
      <c r="N2547" s="25"/>
      <c r="R2547" s="2"/>
    </row>
    <row r="2548" spans="14:18" x14ac:dyDescent="0.35">
      <c r="N2548" s="25"/>
      <c r="R2548" s="2"/>
    </row>
    <row r="2549" spans="14:18" x14ac:dyDescent="0.35">
      <c r="N2549" s="25"/>
      <c r="R2549" s="2"/>
    </row>
    <row r="2550" spans="14:18" x14ac:dyDescent="0.35">
      <c r="N2550" s="25"/>
      <c r="R2550" s="2"/>
    </row>
    <row r="2551" spans="14:18" x14ac:dyDescent="0.35">
      <c r="N2551" s="25"/>
      <c r="R2551" s="2"/>
    </row>
    <row r="2552" spans="14:18" x14ac:dyDescent="0.35">
      <c r="N2552" s="25"/>
      <c r="R2552" s="2"/>
    </row>
    <row r="2553" spans="14:18" x14ac:dyDescent="0.35">
      <c r="N2553" s="25"/>
      <c r="R2553" s="2"/>
    </row>
    <row r="2554" spans="14:18" x14ac:dyDescent="0.35">
      <c r="N2554" s="25"/>
      <c r="R2554" s="2"/>
    </row>
    <row r="2555" spans="14:18" x14ac:dyDescent="0.35">
      <c r="N2555" s="25"/>
      <c r="R2555" s="2"/>
    </row>
    <row r="2556" spans="14:18" x14ac:dyDescent="0.35">
      <c r="N2556" s="25"/>
      <c r="R2556" s="2"/>
    </row>
    <row r="2557" spans="14:18" x14ac:dyDescent="0.35">
      <c r="N2557" s="25"/>
      <c r="R2557" s="2"/>
    </row>
    <row r="2558" spans="14:18" x14ac:dyDescent="0.35">
      <c r="N2558" s="25"/>
      <c r="R2558" s="2"/>
    </row>
    <row r="2559" spans="14:18" x14ac:dyDescent="0.35">
      <c r="N2559" s="25"/>
      <c r="R2559" s="2"/>
    </row>
    <row r="2560" spans="14:18" x14ac:dyDescent="0.35">
      <c r="N2560" s="25"/>
      <c r="R2560" s="2"/>
    </row>
    <row r="2561" spans="14:18" x14ac:dyDescent="0.35">
      <c r="N2561" s="25"/>
      <c r="R2561" s="2"/>
    </row>
    <row r="2562" spans="14:18" x14ac:dyDescent="0.35">
      <c r="N2562" s="25"/>
      <c r="R2562" s="2"/>
    </row>
    <row r="2563" spans="14:18" x14ac:dyDescent="0.35">
      <c r="N2563" s="25"/>
      <c r="R2563" s="2"/>
    </row>
    <row r="2564" spans="14:18" x14ac:dyDescent="0.35">
      <c r="N2564" s="25"/>
      <c r="R2564" s="2"/>
    </row>
    <row r="2565" spans="14:18" x14ac:dyDescent="0.35">
      <c r="N2565" s="25"/>
      <c r="R2565" s="2"/>
    </row>
    <row r="2566" spans="14:18" x14ac:dyDescent="0.35">
      <c r="N2566" s="25"/>
      <c r="R2566" s="2"/>
    </row>
    <row r="2567" spans="14:18" x14ac:dyDescent="0.35">
      <c r="N2567" s="25"/>
      <c r="R2567" s="2"/>
    </row>
    <row r="2568" spans="14:18" x14ac:dyDescent="0.35">
      <c r="N2568" s="25"/>
      <c r="R2568" s="2"/>
    </row>
    <row r="2569" spans="14:18" x14ac:dyDescent="0.35">
      <c r="N2569" s="25"/>
      <c r="R2569" s="2"/>
    </row>
    <row r="2570" spans="14:18" x14ac:dyDescent="0.35">
      <c r="N2570" s="25"/>
      <c r="R2570" s="2"/>
    </row>
    <row r="2571" spans="14:18" x14ac:dyDescent="0.35">
      <c r="N2571" s="25"/>
      <c r="R2571" s="2"/>
    </row>
    <row r="2572" spans="14:18" x14ac:dyDescent="0.35">
      <c r="N2572" s="25"/>
      <c r="R2572" s="2"/>
    </row>
    <row r="2573" spans="14:18" x14ac:dyDescent="0.35">
      <c r="N2573" s="25"/>
      <c r="R2573" s="2"/>
    </row>
    <row r="2574" spans="14:18" x14ac:dyDescent="0.35">
      <c r="N2574" s="25"/>
      <c r="R2574" s="2"/>
    </row>
    <row r="2575" spans="14:18" x14ac:dyDescent="0.35">
      <c r="N2575" s="25"/>
      <c r="R2575" s="2"/>
    </row>
    <row r="2576" spans="14:18" x14ac:dyDescent="0.35">
      <c r="N2576" s="25"/>
      <c r="R2576" s="2"/>
    </row>
    <row r="2577" spans="14:18" x14ac:dyDescent="0.35">
      <c r="N2577" s="25"/>
      <c r="R2577" s="2"/>
    </row>
    <row r="2578" spans="14:18" x14ac:dyDescent="0.35">
      <c r="N2578" s="25"/>
      <c r="R2578" s="2"/>
    </row>
    <row r="2579" spans="14:18" x14ac:dyDescent="0.35">
      <c r="N2579" s="25"/>
      <c r="R2579" s="2"/>
    </row>
    <row r="2580" spans="14:18" x14ac:dyDescent="0.35">
      <c r="N2580" s="25"/>
      <c r="R2580" s="2"/>
    </row>
    <row r="2581" spans="14:18" x14ac:dyDescent="0.35">
      <c r="N2581" s="25"/>
      <c r="R2581" s="2"/>
    </row>
    <row r="2582" spans="14:18" x14ac:dyDescent="0.35">
      <c r="N2582" s="25"/>
      <c r="R2582" s="2"/>
    </row>
    <row r="2583" spans="14:18" x14ac:dyDescent="0.35">
      <c r="N2583" s="25"/>
      <c r="R2583" s="2"/>
    </row>
    <row r="2584" spans="14:18" x14ac:dyDescent="0.35">
      <c r="N2584" s="25"/>
      <c r="R2584" s="2"/>
    </row>
    <row r="2585" spans="14:18" x14ac:dyDescent="0.35">
      <c r="N2585" s="25"/>
      <c r="R2585" s="2"/>
    </row>
    <row r="2586" spans="14:18" x14ac:dyDescent="0.35">
      <c r="N2586" s="25"/>
      <c r="R2586" s="2"/>
    </row>
    <row r="2587" spans="14:18" x14ac:dyDescent="0.35">
      <c r="N2587" s="25"/>
      <c r="R2587" s="2"/>
    </row>
    <row r="2588" spans="14:18" x14ac:dyDescent="0.35">
      <c r="N2588" s="25"/>
      <c r="R2588" s="2"/>
    </row>
    <row r="2589" spans="14:18" x14ac:dyDescent="0.35">
      <c r="N2589" s="25"/>
      <c r="R2589" s="2"/>
    </row>
    <row r="2590" spans="14:18" x14ac:dyDescent="0.35">
      <c r="N2590" s="25"/>
      <c r="R2590" s="2"/>
    </row>
    <row r="2591" spans="14:18" x14ac:dyDescent="0.35">
      <c r="N2591" s="25"/>
      <c r="R2591" s="2"/>
    </row>
    <row r="2592" spans="14:18" x14ac:dyDescent="0.35">
      <c r="N2592" s="25"/>
      <c r="R2592" s="2"/>
    </row>
    <row r="2593" spans="14:18" x14ac:dyDescent="0.35">
      <c r="N2593" s="25"/>
      <c r="R2593" s="2"/>
    </row>
    <row r="2594" spans="14:18" x14ac:dyDescent="0.35">
      <c r="N2594" s="25"/>
      <c r="R2594" s="2"/>
    </row>
    <row r="2595" spans="14:18" x14ac:dyDescent="0.35">
      <c r="N2595" s="25"/>
      <c r="R2595" s="2"/>
    </row>
    <row r="2596" spans="14:18" x14ac:dyDescent="0.35">
      <c r="N2596" s="25"/>
      <c r="R2596" s="2"/>
    </row>
    <row r="2597" spans="14:18" x14ac:dyDescent="0.35">
      <c r="N2597" s="25"/>
      <c r="R2597" s="2"/>
    </row>
    <row r="2598" spans="14:18" x14ac:dyDescent="0.35">
      <c r="N2598" s="25"/>
      <c r="R2598" s="2"/>
    </row>
    <row r="2599" spans="14:18" x14ac:dyDescent="0.35">
      <c r="N2599" s="25"/>
      <c r="R2599" s="2"/>
    </row>
    <row r="2600" spans="14:18" x14ac:dyDescent="0.35">
      <c r="N2600" s="25"/>
      <c r="R2600" s="2"/>
    </row>
    <row r="2601" spans="14:18" x14ac:dyDescent="0.35">
      <c r="N2601" s="25"/>
      <c r="R2601" s="2"/>
    </row>
    <row r="2602" spans="14:18" x14ac:dyDescent="0.35">
      <c r="N2602" s="25"/>
      <c r="R2602" s="2"/>
    </row>
    <row r="2603" spans="14:18" x14ac:dyDescent="0.35">
      <c r="N2603" s="25"/>
      <c r="R2603" s="2"/>
    </row>
    <row r="2604" spans="14:18" x14ac:dyDescent="0.35">
      <c r="N2604" s="25"/>
      <c r="R2604" s="2"/>
    </row>
    <row r="2605" spans="14:18" x14ac:dyDescent="0.35">
      <c r="N2605" s="25"/>
      <c r="R2605" s="2"/>
    </row>
    <row r="2606" spans="14:18" x14ac:dyDescent="0.35">
      <c r="N2606" s="25"/>
      <c r="R2606" s="2"/>
    </row>
    <row r="2607" spans="14:18" x14ac:dyDescent="0.35">
      <c r="N2607" s="25"/>
      <c r="R2607" s="2"/>
    </row>
    <row r="2608" spans="14:18" x14ac:dyDescent="0.35">
      <c r="N2608" s="25"/>
      <c r="R2608" s="2"/>
    </row>
    <row r="2609" spans="14:18" x14ac:dyDescent="0.35">
      <c r="N2609" s="25"/>
      <c r="R2609" s="2"/>
    </row>
    <row r="2610" spans="14:18" x14ac:dyDescent="0.35">
      <c r="N2610" s="25"/>
      <c r="R2610" s="2"/>
    </row>
    <row r="2611" spans="14:18" x14ac:dyDescent="0.35">
      <c r="N2611" s="25"/>
      <c r="R2611" s="2"/>
    </row>
    <row r="2612" spans="14:18" x14ac:dyDescent="0.35">
      <c r="N2612" s="25"/>
      <c r="R2612" s="2"/>
    </row>
    <row r="2613" spans="14:18" x14ac:dyDescent="0.35">
      <c r="N2613" s="25"/>
      <c r="R2613" s="2"/>
    </row>
    <row r="2614" spans="14:18" x14ac:dyDescent="0.35">
      <c r="N2614" s="25"/>
      <c r="R2614" s="2"/>
    </row>
    <row r="2615" spans="14:18" x14ac:dyDescent="0.35">
      <c r="N2615" s="25"/>
      <c r="R2615" s="2"/>
    </row>
    <row r="2616" spans="14:18" x14ac:dyDescent="0.35">
      <c r="N2616" s="25"/>
      <c r="R2616" s="2"/>
    </row>
    <row r="2617" spans="14:18" x14ac:dyDescent="0.35">
      <c r="N2617" s="25"/>
      <c r="R2617" s="2"/>
    </row>
    <row r="2618" spans="14:18" x14ac:dyDescent="0.35">
      <c r="N2618" s="25"/>
      <c r="R2618" s="2"/>
    </row>
    <row r="2619" spans="14:18" x14ac:dyDescent="0.35">
      <c r="N2619" s="25"/>
      <c r="R2619" s="2"/>
    </row>
    <row r="2620" spans="14:18" x14ac:dyDescent="0.35">
      <c r="N2620" s="25"/>
      <c r="R2620" s="2"/>
    </row>
    <row r="2621" spans="14:18" x14ac:dyDescent="0.35">
      <c r="N2621" s="25"/>
      <c r="R2621" s="2"/>
    </row>
    <row r="2622" spans="14:18" x14ac:dyDescent="0.35">
      <c r="N2622" s="25"/>
      <c r="R2622" s="2"/>
    </row>
    <row r="2623" spans="14:18" x14ac:dyDescent="0.35">
      <c r="N2623" s="25"/>
      <c r="R2623" s="2"/>
    </row>
    <row r="2624" spans="14:18" x14ac:dyDescent="0.35">
      <c r="N2624" s="25"/>
      <c r="R2624" s="2"/>
    </row>
    <row r="2625" spans="14:22" x14ac:dyDescent="0.35">
      <c r="N2625" s="25"/>
      <c r="R2625" s="2"/>
    </row>
    <row r="2626" spans="14:22" x14ac:dyDescent="0.35">
      <c r="N2626" s="25"/>
      <c r="R2626" s="2"/>
    </row>
    <row r="2627" spans="14:22" x14ac:dyDescent="0.35">
      <c r="N2627" s="25"/>
      <c r="R2627" s="2"/>
    </row>
    <row r="2628" spans="14:22" x14ac:dyDescent="0.35">
      <c r="N2628" s="25"/>
      <c r="R2628" s="2"/>
    </row>
    <row r="2629" spans="14:22" x14ac:dyDescent="0.35">
      <c r="N2629" s="25"/>
      <c r="R2629" s="2"/>
    </row>
    <row r="2630" spans="14:22" x14ac:dyDescent="0.35">
      <c r="N2630" s="25"/>
      <c r="R2630" s="2"/>
    </row>
    <row r="2631" spans="14:22" x14ac:dyDescent="0.35">
      <c r="N2631" s="25"/>
      <c r="R2631" s="2"/>
    </row>
    <row r="2632" spans="14:22" x14ac:dyDescent="0.35">
      <c r="N2632" s="25"/>
      <c r="R2632" s="2"/>
    </row>
    <row r="2633" spans="14:22" x14ac:dyDescent="0.35">
      <c r="N2633" s="25"/>
      <c r="R2633" s="2"/>
    </row>
    <row r="2634" spans="14:22" x14ac:dyDescent="0.35">
      <c r="N2634" s="25"/>
      <c r="R2634" s="2"/>
      <c r="U2634" s="5"/>
      <c r="V2634" s="6"/>
    </row>
    <row r="2635" spans="14:22" x14ac:dyDescent="0.35">
      <c r="N2635" s="25"/>
      <c r="R2635" s="2"/>
    </row>
    <row r="2636" spans="14:22" x14ac:dyDescent="0.35">
      <c r="N2636" s="25"/>
      <c r="R2636" s="2"/>
    </row>
    <row r="2637" spans="14:22" x14ac:dyDescent="0.35">
      <c r="N2637" s="25"/>
      <c r="R2637" s="2"/>
    </row>
    <row r="2638" spans="14:22" x14ac:dyDescent="0.35">
      <c r="N2638" s="25"/>
      <c r="R2638" s="2"/>
    </row>
    <row r="2639" spans="14:22" x14ac:dyDescent="0.35">
      <c r="N2639" s="25"/>
      <c r="R2639" s="2"/>
    </row>
    <row r="2640" spans="14:22" x14ac:dyDescent="0.35">
      <c r="N2640" s="25"/>
      <c r="R2640" s="2"/>
    </row>
    <row r="2641" spans="14:18" x14ac:dyDescent="0.35">
      <c r="N2641" s="25"/>
      <c r="R2641" s="2"/>
    </row>
    <row r="2642" spans="14:18" x14ac:dyDescent="0.35">
      <c r="N2642" s="25"/>
      <c r="R2642" s="2"/>
    </row>
    <row r="2643" spans="14:18" x14ac:dyDescent="0.35">
      <c r="N2643" s="25"/>
      <c r="R2643" s="2"/>
    </row>
    <row r="2644" spans="14:18" x14ac:dyDescent="0.35">
      <c r="N2644" s="25"/>
      <c r="R2644" s="2"/>
    </row>
    <row r="2645" spans="14:18" x14ac:dyDescent="0.35">
      <c r="N2645" s="25"/>
      <c r="R2645" s="2"/>
    </row>
    <row r="2646" spans="14:18" x14ac:dyDescent="0.35">
      <c r="N2646" s="25"/>
      <c r="R2646" s="2"/>
    </row>
    <row r="2647" spans="14:18" x14ac:dyDescent="0.35">
      <c r="N2647" s="25"/>
      <c r="R2647" s="2"/>
    </row>
    <row r="2648" spans="14:18" x14ac:dyDescent="0.35">
      <c r="N2648" s="25"/>
      <c r="R2648" s="2"/>
    </row>
    <row r="2649" spans="14:18" x14ac:dyDescent="0.35">
      <c r="N2649" s="25"/>
      <c r="R2649" s="2"/>
    </row>
    <row r="2650" spans="14:18" x14ac:dyDescent="0.35">
      <c r="N2650" s="25"/>
      <c r="R2650" s="2"/>
    </row>
    <row r="2651" spans="14:18" x14ac:dyDescent="0.35">
      <c r="N2651" s="25"/>
      <c r="R2651" s="2"/>
    </row>
    <row r="2652" spans="14:18" x14ac:dyDescent="0.35">
      <c r="N2652" s="25"/>
      <c r="R2652" s="2"/>
    </row>
    <row r="2653" spans="14:18" x14ac:dyDescent="0.35">
      <c r="N2653" s="25"/>
      <c r="R2653" s="2"/>
    </row>
    <row r="2654" spans="14:18" x14ac:dyDescent="0.35">
      <c r="N2654" s="25"/>
      <c r="R2654" s="2"/>
    </row>
    <row r="2655" spans="14:18" x14ac:dyDescent="0.35">
      <c r="N2655" s="25"/>
      <c r="R2655" s="2"/>
    </row>
    <row r="2656" spans="14:18" x14ac:dyDescent="0.35">
      <c r="N2656" s="25"/>
      <c r="R2656" s="2"/>
    </row>
    <row r="2657" spans="14:18" x14ac:dyDescent="0.35">
      <c r="N2657" s="25"/>
      <c r="R2657" s="2"/>
    </row>
    <row r="2658" spans="14:18" x14ac:dyDescent="0.35">
      <c r="N2658" s="25"/>
      <c r="R2658" s="2"/>
    </row>
    <row r="2659" spans="14:18" x14ac:dyDescent="0.35">
      <c r="N2659" s="25"/>
      <c r="R2659" s="2"/>
    </row>
    <row r="2660" spans="14:18" x14ac:dyDescent="0.35">
      <c r="N2660" s="25"/>
      <c r="R2660" s="2"/>
    </row>
    <row r="2661" spans="14:18" x14ac:dyDescent="0.35">
      <c r="N2661" s="25"/>
      <c r="R2661" s="2"/>
    </row>
    <row r="2662" spans="14:18" x14ac:dyDescent="0.35">
      <c r="N2662" s="25"/>
      <c r="R2662" s="2"/>
    </row>
    <row r="2663" spans="14:18" x14ac:dyDescent="0.35">
      <c r="N2663" s="25"/>
      <c r="R2663" s="2"/>
    </row>
    <row r="2664" spans="14:18" x14ac:dyDescent="0.35">
      <c r="N2664" s="25"/>
      <c r="R2664" s="2"/>
    </row>
    <row r="2665" spans="14:18" x14ac:dyDescent="0.35">
      <c r="N2665" s="25"/>
      <c r="R2665" s="2"/>
    </row>
    <row r="2666" spans="14:18" x14ac:dyDescent="0.35">
      <c r="N2666" s="25"/>
      <c r="R2666" s="2"/>
    </row>
    <row r="2667" spans="14:18" x14ac:dyDescent="0.35">
      <c r="N2667" s="25"/>
      <c r="R2667" s="2"/>
    </row>
    <row r="2668" spans="14:18" x14ac:dyDescent="0.35">
      <c r="N2668" s="25"/>
      <c r="R2668" s="2"/>
    </row>
    <row r="2669" spans="14:18" x14ac:dyDescent="0.35">
      <c r="N2669" s="25"/>
      <c r="R2669" s="2"/>
    </row>
    <row r="2670" spans="14:18" x14ac:dyDescent="0.35">
      <c r="N2670" s="25"/>
      <c r="R2670" s="2"/>
    </row>
    <row r="2671" spans="14:18" x14ac:dyDescent="0.35">
      <c r="N2671" s="25"/>
      <c r="R2671" s="2"/>
    </row>
    <row r="2672" spans="14:18" x14ac:dyDescent="0.35">
      <c r="N2672" s="25"/>
      <c r="R2672" s="2"/>
    </row>
    <row r="2673" spans="14:18" x14ac:dyDescent="0.35">
      <c r="N2673" s="25"/>
      <c r="R2673" s="2"/>
    </row>
    <row r="2674" spans="14:18" x14ac:dyDescent="0.35">
      <c r="N2674" s="25"/>
      <c r="R2674" s="2"/>
    </row>
    <row r="2675" spans="14:18" x14ac:dyDescent="0.35">
      <c r="N2675" s="25"/>
      <c r="R2675" s="2"/>
    </row>
    <row r="2676" spans="14:18" x14ac:dyDescent="0.35">
      <c r="N2676" s="25"/>
      <c r="R2676" s="2"/>
    </row>
    <row r="2677" spans="14:18" x14ac:dyDescent="0.35">
      <c r="N2677" s="25"/>
      <c r="R2677" s="2"/>
    </row>
    <row r="2678" spans="14:18" x14ac:dyDescent="0.35">
      <c r="N2678" s="25"/>
      <c r="R2678" s="2"/>
    </row>
    <row r="2679" spans="14:18" x14ac:dyDescent="0.35">
      <c r="N2679" s="25"/>
      <c r="R2679" s="2"/>
    </row>
    <row r="2680" spans="14:18" x14ac:dyDescent="0.35">
      <c r="N2680" s="25"/>
      <c r="R2680" s="2"/>
    </row>
    <row r="2681" spans="14:18" x14ac:dyDescent="0.35">
      <c r="N2681" s="25"/>
      <c r="R2681" s="2"/>
    </row>
    <row r="2682" spans="14:18" x14ac:dyDescent="0.35">
      <c r="N2682" s="25"/>
      <c r="R2682" s="2"/>
    </row>
    <row r="2683" spans="14:18" x14ac:dyDescent="0.35">
      <c r="N2683" s="25"/>
      <c r="R2683" s="2"/>
    </row>
    <row r="2684" spans="14:18" x14ac:dyDescent="0.35">
      <c r="N2684" s="25"/>
      <c r="R2684" s="2"/>
    </row>
    <row r="2685" spans="14:18" x14ac:dyDescent="0.35">
      <c r="N2685" s="25"/>
      <c r="R2685" s="2"/>
    </row>
    <row r="2686" spans="14:18" x14ac:dyDescent="0.35">
      <c r="N2686" s="25"/>
      <c r="R2686" s="2"/>
    </row>
    <row r="2687" spans="14:18" x14ac:dyDescent="0.35">
      <c r="N2687" s="25"/>
      <c r="R2687" s="2"/>
    </row>
    <row r="2688" spans="14:18" x14ac:dyDescent="0.35">
      <c r="N2688" s="25"/>
      <c r="R2688" s="2"/>
    </row>
    <row r="2689" spans="14:18" x14ac:dyDescent="0.35">
      <c r="N2689" s="25"/>
      <c r="R2689" s="2"/>
    </row>
    <row r="2690" spans="14:18" x14ac:dyDescent="0.35">
      <c r="N2690" s="25"/>
      <c r="R2690" s="2"/>
    </row>
    <row r="2691" spans="14:18" x14ac:dyDescent="0.35">
      <c r="N2691" s="25"/>
      <c r="R2691" s="2"/>
    </row>
    <row r="2692" spans="14:18" x14ac:dyDescent="0.35">
      <c r="N2692" s="25"/>
      <c r="R2692" s="2"/>
    </row>
    <row r="2693" spans="14:18" x14ac:dyDescent="0.35">
      <c r="N2693" s="25"/>
      <c r="R2693" s="2"/>
    </row>
    <row r="2694" spans="14:18" x14ac:dyDescent="0.35">
      <c r="N2694" s="25"/>
      <c r="R2694" s="2"/>
    </row>
    <row r="2695" spans="14:18" x14ac:dyDescent="0.35">
      <c r="N2695" s="25"/>
      <c r="R2695" s="2"/>
    </row>
    <row r="2696" spans="14:18" x14ac:dyDescent="0.35">
      <c r="N2696" s="25"/>
      <c r="R2696" s="2"/>
    </row>
    <row r="2697" spans="14:18" x14ac:dyDescent="0.35">
      <c r="N2697" s="25"/>
      <c r="R2697" s="2"/>
    </row>
    <row r="2698" spans="14:18" x14ac:dyDescent="0.35">
      <c r="N2698" s="25"/>
      <c r="R2698" s="2"/>
    </row>
    <row r="2699" spans="14:18" x14ac:dyDescent="0.35">
      <c r="N2699" s="25"/>
      <c r="R2699" s="2"/>
    </row>
    <row r="2700" spans="14:18" x14ac:dyDescent="0.35">
      <c r="N2700" s="25"/>
      <c r="R2700" s="2"/>
    </row>
    <row r="2701" spans="14:18" x14ac:dyDescent="0.35">
      <c r="N2701" s="25"/>
      <c r="R2701" s="2"/>
    </row>
    <row r="2702" spans="14:18" x14ac:dyDescent="0.35">
      <c r="N2702" s="25"/>
      <c r="R2702" s="2"/>
    </row>
    <row r="2703" spans="14:18" x14ac:dyDescent="0.35">
      <c r="N2703" s="25"/>
      <c r="R2703" s="2"/>
    </row>
    <row r="2704" spans="14:18" x14ac:dyDescent="0.35">
      <c r="N2704" s="25"/>
      <c r="R2704" s="2"/>
    </row>
    <row r="2705" spans="14:18" x14ac:dyDescent="0.35">
      <c r="N2705" s="25"/>
      <c r="R2705" s="2"/>
    </row>
    <row r="2706" spans="14:18" x14ac:dyDescent="0.35">
      <c r="N2706" s="25"/>
      <c r="R2706" s="2"/>
    </row>
    <row r="2707" spans="14:18" x14ac:dyDescent="0.35">
      <c r="N2707" s="25"/>
      <c r="R2707" s="2"/>
    </row>
    <row r="2708" spans="14:18" x14ac:dyDescent="0.35">
      <c r="N2708" s="25"/>
      <c r="R2708" s="2"/>
    </row>
    <row r="2709" spans="14:18" x14ac:dyDescent="0.35">
      <c r="N2709" s="25"/>
      <c r="R2709" s="2"/>
    </row>
    <row r="2710" spans="14:18" x14ac:dyDescent="0.35">
      <c r="N2710" s="25"/>
      <c r="R2710" s="2"/>
    </row>
    <row r="2711" spans="14:18" x14ac:dyDescent="0.35">
      <c r="N2711" s="25"/>
      <c r="R2711" s="2"/>
    </row>
    <row r="2712" spans="14:18" x14ac:dyDescent="0.35">
      <c r="N2712" s="25"/>
      <c r="R2712" s="2"/>
    </row>
    <row r="2713" spans="14:18" x14ac:dyDescent="0.35">
      <c r="N2713" s="25"/>
      <c r="R2713" s="2"/>
    </row>
    <row r="2714" spans="14:18" x14ac:dyDescent="0.35">
      <c r="N2714" s="25"/>
      <c r="R2714" s="2"/>
    </row>
    <row r="2715" spans="14:18" x14ac:dyDescent="0.35">
      <c r="N2715" s="25"/>
      <c r="R2715" s="2"/>
    </row>
    <row r="2716" spans="14:18" x14ac:dyDescent="0.35">
      <c r="N2716" s="25"/>
      <c r="R2716" s="2"/>
    </row>
    <row r="2717" spans="14:18" x14ac:dyDescent="0.35">
      <c r="N2717" s="25"/>
      <c r="R2717" s="2"/>
    </row>
    <row r="2718" spans="14:18" x14ac:dyDescent="0.35">
      <c r="N2718" s="25"/>
      <c r="R2718" s="2"/>
    </row>
    <row r="2719" spans="14:18" x14ac:dyDescent="0.35">
      <c r="N2719" s="25"/>
      <c r="R2719" s="2"/>
    </row>
    <row r="2720" spans="14:18" x14ac:dyDescent="0.35">
      <c r="N2720" s="25"/>
      <c r="R2720" s="2"/>
    </row>
    <row r="2721" spans="14:22" x14ac:dyDescent="0.35">
      <c r="N2721" s="25"/>
      <c r="R2721" s="2"/>
    </row>
    <row r="2722" spans="14:22" x14ac:dyDescent="0.35">
      <c r="N2722" s="25"/>
      <c r="R2722" s="2"/>
    </row>
    <row r="2723" spans="14:22" x14ac:dyDescent="0.35">
      <c r="N2723" s="25"/>
      <c r="R2723" s="2"/>
    </row>
    <row r="2724" spans="14:22" x14ac:dyDescent="0.35">
      <c r="N2724" s="25"/>
      <c r="R2724" s="2"/>
    </row>
    <row r="2725" spans="14:22" x14ac:dyDescent="0.35">
      <c r="N2725" s="25"/>
      <c r="R2725" s="2"/>
    </row>
    <row r="2726" spans="14:22" x14ac:dyDescent="0.35">
      <c r="N2726" s="25"/>
      <c r="R2726" s="2"/>
    </row>
    <row r="2727" spans="14:22" x14ac:dyDescent="0.35">
      <c r="N2727" s="25"/>
      <c r="R2727" s="2"/>
    </row>
    <row r="2728" spans="14:22" x14ac:dyDescent="0.35">
      <c r="N2728" s="25"/>
      <c r="R2728" s="2"/>
    </row>
    <row r="2729" spans="14:22" x14ac:dyDescent="0.35">
      <c r="N2729" s="25"/>
      <c r="R2729" s="2"/>
    </row>
    <row r="2730" spans="14:22" x14ac:dyDescent="0.35">
      <c r="N2730" s="25"/>
      <c r="R2730" s="2"/>
      <c r="U2730" s="5"/>
      <c r="V2730" s="6"/>
    </row>
    <row r="2731" spans="14:22" x14ac:dyDescent="0.35">
      <c r="N2731" s="25"/>
      <c r="R2731" s="2"/>
    </row>
    <row r="2732" spans="14:22" x14ac:dyDescent="0.35">
      <c r="N2732" s="25"/>
      <c r="R2732" s="2"/>
    </row>
    <row r="2733" spans="14:22" x14ac:dyDescent="0.35">
      <c r="N2733" s="25"/>
      <c r="R2733" s="2"/>
    </row>
    <row r="2734" spans="14:22" x14ac:dyDescent="0.35">
      <c r="N2734" s="25"/>
      <c r="R2734" s="2"/>
    </row>
    <row r="2735" spans="14:22" x14ac:dyDescent="0.35">
      <c r="N2735" s="25"/>
      <c r="R2735" s="2"/>
    </row>
    <row r="2736" spans="14:22" x14ac:dyDescent="0.35">
      <c r="N2736" s="25"/>
      <c r="R2736" s="2"/>
    </row>
    <row r="2737" spans="14:18" x14ac:dyDescent="0.35">
      <c r="N2737" s="25"/>
      <c r="R2737" s="2"/>
    </row>
    <row r="2738" spans="14:18" x14ac:dyDescent="0.35">
      <c r="N2738" s="25"/>
      <c r="R2738" s="2"/>
    </row>
    <row r="2739" spans="14:18" x14ac:dyDescent="0.35">
      <c r="N2739" s="25"/>
      <c r="R2739" s="2"/>
    </row>
    <row r="2740" spans="14:18" x14ac:dyDescent="0.35">
      <c r="N2740" s="25"/>
      <c r="R2740" s="2"/>
    </row>
    <row r="2741" spans="14:18" x14ac:dyDescent="0.35">
      <c r="N2741" s="25"/>
      <c r="R2741" s="2"/>
    </row>
    <row r="2742" spans="14:18" x14ac:dyDescent="0.35">
      <c r="N2742" s="25"/>
      <c r="R2742" s="2"/>
    </row>
    <row r="2743" spans="14:18" x14ac:dyDescent="0.35">
      <c r="N2743" s="25"/>
      <c r="R2743" s="2"/>
    </row>
    <row r="2744" spans="14:18" x14ac:dyDescent="0.35">
      <c r="N2744" s="25"/>
      <c r="R2744" s="2"/>
    </row>
    <row r="2745" spans="14:18" x14ac:dyDescent="0.35">
      <c r="N2745" s="25"/>
      <c r="R2745" s="2"/>
    </row>
    <row r="2746" spans="14:18" x14ac:dyDescent="0.35">
      <c r="N2746" s="25"/>
      <c r="R2746" s="2"/>
    </row>
    <row r="2747" spans="14:18" x14ac:dyDescent="0.35">
      <c r="N2747" s="25"/>
      <c r="R2747" s="2"/>
    </row>
    <row r="2748" spans="14:18" x14ac:dyDescent="0.35">
      <c r="N2748" s="25"/>
      <c r="R2748" s="2"/>
    </row>
    <row r="2749" spans="14:18" x14ac:dyDescent="0.35">
      <c r="N2749" s="25"/>
      <c r="R2749" s="2"/>
    </row>
    <row r="2750" spans="14:18" x14ac:dyDescent="0.35">
      <c r="N2750" s="25"/>
      <c r="R2750" s="2"/>
    </row>
    <row r="2751" spans="14:18" x14ac:dyDescent="0.35">
      <c r="N2751" s="25"/>
      <c r="R2751" s="2"/>
    </row>
    <row r="2752" spans="14:18" x14ac:dyDescent="0.35">
      <c r="N2752" s="25"/>
      <c r="R2752" s="2"/>
    </row>
    <row r="2753" spans="14:18" x14ac:dyDescent="0.35">
      <c r="N2753" s="25"/>
      <c r="R2753" s="2"/>
    </row>
    <row r="2754" spans="14:18" x14ac:dyDescent="0.35">
      <c r="N2754" s="25"/>
      <c r="R2754" s="2"/>
    </row>
    <row r="2755" spans="14:18" x14ac:dyDescent="0.35">
      <c r="N2755" s="25"/>
      <c r="R2755" s="2"/>
    </row>
    <row r="2756" spans="14:18" x14ac:dyDescent="0.35">
      <c r="N2756" s="25"/>
      <c r="R2756" s="2"/>
    </row>
    <row r="2757" spans="14:18" x14ac:dyDescent="0.35">
      <c r="N2757" s="25"/>
      <c r="R2757" s="2"/>
    </row>
    <row r="2758" spans="14:18" x14ac:dyDescent="0.35">
      <c r="N2758" s="25"/>
      <c r="R2758" s="2"/>
    </row>
    <row r="2759" spans="14:18" x14ac:dyDescent="0.35">
      <c r="N2759" s="25"/>
      <c r="R2759" s="2"/>
    </row>
    <row r="2760" spans="14:18" x14ac:dyDescent="0.35">
      <c r="N2760" s="25"/>
      <c r="R2760" s="2"/>
    </row>
    <row r="2761" spans="14:18" x14ac:dyDescent="0.35">
      <c r="N2761" s="25"/>
      <c r="R2761" s="2"/>
    </row>
    <row r="2762" spans="14:18" x14ac:dyDescent="0.35">
      <c r="N2762" s="25"/>
      <c r="R2762" s="2"/>
    </row>
    <row r="2763" spans="14:18" x14ac:dyDescent="0.35">
      <c r="N2763" s="25"/>
      <c r="R2763" s="2"/>
    </row>
    <row r="2764" spans="14:18" x14ac:dyDescent="0.35">
      <c r="N2764" s="25"/>
      <c r="R2764" s="2"/>
    </row>
    <row r="2765" spans="14:18" x14ac:dyDescent="0.35">
      <c r="N2765" s="25"/>
      <c r="R2765" s="2"/>
    </row>
    <row r="2766" spans="14:18" x14ac:dyDescent="0.35">
      <c r="N2766" s="25"/>
      <c r="R2766" s="2"/>
    </row>
    <row r="2767" spans="14:18" x14ac:dyDescent="0.35">
      <c r="N2767" s="25"/>
      <c r="R2767" s="2"/>
    </row>
    <row r="2768" spans="14:18" x14ac:dyDescent="0.35">
      <c r="N2768" s="25"/>
      <c r="R2768" s="2"/>
    </row>
    <row r="2769" spans="14:18" x14ac:dyDescent="0.35">
      <c r="N2769" s="25"/>
      <c r="R2769" s="2"/>
    </row>
    <row r="2770" spans="14:18" x14ac:dyDescent="0.35">
      <c r="N2770" s="25"/>
      <c r="R2770" s="2"/>
    </row>
    <row r="2771" spans="14:18" x14ac:dyDescent="0.35">
      <c r="N2771" s="25"/>
      <c r="R2771" s="2"/>
    </row>
    <row r="2772" spans="14:18" x14ac:dyDescent="0.35">
      <c r="N2772" s="25"/>
      <c r="R2772" s="2"/>
    </row>
    <row r="2773" spans="14:18" x14ac:dyDescent="0.35">
      <c r="N2773" s="25"/>
      <c r="R2773" s="2"/>
    </row>
    <row r="2774" spans="14:18" x14ac:dyDescent="0.35">
      <c r="N2774" s="25"/>
      <c r="R2774" s="2"/>
    </row>
    <row r="2775" spans="14:18" x14ac:dyDescent="0.35">
      <c r="N2775" s="25"/>
      <c r="R2775" s="2"/>
    </row>
    <row r="2776" spans="14:18" x14ac:dyDescent="0.35">
      <c r="N2776" s="25"/>
      <c r="R2776" s="2"/>
    </row>
    <row r="2777" spans="14:18" x14ac:dyDescent="0.35">
      <c r="N2777" s="25"/>
      <c r="R2777" s="2"/>
    </row>
    <row r="2778" spans="14:18" x14ac:dyDescent="0.35">
      <c r="N2778" s="25"/>
      <c r="R2778" s="2"/>
    </row>
    <row r="2779" spans="14:18" x14ac:dyDescent="0.35">
      <c r="N2779" s="25"/>
      <c r="R2779" s="2"/>
    </row>
    <row r="2780" spans="14:18" x14ac:dyDescent="0.35">
      <c r="N2780" s="25"/>
      <c r="R2780" s="2"/>
    </row>
    <row r="2781" spans="14:18" x14ac:dyDescent="0.35">
      <c r="N2781" s="25"/>
      <c r="R2781" s="2"/>
    </row>
    <row r="2782" spans="14:18" x14ac:dyDescent="0.35">
      <c r="N2782" s="25"/>
      <c r="R2782" s="2"/>
    </row>
    <row r="2783" spans="14:18" x14ac:dyDescent="0.35">
      <c r="N2783" s="25"/>
      <c r="R2783" s="2"/>
    </row>
    <row r="2784" spans="14:18" x14ac:dyDescent="0.35">
      <c r="N2784" s="25"/>
      <c r="R2784" s="2"/>
    </row>
    <row r="2785" spans="14:18" x14ac:dyDescent="0.35">
      <c r="N2785" s="25"/>
      <c r="R2785" s="2"/>
    </row>
    <row r="2786" spans="14:18" x14ac:dyDescent="0.35">
      <c r="N2786" s="25"/>
      <c r="R2786" s="2"/>
    </row>
    <row r="2787" spans="14:18" x14ac:dyDescent="0.35">
      <c r="N2787" s="25"/>
      <c r="R2787" s="2"/>
    </row>
    <row r="2788" spans="14:18" x14ac:dyDescent="0.35">
      <c r="N2788" s="25"/>
      <c r="R2788" s="2"/>
    </row>
    <row r="2789" spans="14:18" x14ac:dyDescent="0.35">
      <c r="N2789" s="25"/>
      <c r="R2789" s="2"/>
    </row>
    <row r="2790" spans="14:18" x14ac:dyDescent="0.35">
      <c r="N2790" s="25"/>
      <c r="R2790" s="2"/>
    </row>
    <row r="2791" spans="14:18" x14ac:dyDescent="0.35">
      <c r="N2791" s="25"/>
      <c r="R2791" s="2"/>
    </row>
    <row r="2792" spans="14:18" x14ac:dyDescent="0.35">
      <c r="N2792" s="25"/>
      <c r="R2792" s="2"/>
    </row>
    <row r="2793" spans="14:18" x14ac:dyDescent="0.35">
      <c r="N2793" s="25"/>
      <c r="R2793" s="2"/>
    </row>
    <row r="2794" spans="14:18" x14ac:dyDescent="0.35">
      <c r="N2794" s="25"/>
      <c r="R2794" s="2"/>
    </row>
    <row r="2795" spans="14:18" x14ac:dyDescent="0.35">
      <c r="N2795" s="25"/>
      <c r="R2795" s="2"/>
    </row>
    <row r="2796" spans="14:18" x14ac:dyDescent="0.35">
      <c r="N2796" s="25"/>
      <c r="R2796" s="2"/>
    </row>
    <row r="2797" spans="14:18" x14ac:dyDescent="0.35">
      <c r="N2797" s="25"/>
      <c r="R2797" s="2"/>
    </row>
    <row r="2798" spans="14:18" x14ac:dyDescent="0.35">
      <c r="N2798" s="25"/>
      <c r="R2798" s="2"/>
    </row>
    <row r="2799" spans="14:18" x14ac:dyDescent="0.35">
      <c r="N2799" s="25"/>
      <c r="R2799" s="2"/>
    </row>
    <row r="2800" spans="14:18" x14ac:dyDescent="0.35">
      <c r="N2800" s="25"/>
      <c r="R2800" s="2"/>
    </row>
    <row r="2801" spans="14:18" x14ac:dyDescent="0.35">
      <c r="N2801" s="25"/>
      <c r="R2801" s="2"/>
    </row>
    <row r="2802" spans="14:18" x14ac:dyDescent="0.35">
      <c r="N2802" s="25"/>
      <c r="R2802" s="2"/>
    </row>
    <row r="2803" spans="14:18" x14ac:dyDescent="0.35">
      <c r="N2803" s="25"/>
      <c r="R2803" s="2"/>
    </row>
    <row r="2804" spans="14:18" x14ac:dyDescent="0.35">
      <c r="N2804" s="25"/>
      <c r="R2804" s="2"/>
    </row>
    <row r="2805" spans="14:18" x14ac:dyDescent="0.35">
      <c r="N2805" s="25"/>
      <c r="R2805" s="2"/>
    </row>
    <row r="2806" spans="14:18" x14ac:dyDescent="0.35">
      <c r="N2806" s="25"/>
      <c r="R2806" s="2"/>
    </row>
    <row r="2807" spans="14:18" x14ac:dyDescent="0.35">
      <c r="N2807" s="25"/>
      <c r="R2807" s="2"/>
    </row>
    <row r="2808" spans="14:18" x14ac:dyDescent="0.35">
      <c r="N2808" s="25"/>
      <c r="R2808" s="2"/>
    </row>
    <row r="2809" spans="14:18" x14ac:dyDescent="0.35">
      <c r="N2809" s="25"/>
      <c r="R2809" s="2"/>
    </row>
    <row r="2810" spans="14:18" x14ac:dyDescent="0.35">
      <c r="N2810" s="25"/>
      <c r="R2810" s="2"/>
    </row>
    <row r="2811" spans="14:18" x14ac:dyDescent="0.35">
      <c r="N2811" s="25"/>
      <c r="R2811" s="2"/>
    </row>
    <row r="2812" spans="14:18" x14ac:dyDescent="0.35">
      <c r="N2812" s="25"/>
      <c r="R2812" s="2"/>
    </row>
    <row r="2813" spans="14:18" x14ac:dyDescent="0.35">
      <c r="N2813" s="25"/>
      <c r="R2813" s="2"/>
    </row>
    <row r="2814" spans="14:18" x14ac:dyDescent="0.35">
      <c r="N2814" s="25"/>
      <c r="R2814" s="2"/>
    </row>
    <row r="2815" spans="14:18" x14ac:dyDescent="0.35">
      <c r="N2815" s="25"/>
      <c r="R2815" s="2"/>
    </row>
    <row r="2816" spans="14:18" x14ac:dyDescent="0.35">
      <c r="N2816" s="25"/>
      <c r="R2816" s="2"/>
    </row>
    <row r="2817" spans="14:22" x14ac:dyDescent="0.35">
      <c r="N2817" s="25"/>
      <c r="R2817" s="2"/>
    </row>
    <row r="2818" spans="14:22" x14ac:dyDescent="0.35">
      <c r="N2818" s="25"/>
      <c r="R2818" s="2"/>
    </row>
    <row r="2819" spans="14:22" x14ac:dyDescent="0.35">
      <c r="N2819" s="25"/>
      <c r="R2819" s="2"/>
    </row>
    <row r="2820" spans="14:22" x14ac:dyDescent="0.35">
      <c r="N2820" s="25"/>
      <c r="R2820" s="2"/>
    </row>
    <row r="2821" spans="14:22" x14ac:dyDescent="0.35">
      <c r="N2821" s="25"/>
      <c r="R2821" s="2"/>
    </row>
    <row r="2822" spans="14:22" x14ac:dyDescent="0.35">
      <c r="N2822" s="25"/>
      <c r="R2822" s="2"/>
    </row>
    <row r="2823" spans="14:22" x14ac:dyDescent="0.35">
      <c r="N2823" s="25"/>
      <c r="R2823" s="2"/>
    </row>
    <row r="2824" spans="14:22" x14ac:dyDescent="0.35">
      <c r="N2824" s="25"/>
      <c r="R2824" s="2"/>
    </row>
    <row r="2825" spans="14:22" x14ac:dyDescent="0.35">
      <c r="N2825" s="25"/>
      <c r="R2825" s="2"/>
    </row>
    <row r="2826" spans="14:22" x14ac:dyDescent="0.35">
      <c r="N2826" s="25"/>
      <c r="R2826" s="2"/>
      <c r="U2826" s="5"/>
      <c r="V2826" s="6"/>
    </row>
    <row r="2827" spans="14:22" x14ac:dyDescent="0.35">
      <c r="N2827" s="25"/>
      <c r="R2827" s="2"/>
    </row>
    <row r="2828" spans="14:22" x14ac:dyDescent="0.35">
      <c r="N2828" s="25"/>
      <c r="R2828" s="2"/>
    </row>
    <row r="2829" spans="14:22" x14ac:dyDescent="0.35">
      <c r="N2829" s="25"/>
      <c r="R2829" s="2"/>
    </row>
    <row r="2830" spans="14:22" x14ac:dyDescent="0.35">
      <c r="N2830" s="25"/>
      <c r="R2830" s="2"/>
    </row>
    <row r="2831" spans="14:22" x14ac:dyDescent="0.35">
      <c r="N2831" s="25"/>
      <c r="R2831" s="2"/>
    </row>
    <row r="2832" spans="14:22" x14ac:dyDescent="0.35">
      <c r="N2832" s="25"/>
      <c r="R2832" s="2"/>
    </row>
    <row r="2833" spans="14:18" x14ac:dyDescent="0.35">
      <c r="N2833" s="25"/>
      <c r="R2833" s="2"/>
    </row>
    <row r="2834" spans="14:18" x14ac:dyDescent="0.35">
      <c r="N2834" s="25"/>
      <c r="R2834" s="2"/>
    </row>
    <row r="2835" spans="14:18" x14ac:dyDescent="0.35">
      <c r="N2835" s="25"/>
      <c r="R2835" s="2"/>
    </row>
    <row r="2836" spans="14:18" x14ac:dyDescent="0.35">
      <c r="N2836" s="25"/>
      <c r="R2836" s="2"/>
    </row>
    <row r="2837" spans="14:18" x14ac:dyDescent="0.35">
      <c r="N2837" s="25"/>
      <c r="R2837" s="2"/>
    </row>
    <row r="2838" spans="14:18" x14ac:dyDescent="0.35">
      <c r="N2838" s="25"/>
      <c r="R2838" s="2"/>
    </row>
    <row r="2839" spans="14:18" x14ac:dyDescent="0.35">
      <c r="N2839" s="25"/>
      <c r="R2839" s="2"/>
    </row>
    <row r="2840" spans="14:18" x14ac:dyDescent="0.35">
      <c r="N2840" s="25"/>
      <c r="R2840" s="2"/>
    </row>
    <row r="2841" spans="14:18" x14ac:dyDescent="0.35">
      <c r="N2841" s="25"/>
      <c r="R2841" s="2"/>
    </row>
    <row r="2842" spans="14:18" x14ac:dyDescent="0.35">
      <c r="N2842" s="25"/>
      <c r="R2842" s="2"/>
    </row>
    <row r="2843" spans="14:18" x14ac:dyDescent="0.35">
      <c r="N2843" s="25"/>
      <c r="R2843" s="2"/>
    </row>
    <row r="2844" spans="14:18" x14ac:dyDescent="0.35">
      <c r="N2844" s="25"/>
      <c r="R2844" s="2"/>
    </row>
    <row r="2845" spans="14:18" x14ac:dyDescent="0.35">
      <c r="N2845" s="25"/>
      <c r="R2845" s="2"/>
    </row>
    <row r="2846" spans="14:18" x14ac:dyDescent="0.35">
      <c r="N2846" s="25"/>
      <c r="R2846" s="2"/>
    </row>
    <row r="2847" spans="14:18" x14ac:dyDescent="0.35">
      <c r="N2847" s="25"/>
      <c r="R2847" s="2"/>
    </row>
    <row r="2848" spans="14:18" x14ac:dyDescent="0.35">
      <c r="N2848" s="25"/>
      <c r="R2848" s="2"/>
    </row>
    <row r="2849" spans="14:18" x14ac:dyDescent="0.35">
      <c r="N2849" s="25"/>
      <c r="R2849" s="2"/>
    </row>
    <row r="2850" spans="14:18" x14ac:dyDescent="0.35">
      <c r="N2850" s="25"/>
      <c r="R2850" s="2"/>
    </row>
    <row r="2851" spans="14:18" x14ac:dyDescent="0.35">
      <c r="N2851" s="25"/>
      <c r="R2851" s="2"/>
    </row>
    <row r="2852" spans="14:18" x14ac:dyDescent="0.35">
      <c r="N2852" s="25"/>
      <c r="R2852" s="2"/>
    </row>
    <row r="2853" spans="14:18" x14ac:dyDescent="0.35">
      <c r="N2853" s="25"/>
      <c r="R2853" s="2"/>
    </row>
    <row r="2854" spans="14:18" x14ac:dyDescent="0.35">
      <c r="N2854" s="25"/>
      <c r="R2854" s="2"/>
    </row>
    <row r="2855" spans="14:18" x14ac:dyDescent="0.35">
      <c r="N2855" s="25"/>
      <c r="R2855" s="2"/>
    </row>
    <row r="2856" spans="14:18" x14ac:dyDescent="0.35">
      <c r="N2856" s="25"/>
      <c r="R2856" s="2"/>
    </row>
    <row r="2857" spans="14:18" x14ac:dyDescent="0.35">
      <c r="N2857" s="25"/>
      <c r="R2857" s="2"/>
    </row>
    <row r="2858" spans="14:18" x14ac:dyDescent="0.35">
      <c r="N2858" s="25"/>
      <c r="R2858" s="2"/>
    </row>
    <row r="2859" spans="14:18" x14ac:dyDescent="0.35">
      <c r="N2859" s="25"/>
      <c r="R2859" s="2"/>
    </row>
    <row r="2860" spans="14:18" x14ac:dyDescent="0.35">
      <c r="N2860" s="25"/>
      <c r="R2860" s="2"/>
    </row>
    <row r="2861" spans="14:18" x14ac:dyDescent="0.35">
      <c r="N2861" s="25"/>
      <c r="R2861" s="2"/>
    </row>
    <row r="2862" spans="14:18" x14ac:dyDescent="0.35">
      <c r="N2862" s="25"/>
      <c r="R2862" s="2"/>
    </row>
    <row r="2863" spans="14:18" x14ac:dyDescent="0.35">
      <c r="N2863" s="25"/>
      <c r="R2863" s="2"/>
    </row>
    <row r="2864" spans="14:18" x14ac:dyDescent="0.35">
      <c r="N2864" s="25"/>
      <c r="R2864" s="2"/>
    </row>
    <row r="2865" spans="14:18" x14ac:dyDescent="0.35">
      <c r="N2865" s="25"/>
      <c r="R2865" s="2"/>
    </row>
    <row r="2866" spans="14:18" x14ac:dyDescent="0.35">
      <c r="N2866" s="25"/>
      <c r="R2866" s="2"/>
    </row>
    <row r="2867" spans="14:18" x14ac:dyDescent="0.35">
      <c r="N2867" s="25"/>
      <c r="R2867" s="2"/>
    </row>
    <row r="2868" spans="14:18" x14ac:dyDescent="0.35">
      <c r="N2868" s="25"/>
      <c r="R2868" s="2"/>
    </row>
    <row r="2869" spans="14:18" x14ac:dyDescent="0.35">
      <c r="N2869" s="25"/>
      <c r="R2869" s="2"/>
    </row>
    <row r="2870" spans="14:18" x14ac:dyDescent="0.35">
      <c r="N2870" s="25"/>
      <c r="R2870" s="2"/>
    </row>
    <row r="2871" spans="14:18" x14ac:dyDescent="0.35">
      <c r="N2871" s="25"/>
      <c r="R2871" s="2"/>
    </row>
    <row r="2872" spans="14:18" x14ac:dyDescent="0.35">
      <c r="N2872" s="25"/>
      <c r="R2872" s="2"/>
    </row>
    <row r="2873" spans="14:18" x14ac:dyDescent="0.35">
      <c r="N2873" s="25"/>
      <c r="R2873" s="2"/>
    </row>
    <row r="2874" spans="14:18" x14ac:dyDescent="0.35">
      <c r="N2874" s="25"/>
      <c r="R2874" s="2"/>
    </row>
    <row r="2875" spans="14:18" x14ac:dyDescent="0.35">
      <c r="N2875" s="25"/>
      <c r="R2875" s="2"/>
    </row>
    <row r="2876" spans="14:18" x14ac:dyDescent="0.35">
      <c r="N2876" s="25"/>
      <c r="R2876" s="2"/>
    </row>
    <row r="2877" spans="14:18" x14ac:dyDescent="0.35">
      <c r="N2877" s="25"/>
      <c r="R2877" s="2"/>
    </row>
    <row r="2878" spans="14:18" x14ac:dyDescent="0.35">
      <c r="N2878" s="25"/>
      <c r="R2878" s="2"/>
    </row>
    <row r="2879" spans="14:18" x14ac:dyDescent="0.35">
      <c r="N2879" s="25"/>
      <c r="R2879" s="2"/>
    </row>
    <row r="2880" spans="14:18" x14ac:dyDescent="0.35">
      <c r="N2880" s="25"/>
      <c r="R2880" s="2"/>
    </row>
    <row r="2881" spans="14:18" x14ac:dyDescent="0.35">
      <c r="N2881" s="25"/>
      <c r="R2881" s="2"/>
    </row>
    <row r="2882" spans="14:18" x14ac:dyDescent="0.35">
      <c r="N2882" s="25"/>
      <c r="R2882" s="2"/>
    </row>
    <row r="2883" spans="14:18" x14ac:dyDescent="0.35">
      <c r="N2883" s="25"/>
      <c r="R2883" s="2"/>
    </row>
    <row r="2884" spans="14:18" x14ac:dyDescent="0.35">
      <c r="N2884" s="25"/>
      <c r="R2884" s="2"/>
    </row>
    <row r="2885" spans="14:18" x14ac:dyDescent="0.35">
      <c r="N2885" s="25"/>
      <c r="R2885" s="2"/>
    </row>
    <row r="2886" spans="14:18" x14ac:dyDescent="0.35">
      <c r="N2886" s="25"/>
      <c r="R2886" s="2"/>
    </row>
    <row r="2887" spans="14:18" x14ac:dyDescent="0.35">
      <c r="N2887" s="25"/>
      <c r="R2887" s="2"/>
    </row>
    <row r="2888" spans="14:18" x14ac:dyDescent="0.35">
      <c r="N2888" s="25"/>
      <c r="R2888" s="2"/>
    </row>
    <row r="2889" spans="14:18" x14ac:dyDescent="0.35">
      <c r="N2889" s="25"/>
      <c r="R2889" s="2"/>
    </row>
    <row r="2890" spans="14:18" x14ac:dyDescent="0.35">
      <c r="N2890" s="25"/>
      <c r="R2890" s="2"/>
    </row>
    <row r="2891" spans="14:18" x14ac:dyDescent="0.35">
      <c r="N2891" s="25"/>
      <c r="R2891" s="2"/>
    </row>
    <row r="2892" spans="14:18" x14ac:dyDescent="0.35">
      <c r="N2892" s="25"/>
      <c r="R2892" s="2"/>
    </row>
    <row r="2893" spans="14:18" x14ac:dyDescent="0.35">
      <c r="N2893" s="25"/>
      <c r="R2893" s="2"/>
    </row>
    <row r="2894" spans="14:18" x14ac:dyDescent="0.35">
      <c r="N2894" s="25"/>
      <c r="R2894" s="2"/>
    </row>
    <row r="2895" spans="14:18" x14ac:dyDescent="0.35">
      <c r="N2895" s="25"/>
      <c r="R2895" s="2"/>
    </row>
    <row r="2896" spans="14:18" x14ac:dyDescent="0.35">
      <c r="N2896" s="25"/>
      <c r="R2896" s="2"/>
    </row>
    <row r="2897" spans="14:18" x14ac:dyDescent="0.35">
      <c r="N2897" s="25"/>
      <c r="R2897" s="2"/>
    </row>
    <row r="2898" spans="14:18" x14ac:dyDescent="0.35">
      <c r="N2898" s="25"/>
      <c r="R2898" s="2"/>
    </row>
    <row r="2899" spans="14:18" x14ac:dyDescent="0.35">
      <c r="N2899" s="25"/>
      <c r="R2899" s="2"/>
    </row>
    <row r="2900" spans="14:18" x14ac:dyDescent="0.35">
      <c r="N2900" s="25"/>
      <c r="R2900" s="2"/>
    </row>
    <row r="2901" spans="14:18" x14ac:dyDescent="0.35">
      <c r="N2901" s="25"/>
      <c r="R2901" s="2"/>
    </row>
    <row r="2902" spans="14:18" x14ac:dyDescent="0.35">
      <c r="N2902" s="25"/>
      <c r="R2902" s="2"/>
    </row>
    <row r="2903" spans="14:18" x14ac:dyDescent="0.35">
      <c r="N2903" s="25"/>
      <c r="R2903" s="2"/>
    </row>
    <row r="2904" spans="14:18" x14ac:dyDescent="0.35">
      <c r="N2904" s="25"/>
      <c r="R2904" s="2"/>
    </row>
    <row r="2905" spans="14:18" x14ac:dyDescent="0.35">
      <c r="N2905" s="25"/>
      <c r="R2905" s="2"/>
    </row>
    <row r="2906" spans="14:18" x14ac:dyDescent="0.35">
      <c r="N2906" s="25"/>
      <c r="R2906" s="2"/>
    </row>
    <row r="2907" spans="14:18" x14ac:dyDescent="0.35">
      <c r="N2907" s="25"/>
      <c r="R2907" s="2"/>
    </row>
    <row r="2908" spans="14:18" x14ac:dyDescent="0.35">
      <c r="N2908" s="25"/>
      <c r="R2908" s="2"/>
    </row>
    <row r="2909" spans="14:18" x14ac:dyDescent="0.35">
      <c r="N2909" s="25"/>
      <c r="R2909" s="2"/>
    </row>
    <row r="2910" spans="14:18" x14ac:dyDescent="0.35">
      <c r="N2910" s="25"/>
      <c r="R2910" s="2"/>
    </row>
    <row r="2911" spans="14:18" x14ac:dyDescent="0.35">
      <c r="N2911" s="25"/>
      <c r="R2911" s="2"/>
    </row>
    <row r="2912" spans="14:18" x14ac:dyDescent="0.35">
      <c r="N2912" s="25"/>
      <c r="R2912" s="2"/>
    </row>
    <row r="2913" spans="14:22" x14ac:dyDescent="0.35">
      <c r="N2913" s="25"/>
      <c r="R2913" s="2"/>
    </row>
    <row r="2914" spans="14:22" x14ac:dyDescent="0.35">
      <c r="N2914" s="25"/>
      <c r="R2914" s="2"/>
    </row>
    <row r="2915" spans="14:22" x14ac:dyDescent="0.35">
      <c r="N2915" s="25"/>
      <c r="R2915" s="2"/>
    </row>
    <row r="2916" spans="14:22" x14ac:dyDescent="0.35">
      <c r="N2916" s="25"/>
      <c r="R2916" s="2"/>
    </row>
    <row r="2917" spans="14:22" x14ac:dyDescent="0.35">
      <c r="N2917" s="25"/>
      <c r="R2917" s="2"/>
    </row>
    <row r="2918" spans="14:22" x14ac:dyDescent="0.35">
      <c r="N2918" s="25"/>
      <c r="R2918" s="2"/>
    </row>
    <row r="2919" spans="14:22" x14ac:dyDescent="0.35">
      <c r="N2919" s="25"/>
      <c r="R2919" s="2"/>
    </row>
    <row r="2920" spans="14:22" x14ac:dyDescent="0.35">
      <c r="N2920" s="25"/>
      <c r="R2920" s="2"/>
    </row>
    <row r="2921" spans="14:22" x14ac:dyDescent="0.35">
      <c r="N2921" s="25"/>
      <c r="R2921" s="2"/>
    </row>
    <row r="2922" spans="14:22" x14ac:dyDescent="0.35">
      <c r="N2922" s="25"/>
      <c r="R2922" s="2"/>
      <c r="U2922" s="5"/>
      <c r="V2922" s="6"/>
    </row>
    <row r="2923" spans="14:22" x14ac:dyDescent="0.35">
      <c r="N2923" s="25"/>
      <c r="R2923" s="2"/>
    </row>
    <row r="2924" spans="14:22" x14ac:dyDescent="0.35">
      <c r="N2924" s="25"/>
      <c r="R2924" s="2"/>
    </row>
    <row r="2925" spans="14:22" x14ac:dyDescent="0.35">
      <c r="N2925" s="25"/>
      <c r="R2925" s="2"/>
    </row>
    <row r="2926" spans="14:22" x14ac:dyDescent="0.35">
      <c r="N2926" s="25"/>
      <c r="R2926" s="2"/>
    </row>
    <row r="2927" spans="14:22" x14ac:dyDescent="0.35">
      <c r="N2927" s="25"/>
      <c r="R2927" s="2"/>
    </row>
    <row r="2928" spans="14:22" x14ac:dyDescent="0.35">
      <c r="N2928" s="25"/>
      <c r="R2928" s="2"/>
    </row>
    <row r="2929" spans="14:18" x14ac:dyDescent="0.35">
      <c r="N2929" s="25"/>
      <c r="R2929" s="2"/>
    </row>
    <row r="2930" spans="14:18" x14ac:dyDescent="0.35">
      <c r="N2930" s="25"/>
      <c r="R2930" s="2"/>
    </row>
    <row r="2931" spans="14:18" x14ac:dyDescent="0.35">
      <c r="N2931" s="25"/>
      <c r="R2931" s="2"/>
    </row>
    <row r="2932" spans="14:18" x14ac:dyDescent="0.35">
      <c r="N2932" s="25"/>
      <c r="R2932" s="2"/>
    </row>
    <row r="2933" spans="14:18" x14ac:dyDescent="0.35">
      <c r="N2933" s="25"/>
      <c r="R2933" s="2"/>
    </row>
    <row r="2934" spans="14:18" x14ac:dyDescent="0.35">
      <c r="N2934" s="25"/>
      <c r="R2934" s="2"/>
    </row>
    <row r="2935" spans="14:18" x14ac:dyDescent="0.35">
      <c r="N2935" s="25"/>
      <c r="R2935" s="2"/>
    </row>
    <row r="2936" spans="14:18" x14ac:dyDescent="0.35">
      <c r="N2936" s="25"/>
      <c r="R2936" s="2"/>
    </row>
    <row r="2937" spans="14:18" x14ac:dyDescent="0.35">
      <c r="N2937" s="25"/>
      <c r="R2937" s="2"/>
    </row>
    <row r="2938" spans="14:18" x14ac:dyDescent="0.35">
      <c r="N2938" s="25"/>
      <c r="R2938" s="2"/>
    </row>
    <row r="2939" spans="14:18" x14ac:dyDescent="0.35">
      <c r="N2939" s="25"/>
      <c r="R2939" s="2"/>
    </row>
    <row r="2940" spans="14:18" x14ac:dyDescent="0.35">
      <c r="N2940" s="25"/>
      <c r="R2940" s="2"/>
    </row>
    <row r="2941" spans="14:18" x14ac:dyDescent="0.35">
      <c r="N2941" s="25"/>
      <c r="R2941" s="2"/>
    </row>
    <row r="2942" spans="14:18" x14ac:dyDescent="0.35">
      <c r="N2942" s="25"/>
      <c r="R2942" s="2"/>
    </row>
    <row r="2943" spans="14:18" x14ac:dyDescent="0.35">
      <c r="N2943" s="25"/>
      <c r="R2943" s="2"/>
    </row>
    <row r="2944" spans="14:18" x14ac:dyDescent="0.35">
      <c r="N2944" s="25"/>
      <c r="R2944" s="2"/>
    </row>
    <row r="2945" spans="14:18" x14ac:dyDescent="0.35">
      <c r="N2945" s="25"/>
      <c r="R2945" s="2"/>
    </row>
    <row r="2946" spans="14:18" x14ac:dyDescent="0.35">
      <c r="N2946" s="25"/>
      <c r="R2946" s="2"/>
    </row>
    <row r="2947" spans="14:18" x14ac:dyDescent="0.35">
      <c r="N2947" s="25"/>
      <c r="R2947" s="2"/>
    </row>
    <row r="2948" spans="14:18" x14ac:dyDescent="0.35">
      <c r="N2948" s="25"/>
      <c r="R2948" s="2"/>
    </row>
    <row r="2949" spans="14:18" x14ac:dyDescent="0.35">
      <c r="N2949" s="25"/>
      <c r="R2949" s="2"/>
    </row>
    <row r="2950" spans="14:18" x14ac:dyDescent="0.35">
      <c r="N2950" s="25"/>
      <c r="R2950" s="2"/>
    </row>
    <row r="2951" spans="14:18" x14ac:dyDescent="0.35">
      <c r="N2951" s="25"/>
      <c r="R2951" s="2"/>
    </row>
    <row r="2952" spans="14:18" x14ac:dyDescent="0.35">
      <c r="N2952" s="25"/>
      <c r="R2952" s="2"/>
    </row>
    <row r="2953" spans="14:18" x14ac:dyDescent="0.35">
      <c r="N2953" s="25"/>
      <c r="R2953" s="2"/>
    </row>
    <row r="2954" spans="14:18" x14ac:dyDescent="0.35">
      <c r="N2954" s="25"/>
      <c r="R2954" s="2"/>
    </row>
    <row r="2955" spans="14:18" x14ac:dyDescent="0.35">
      <c r="N2955" s="25"/>
      <c r="R2955" s="2"/>
    </row>
    <row r="2956" spans="14:18" x14ac:dyDescent="0.35">
      <c r="N2956" s="25"/>
      <c r="R2956" s="2"/>
    </row>
    <row r="2957" spans="14:18" x14ac:dyDescent="0.35">
      <c r="N2957" s="25"/>
      <c r="R2957" s="2"/>
    </row>
    <row r="2958" spans="14:18" x14ac:dyDescent="0.35">
      <c r="N2958" s="25"/>
      <c r="R2958" s="2"/>
    </row>
    <row r="2959" spans="14:18" x14ac:dyDescent="0.35">
      <c r="N2959" s="25"/>
      <c r="R2959" s="2"/>
    </row>
    <row r="2960" spans="14:18" x14ac:dyDescent="0.35">
      <c r="N2960" s="25"/>
      <c r="R2960" s="2"/>
    </row>
    <row r="2961" spans="14:18" x14ac:dyDescent="0.35">
      <c r="N2961" s="25"/>
      <c r="R2961" s="2"/>
    </row>
    <row r="2962" spans="14:18" x14ac:dyDescent="0.35">
      <c r="N2962" s="25"/>
      <c r="R2962" s="2"/>
    </row>
    <row r="2963" spans="14:18" x14ac:dyDescent="0.35">
      <c r="N2963" s="25"/>
      <c r="R2963" s="2"/>
    </row>
    <row r="2964" spans="14:18" x14ac:dyDescent="0.35">
      <c r="N2964" s="25"/>
      <c r="R2964" s="2"/>
    </row>
    <row r="2965" spans="14:18" x14ac:dyDescent="0.35">
      <c r="N2965" s="25"/>
      <c r="R2965" s="2"/>
    </row>
    <row r="2966" spans="14:18" x14ac:dyDescent="0.35">
      <c r="N2966" s="25"/>
      <c r="R2966" s="2"/>
    </row>
    <row r="2967" spans="14:18" x14ac:dyDescent="0.35">
      <c r="N2967" s="25"/>
      <c r="R2967" s="2"/>
    </row>
    <row r="2968" spans="14:18" x14ac:dyDescent="0.35">
      <c r="N2968" s="25"/>
      <c r="R2968" s="2"/>
    </row>
    <row r="2969" spans="14:18" x14ac:dyDescent="0.35">
      <c r="N2969" s="25"/>
      <c r="R2969" s="2"/>
    </row>
    <row r="2970" spans="14:18" x14ac:dyDescent="0.35">
      <c r="N2970" s="25"/>
      <c r="R2970" s="2"/>
    </row>
    <row r="2971" spans="14:18" x14ac:dyDescent="0.35">
      <c r="N2971" s="25"/>
      <c r="R2971" s="2"/>
    </row>
    <row r="2972" spans="14:18" x14ac:dyDescent="0.35">
      <c r="N2972" s="25"/>
      <c r="R2972" s="2"/>
    </row>
    <row r="2973" spans="14:18" x14ac:dyDescent="0.35">
      <c r="N2973" s="25"/>
      <c r="R2973" s="2"/>
    </row>
    <row r="2974" spans="14:18" x14ac:dyDescent="0.35">
      <c r="N2974" s="25"/>
      <c r="R2974" s="2"/>
    </row>
    <row r="2975" spans="14:18" x14ac:dyDescent="0.35">
      <c r="N2975" s="25"/>
      <c r="R2975" s="2"/>
    </row>
    <row r="2976" spans="14:18" x14ac:dyDescent="0.35">
      <c r="N2976" s="25"/>
      <c r="R2976" s="2"/>
    </row>
    <row r="2977" spans="14:18" x14ac:dyDescent="0.35">
      <c r="N2977" s="25"/>
      <c r="R2977" s="2"/>
    </row>
    <row r="2978" spans="14:18" x14ac:dyDescent="0.35">
      <c r="N2978" s="25"/>
      <c r="R2978" s="2"/>
    </row>
    <row r="2979" spans="14:18" x14ac:dyDescent="0.35">
      <c r="N2979" s="25"/>
      <c r="R2979" s="2"/>
    </row>
    <row r="2980" spans="14:18" x14ac:dyDescent="0.35">
      <c r="N2980" s="25"/>
      <c r="R2980" s="2"/>
    </row>
    <row r="2981" spans="14:18" x14ac:dyDescent="0.35">
      <c r="N2981" s="25"/>
      <c r="R2981" s="2"/>
    </row>
    <row r="2982" spans="14:18" x14ac:dyDescent="0.35">
      <c r="N2982" s="25"/>
      <c r="R2982" s="2"/>
    </row>
    <row r="2983" spans="14:18" x14ac:dyDescent="0.35">
      <c r="N2983" s="25"/>
      <c r="R2983" s="2"/>
    </row>
    <row r="2984" spans="14:18" x14ac:dyDescent="0.35">
      <c r="N2984" s="25"/>
      <c r="R2984" s="2"/>
    </row>
    <row r="2985" spans="14:18" x14ac:dyDescent="0.35">
      <c r="N2985" s="25"/>
      <c r="R2985" s="2"/>
    </row>
    <row r="2986" spans="14:18" x14ac:dyDescent="0.35">
      <c r="N2986" s="25"/>
      <c r="R2986" s="2"/>
    </row>
    <row r="2987" spans="14:18" x14ac:dyDescent="0.35">
      <c r="N2987" s="25"/>
      <c r="R2987" s="2"/>
    </row>
    <row r="2988" spans="14:18" x14ac:dyDescent="0.35">
      <c r="N2988" s="25"/>
      <c r="R2988" s="2"/>
    </row>
    <row r="2989" spans="14:18" x14ac:dyDescent="0.35">
      <c r="N2989" s="25"/>
      <c r="R2989" s="2"/>
    </row>
    <row r="2990" spans="14:18" x14ac:dyDescent="0.35">
      <c r="N2990" s="25"/>
      <c r="R2990" s="2"/>
    </row>
    <row r="2991" spans="14:18" x14ac:dyDescent="0.35">
      <c r="N2991" s="25"/>
      <c r="R2991" s="2"/>
    </row>
    <row r="2992" spans="14:18" x14ac:dyDescent="0.35">
      <c r="N2992" s="25"/>
      <c r="R2992" s="2"/>
    </row>
    <row r="2993" spans="14:18" x14ac:dyDescent="0.35">
      <c r="N2993" s="25"/>
      <c r="R2993" s="2"/>
    </row>
    <row r="2994" spans="14:18" x14ac:dyDescent="0.35">
      <c r="N2994" s="25"/>
      <c r="R2994" s="2"/>
    </row>
    <row r="2995" spans="14:18" x14ac:dyDescent="0.35">
      <c r="N2995" s="25"/>
      <c r="R2995" s="2"/>
    </row>
    <row r="2996" spans="14:18" x14ac:dyDescent="0.35">
      <c r="N2996" s="25"/>
      <c r="R2996" s="2"/>
    </row>
    <row r="2997" spans="14:18" x14ac:dyDescent="0.35">
      <c r="N2997" s="25"/>
      <c r="R2997" s="2"/>
    </row>
    <row r="2998" spans="14:18" x14ac:dyDescent="0.35">
      <c r="N2998" s="25"/>
      <c r="R2998" s="2"/>
    </row>
    <row r="2999" spans="14:18" x14ac:dyDescent="0.35">
      <c r="N2999" s="25"/>
      <c r="R2999" s="2"/>
    </row>
    <row r="3000" spans="14:18" x14ac:dyDescent="0.35">
      <c r="N3000" s="25"/>
      <c r="R3000" s="2"/>
    </row>
    <row r="3001" spans="14:18" x14ac:dyDescent="0.35">
      <c r="N3001" s="25"/>
      <c r="R3001" s="2"/>
    </row>
    <row r="3002" spans="14:18" x14ac:dyDescent="0.35">
      <c r="N3002" s="25"/>
      <c r="R3002" s="2"/>
    </row>
    <row r="3003" spans="14:18" x14ac:dyDescent="0.35">
      <c r="N3003" s="25"/>
      <c r="R3003" s="2"/>
    </row>
    <row r="3004" spans="14:18" x14ac:dyDescent="0.35">
      <c r="N3004" s="25"/>
      <c r="R3004" s="2"/>
    </row>
    <row r="3005" spans="14:18" x14ac:dyDescent="0.35">
      <c r="N3005" s="25"/>
      <c r="R3005" s="2"/>
    </row>
    <row r="3006" spans="14:18" x14ac:dyDescent="0.35">
      <c r="N3006" s="25"/>
      <c r="R3006" s="2"/>
    </row>
    <row r="3007" spans="14:18" x14ac:dyDescent="0.35">
      <c r="N3007" s="25"/>
      <c r="R3007" s="2"/>
    </row>
    <row r="3008" spans="14:18" x14ac:dyDescent="0.35">
      <c r="N3008" s="25"/>
      <c r="R3008" s="2"/>
    </row>
    <row r="3009" spans="14:22" x14ac:dyDescent="0.35">
      <c r="N3009" s="25"/>
      <c r="R3009" s="2"/>
    </row>
    <row r="3010" spans="14:22" x14ac:dyDescent="0.35">
      <c r="N3010" s="25"/>
      <c r="R3010" s="2"/>
    </row>
    <row r="3011" spans="14:22" x14ac:dyDescent="0.35">
      <c r="N3011" s="25"/>
      <c r="R3011" s="2"/>
    </row>
    <row r="3012" spans="14:22" x14ac:dyDescent="0.35">
      <c r="N3012" s="25"/>
      <c r="R3012" s="2"/>
    </row>
    <row r="3013" spans="14:22" x14ac:dyDescent="0.35">
      <c r="N3013" s="25"/>
      <c r="R3013" s="2"/>
    </row>
    <row r="3014" spans="14:22" x14ac:dyDescent="0.35">
      <c r="N3014" s="25"/>
      <c r="R3014" s="2"/>
    </row>
    <row r="3015" spans="14:22" x14ac:dyDescent="0.35">
      <c r="N3015" s="25"/>
      <c r="R3015" s="2"/>
    </row>
    <row r="3016" spans="14:22" x14ac:dyDescent="0.35">
      <c r="N3016" s="25"/>
      <c r="R3016" s="2"/>
    </row>
    <row r="3017" spans="14:22" x14ac:dyDescent="0.35">
      <c r="N3017" s="25"/>
      <c r="R3017" s="2"/>
    </row>
    <row r="3018" spans="14:22" x14ac:dyDescent="0.35">
      <c r="N3018" s="25"/>
      <c r="R3018" s="2"/>
      <c r="U3018" s="5"/>
      <c r="V3018" s="6"/>
    </row>
    <row r="3019" spans="14:22" x14ac:dyDescent="0.35">
      <c r="N3019" s="25"/>
      <c r="R3019" s="2"/>
    </row>
    <row r="3020" spans="14:22" x14ac:dyDescent="0.35">
      <c r="N3020" s="25"/>
      <c r="R3020" s="2"/>
    </row>
    <row r="3021" spans="14:22" x14ac:dyDescent="0.35">
      <c r="N3021" s="25"/>
      <c r="R3021" s="2"/>
    </row>
    <row r="3022" spans="14:22" x14ac:dyDescent="0.35">
      <c r="N3022" s="25"/>
      <c r="R3022" s="2"/>
    </row>
    <row r="3023" spans="14:22" x14ac:dyDescent="0.35">
      <c r="N3023" s="25"/>
      <c r="R3023" s="2"/>
    </row>
    <row r="3024" spans="14:22" x14ac:dyDescent="0.35">
      <c r="N3024" s="25"/>
      <c r="R3024" s="2"/>
    </row>
    <row r="3025" spans="14:18" x14ac:dyDescent="0.35">
      <c r="N3025" s="25"/>
      <c r="R3025" s="2"/>
    </row>
    <row r="3026" spans="14:18" x14ac:dyDescent="0.35">
      <c r="N3026" s="25"/>
      <c r="R3026" s="2"/>
    </row>
    <row r="3027" spans="14:18" x14ac:dyDescent="0.35">
      <c r="N3027" s="25"/>
      <c r="R3027" s="2"/>
    </row>
    <row r="3028" spans="14:18" x14ac:dyDescent="0.35">
      <c r="N3028" s="25"/>
      <c r="R3028" s="2"/>
    </row>
    <row r="3029" spans="14:18" x14ac:dyDescent="0.35">
      <c r="N3029" s="25"/>
      <c r="R3029" s="2"/>
    </row>
    <row r="3030" spans="14:18" x14ac:dyDescent="0.35">
      <c r="N3030" s="25"/>
      <c r="R3030" s="2"/>
    </row>
    <row r="3031" spans="14:18" x14ac:dyDescent="0.35">
      <c r="N3031" s="25"/>
      <c r="R3031" s="2"/>
    </row>
    <row r="3032" spans="14:18" x14ac:dyDescent="0.35">
      <c r="N3032" s="25"/>
      <c r="R3032" s="2"/>
    </row>
    <row r="3033" spans="14:18" x14ac:dyDescent="0.35">
      <c r="N3033" s="25"/>
      <c r="R3033" s="2"/>
    </row>
    <row r="3034" spans="14:18" x14ac:dyDescent="0.35">
      <c r="N3034" s="25"/>
      <c r="R3034" s="2"/>
    </row>
    <row r="3035" spans="14:18" x14ac:dyDescent="0.35">
      <c r="N3035" s="25"/>
      <c r="R3035" s="2"/>
    </row>
    <row r="3036" spans="14:18" x14ac:dyDescent="0.35">
      <c r="N3036" s="25"/>
      <c r="R3036" s="2"/>
    </row>
    <row r="3037" spans="14:18" x14ac:dyDescent="0.35">
      <c r="N3037" s="25"/>
      <c r="R3037" s="2"/>
    </row>
    <row r="3038" spans="14:18" x14ac:dyDescent="0.35">
      <c r="N3038" s="25"/>
      <c r="R3038" s="2"/>
    </row>
    <row r="3039" spans="14:18" x14ac:dyDescent="0.35">
      <c r="N3039" s="25"/>
      <c r="R3039" s="2"/>
    </row>
    <row r="3040" spans="14:18" x14ac:dyDescent="0.35">
      <c r="N3040" s="25"/>
      <c r="R3040" s="2"/>
    </row>
    <row r="3041" spans="14:18" x14ac:dyDescent="0.35">
      <c r="N3041" s="25"/>
      <c r="R3041" s="2"/>
    </row>
    <row r="3042" spans="14:18" x14ac:dyDescent="0.35">
      <c r="N3042" s="25"/>
      <c r="R3042" s="2"/>
    </row>
    <row r="3043" spans="14:18" x14ac:dyDescent="0.35">
      <c r="N3043" s="25"/>
      <c r="R3043" s="2"/>
    </row>
    <row r="3044" spans="14:18" x14ac:dyDescent="0.35">
      <c r="N3044" s="25"/>
      <c r="R3044" s="2"/>
    </row>
    <row r="3045" spans="14:18" x14ac:dyDescent="0.35">
      <c r="N3045" s="25"/>
      <c r="R3045" s="2"/>
    </row>
    <row r="3046" spans="14:18" x14ac:dyDescent="0.35">
      <c r="N3046" s="25"/>
      <c r="R3046" s="2"/>
    </row>
    <row r="3047" spans="14:18" x14ac:dyDescent="0.35">
      <c r="N3047" s="25"/>
      <c r="R3047" s="2"/>
    </row>
    <row r="3048" spans="14:18" x14ac:dyDescent="0.35">
      <c r="N3048" s="25"/>
      <c r="R3048" s="2"/>
    </row>
    <row r="3049" spans="14:18" x14ac:dyDescent="0.35">
      <c r="N3049" s="25"/>
      <c r="R3049" s="2"/>
    </row>
    <row r="3050" spans="14:18" x14ac:dyDescent="0.35">
      <c r="N3050" s="25"/>
      <c r="R3050" s="2"/>
    </row>
    <row r="3051" spans="14:18" x14ac:dyDescent="0.35">
      <c r="N3051" s="25"/>
      <c r="R3051" s="2"/>
    </row>
    <row r="3052" spans="14:18" x14ac:dyDescent="0.35">
      <c r="N3052" s="25"/>
      <c r="R3052" s="2"/>
    </row>
    <row r="3053" spans="14:18" x14ac:dyDescent="0.35">
      <c r="N3053" s="25"/>
      <c r="R3053" s="2"/>
    </row>
    <row r="3054" spans="14:18" x14ac:dyDescent="0.35">
      <c r="N3054" s="25"/>
      <c r="R3054" s="2"/>
    </row>
    <row r="3055" spans="14:18" x14ac:dyDescent="0.35">
      <c r="N3055" s="25"/>
      <c r="R3055" s="2"/>
    </row>
    <row r="3056" spans="14:18" x14ac:dyDescent="0.35">
      <c r="N3056" s="25"/>
      <c r="R3056" s="2"/>
    </row>
    <row r="3057" spans="14:18" x14ac:dyDescent="0.35">
      <c r="N3057" s="25"/>
      <c r="R3057" s="2"/>
    </row>
    <row r="3058" spans="14:18" x14ac:dyDescent="0.35">
      <c r="N3058" s="25"/>
      <c r="R3058" s="2"/>
    </row>
    <row r="3059" spans="14:18" x14ac:dyDescent="0.35">
      <c r="N3059" s="25"/>
      <c r="R3059" s="2"/>
    </row>
    <row r="3060" spans="14:18" x14ac:dyDescent="0.35">
      <c r="N3060" s="25"/>
      <c r="R3060" s="2"/>
    </row>
    <row r="3061" spans="14:18" x14ac:dyDescent="0.35">
      <c r="N3061" s="25"/>
      <c r="R3061" s="2"/>
    </row>
    <row r="3062" spans="14:18" x14ac:dyDescent="0.35">
      <c r="N3062" s="25"/>
      <c r="R3062" s="2"/>
    </row>
    <row r="3063" spans="14:18" x14ac:dyDescent="0.35">
      <c r="N3063" s="25"/>
      <c r="R3063" s="2"/>
    </row>
    <row r="3064" spans="14:18" x14ac:dyDescent="0.35">
      <c r="N3064" s="25"/>
      <c r="R3064" s="2"/>
    </row>
    <row r="3065" spans="14:18" x14ac:dyDescent="0.35">
      <c r="N3065" s="25"/>
      <c r="R3065" s="2"/>
    </row>
    <row r="3066" spans="14:18" x14ac:dyDescent="0.35">
      <c r="N3066" s="25"/>
      <c r="R3066" s="2"/>
    </row>
    <row r="3067" spans="14:18" x14ac:dyDescent="0.35">
      <c r="N3067" s="25"/>
      <c r="R3067" s="2"/>
    </row>
    <row r="3068" spans="14:18" x14ac:dyDescent="0.35">
      <c r="N3068" s="25"/>
      <c r="R3068" s="2"/>
    </row>
    <row r="3069" spans="14:18" x14ac:dyDescent="0.35">
      <c r="N3069" s="25"/>
      <c r="R3069" s="2"/>
    </row>
    <row r="3070" spans="14:18" x14ac:dyDescent="0.35">
      <c r="N3070" s="25"/>
      <c r="R3070" s="2"/>
    </row>
    <row r="3071" spans="14:18" x14ac:dyDescent="0.35">
      <c r="N3071" s="25"/>
      <c r="R3071" s="2"/>
    </row>
    <row r="3072" spans="14:18" x14ac:dyDescent="0.35">
      <c r="N3072" s="25"/>
      <c r="R3072" s="2"/>
    </row>
    <row r="3073" spans="14:18" x14ac:dyDescent="0.35">
      <c r="N3073" s="25"/>
      <c r="R3073" s="2"/>
    </row>
    <row r="3074" spans="14:18" x14ac:dyDescent="0.35">
      <c r="N3074" s="25"/>
      <c r="R3074" s="2"/>
    </row>
    <row r="3075" spans="14:18" x14ac:dyDescent="0.35">
      <c r="N3075" s="25"/>
      <c r="R3075" s="2"/>
    </row>
    <row r="3076" spans="14:18" x14ac:dyDescent="0.35">
      <c r="N3076" s="25"/>
      <c r="R3076" s="2"/>
    </row>
    <row r="3077" spans="14:18" x14ac:dyDescent="0.35">
      <c r="N3077" s="25"/>
      <c r="R3077" s="2"/>
    </row>
    <row r="3078" spans="14:18" x14ac:dyDescent="0.35">
      <c r="N3078" s="25"/>
      <c r="R3078" s="2"/>
    </row>
    <row r="3079" spans="14:18" x14ac:dyDescent="0.35">
      <c r="N3079" s="25"/>
      <c r="R3079" s="2"/>
    </row>
    <row r="3080" spans="14:18" x14ac:dyDescent="0.35">
      <c r="N3080" s="25"/>
      <c r="R3080" s="2"/>
    </row>
    <row r="3081" spans="14:18" x14ac:dyDescent="0.35">
      <c r="N3081" s="25"/>
      <c r="R3081" s="2"/>
    </row>
    <row r="3082" spans="14:18" x14ac:dyDescent="0.35">
      <c r="N3082" s="25"/>
      <c r="R3082" s="2"/>
    </row>
    <row r="3083" spans="14:18" x14ac:dyDescent="0.35">
      <c r="N3083" s="25"/>
      <c r="R3083" s="2"/>
    </row>
    <row r="3084" spans="14:18" x14ac:dyDescent="0.35">
      <c r="N3084" s="25"/>
      <c r="R3084" s="2"/>
    </row>
    <row r="3085" spans="14:18" x14ac:dyDescent="0.35">
      <c r="N3085" s="25"/>
      <c r="R3085" s="2"/>
    </row>
    <row r="3086" spans="14:18" x14ac:dyDescent="0.35">
      <c r="N3086" s="25"/>
      <c r="R3086" s="2"/>
    </row>
    <row r="3087" spans="14:18" x14ac:dyDescent="0.35">
      <c r="N3087" s="25"/>
      <c r="R3087" s="2"/>
    </row>
    <row r="3088" spans="14:18" x14ac:dyDescent="0.35">
      <c r="N3088" s="25"/>
      <c r="R3088" s="2"/>
    </row>
    <row r="3089" spans="14:18" x14ac:dyDescent="0.35">
      <c r="N3089" s="25"/>
      <c r="R3089" s="2"/>
    </row>
    <row r="3090" spans="14:18" x14ac:dyDescent="0.35">
      <c r="N3090" s="25"/>
      <c r="R3090" s="2"/>
    </row>
    <row r="3091" spans="14:18" x14ac:dyDescent="0.35">
      <c r="N3091" s="25"/>
      <c r="R3091" s="2"/>
    </row>
    <row r="3092" spans="14:18" x14ac:dyDescent="0.35">
      <c r="N3092" s="25"/>
      <c r="R3092" s="2"/>
    </row>
    <row r="3093" spans="14:18" x14ac:dyDescent="0.35">
      <c r="N3093" s="25"/>
      <c r="R3093" s="2"/>
    </row>
    <row r="3094" spans="14:18" x14ac:dyDescent="0.35">
      <c r="N3094" s="25"/>
      <c r="R3094" s="2"/>
    </row>
    <row r="3095" spans="14:18" x14ac:dyDescent="0.35">
      <c r="N3095" s="25"/>
      <c r="R3095" s="2"/>
    </row>
    <row r="3096" spans="14:18" x14ac:dyDescent="0.35">
      <c r="N3096" s="25"/>
      <c r="R3096" s="2"/>
    </row>
    <row r="3097" spans="14:18" x14ac:dyDescent="0.35">
      <c r="N3097" s="25"/>
      <c r="R3097" s="2"/>
    </row>
    <row r="3098" spans="14:18" x14ac:dyDescent="0.35">
      <c r="N3098" s="25"/>
      <c r="R3098" s="2"/>
    </row>
    <row r="3099" spans="14:18" x14ac:dyDescent="0.35">
      <c r="N3099" s="25"/>
      <c r="R3099" s="2"/>
    </row>
    <row r="3100" spans="14:18" x14ac:dyDescent="0.35">
      <c r="N3100" s="25"/>
      <c r="R3100" s="2"/>
    </row>
    <row r="3101" spans="14:18" x14ac:dyDescent="0.35">
      <c r="N3101" s="25"/>
      <c r="R3101" s="2"/>
    </row>
    <row r="3102" spans="14:18" x14ac:dyDescent="0.35">
      <c r="N3102" s="25"/>
      <c r="R3102" s="2"/>
    </row>
    <row r="3103" spans="14:18" x14ac:dyDescent="0.35">
      <c r="N3103" s="25"/>
      <c r="R3103" s="2"/>
    </row>
    <row r="3104" spans="14:18" x14ac:dyDescent="0.35">
      <c r="N3104" s="25"/>
      <c r="R3104" s="2"/>
    </row>
    <row r="3105" spans="14:22" x14ac:dyDescent="0.35">
      <c r="N3105" s="25"/>
      <c r="R3105" s="2"/>
    </row>
    <row r="3106" spans="14:22" x14ac:dyDescent="0.35">
      <c r="N3106" s="25"/>
      <c r="R3106" s="2"/>
    </row>
    <row r="3107" spans="14:22" x14ac:dyDescent="0.35">
      <c r="N3107" s="25"/>
      <c r="R3107" s="2"/>
    </row>
    <row r="3108" spans="14:22" x14ac:dyDescent="0.35">
      <c r="N3108" s="25"/>
      <c r="R3108" s="2"/>
    </row>
    <row r="3109" spans="14:22" x14ac:dyDescent="0.35">
      <c r="N3109" s="25"/>
      <c r="R3109" s="2"/>
    </row>
    <row r="3110" spans="14:22" x14ac:dyDescent="0.35">
      <c r="N3110" s="25"/>
      <c r="R3110" s="2"/>
    </row>
    <row r="3111" spans="14:22" x14ac:dyDescent="0.35">
      <c r="N3111" s="25"/>
      <c r="R3111" s="2"/>
    </row>
    <row r="3112" spans="14:22" x14ac:dyDescent="0.35">
      <c r="N3112" s="25"/>
      <c r="R3112" s="2"/>
    </row>
    <row r="3113" spans="14:22" x14ac:dyDescent="0.35">
      <c r="N3113" s="25"/>
      <c r="R3113" s="2"/>
    </row>
    <row r="3114" spans="14:22" x14ac:dyDescent="0.35">
      <c r="N3114" s="25"/>
      <c r="R3114" s="2"/>
      <c r="U3114" s="5"/>
      <c r="V3114" s="6"/>
    </row>
    <row r="3115" spans="14:22" x14ac:dyDescent="0.35">
      <c r="N3115" s="25"/>
      <c r="R3115" s="2"/>
    </row>
    <row r="3116" spans="14:22" x14ac:dyDescent="0.35">
      <c r="N3116" s="25"/>
      <c r="R3116" s="2"/>
    </row>
    <row r="3117" spans="14:22" x14ac:dyDescent="0.35">
      <c r="N3117" s="25"/>
      <c r="R3117" s="2"/>
    </row>
    <row r="3118" spans="14:22" x14ac:dyDescent="0.35">
      <c r="N3118" s="25"/>
      <c r="R3118" s="2"/>
    </row>
    <row r="3119" spans="14:22" x14ac:dyDescent="0.35">
      <c r="N3119" s="25"/>
      <c r="R3119" s="2"/>
    </row>
    <row r="3120" spans="14:22" x14ac:dyDescent="0.35">
      <c r="N3120" s="25"/>
      <c r="R3120" s="2"/>
    </row>
    <row r="3121" spans="14:18" x14ac:dyDescent="0.35">
      <c r="N3121" s="25"/>
      <c r="R3121" s="2"/>
    </row>
    <row r="3122" spans="14:18" x14ac:dyDescent="0.35">
      <c r="N3122" s="25"/>
      <c r="R3122" s="2"/>
    </row>
    <row r="3123" spans="14:18" x14ac:dyDescent="0.35">
      <c r="N3123" s="25"/>
      <c r="R3123" s="2"/>
    </row>
    <row r="3124" spans="14:18" x14ac:dyDescent="0.35">
      <c r="N3124" s="25"/>
      <c r="R3124" s="2"/>
    </row>
    <row r="3125" spans="14:18" x14ac:dyDescent="0.35">
      <c r="N3125" s="25"/>
      <c r="R3125" s="2"/>
    </row>
    <row r="3126" spans="14:18" x14ac:dyDescent="0.35">
      <c r="N3126" s="25"/>
      <c r="R3126" s="2"/>
    </row>
    <row r="3127" spans="14:18" x14ac:dyDescent="0.35">
      <c r="N3127" s="25"/>
      <c r="R3127" s="2"/>
    </row>
    <row r="3128" spans="14:18" x14ac:dyDescent="0.35">
      <c r="N3128" s="25"/>
      <c r="R3128" s="2"/>
    </row>
    <row r="3129" spans="14:18" x14ac:dyDescent="0.35">
      <c r="N3129" s="25"/>
      <c r="R3129" s="2"/>
    </row>
    <row r="3130" spans="14:18" x14ac:dyDescent="0.35">
      <c r="N3130" s="25"/>
      <c r="R3130" s="2"/>
    </row>
    <row r="3131" spans="14:18" x14ac:dyDescent="0.35">
      <c r="N3131" s="25"/>
      <c r="R3131" s="2"/>
    </row>
    <row r="3132" spans="14:18" x14ac:dyDescent="0.35">
      <c r="N3132" s="25"/>
      <c r="R3132" s="2"/>
    </row>
    <row r="3133" spans="14:18" x14ac:dyDescent="0.35">
      <c r="N3133" s="25"/>
      <c r="R3133" s="2"/>
    </row>
    <row r="3134" spans="14:18" x14ac:dyDescent="0.35">
      <c r="N3134" s="25"/>
      <c r="R3134" s="2"/>
    </row>
    <row r="3135" spans="14:18" x14ac:dyDescent="0.35">
      <c r="N3135" s="25"/>
      <c r="R3135" s="2"/>
    </row>
    <row r="3136" spans="14:18" x14ac:dyDescent="0.35">
      <c r="N3136" s="25"/>
      <c r="R3136" s="2"/>
    </row>
    <row r="3137" spans="14:18" x14ac:dyDescent="0.35">
      <c r="N3137" s="25"/>
      <c r="R3137" s="2"/>
    </row>
    <row r="3138" spans="14:18" x14ac:dyDescent="0.35">
      <c r="N3138" s="25"/>
      <c r="R3138" s="2"/>
    </row>
    <row r="3139" spans="14:18" x14ac:dyDescent="0.35">
      <c r="N3139" s="25"/>
      <c r="R3139" s="2"/>
    </row>
    <row r="3140" spans="14:18" x14ac:dyDescent="0.35">
      <c r="N3140" s="25"/>
      <c r="R3140" s="2"/>
    </row>
    <row r="3141" spans="14:18" x14ac:dyDescent="0.35">
      <c r="N3141" s="25"/>
      <c r="R3141" s="2"/>
    </row>
    <row r="3142" spans="14:18" x14ac:dyDescent="0.35">
      <c r="N3142" s="25"/>
      <c r="R3142" s="2"/>
    </row>
    <row r="3143" spans="14:18" x14ac:dyDescent="0.35">
      <c r="N3143" s="25"/>
      <c r="R3143" s="2"/>
    </row>
    <row r="3144" spans="14:18" x14ac:dyDescent="0.35">
      <c r="N3144" s="25"/>
      <c r="R3144" s="2"/>
    </row>
    <row r="3145" spans="14:18" x14ac:dyDescent="0.35">
      <c r="N3145" s="25"/>
      <c r="R3145" s="2"/>
    </row>
    <row r="3146" spans="14:18" x14ac:dyDescent="0.35">
      <c r="N3146" s="25"/>
      <c r="R3146" s="2"/>
    </row>
    <row r="3147" spans="14:18" x14ac:dyDescent="0.35">
      <c r="N3147" s="25"/>
      <c r="R3147" s="2"/>
    </row>
    <row r="3148" spans="14:18" x14ac:dyDescent="0.35">
      <c r="N3148" s="25"/>
      <c r="R3148" s="2"/>
    </row>
    <row r="3149" spans="14:18" x14ac:dyDescent="0.35">
      <c r="N3149" s="25"/>
      <c r="R3149" s="2"/>
    </row>
    <row r="3150" spans="14:18" x14ac:dyDescent="0.35">
      <c r="N3150" s="25"/>
      <c r="R3150" s="2"/>
    </row>
    <row r="3151" spans="14:18" x14ac:dyDescent="0.35">
      <c r="N3151" s="25"/>
      <c r="R3151" s="2"/>
    </row>
    <row r="3152" spans="14:18" x14ac:dyDescent="0.35">
      <c r="N3152" s="25"/>
      <c r="R3152" s="2"/>
    </row>
    <row r="3153" spans="14:18" x14ac:dyDescent="0.35">
      <c r="N3153" s="25"/>
      <c r="R3153" s="2"/>
    </row>
    <row r="3154" spans="14:18" x14ac:dyDescent="0.35">
      <c r="N3154" s="25"/>
      <c r="R3154" s="2"/>
    </row>
    <row r="3155" spans="14:18" x14ac:dyDescent="0.35">
      <c r="N3155" s="25"/>
      <c r="R3155" s="2"/>
    </row>
    <row r="3156" spans="14:18" x14ac:dyDescent="0.35">
      <c r="N3156" s="25"/>
      <c r="R3156" s="2"/>
    </row>
    <row r="3157" spans="14:18" x14ac:dyDescent="0.35">
      <c r="N3157" s="25"/>
      <c r="R3157" s="2"/>
    </row>
    <row r="3158" spans="14:18" x14ac:dyDescent="0.35">
      <c r="N3158" s="25"/>
      <c r="R3158" s="2"/>
    </row>
    <row r="3159" spans="14:18" x14ac:dyDescent="0.35">
      <c r="N3159" s="25"/>
      <c r="R3159" s="2"/>
    </row>
    <row r="3160" spans="14:18" x14ac:dyDescent="0.35">
      <c r="N3160" s="25"/>
      <c r="R3160" s="2"/>
    </row>
    <row r="3161" spans="14:18" x14ac:dyDescent="0.35">
      <c r="N3161" s="25"/>
      <c r="R3161" s="2"/>
    </row>
    <row r="3162" spans="14:18" x14ac:dyDescent="0.35">
      <c r="N3162" s="25"/>
      <c r="R3162" s="2"/>
    </row>
    <row r="3163" spans="14:18" x14ac:dyDescent="0.35">
      <c r="N3163" s="25"/>
      <c r="R3163" s="2"/>
    </row>
    <row r="3164" spans="14:18" x14ac:dyDescent="0.35">
      <c r="N3164" s="25"/>
      <c r="R3164" s="2"/>
    </row>
    <row r="3165" spans="14:18" x14ac:dyDescent="0.35">
      <c r="N3165" s="25"/>
      <c r="R3165" s="2"/>
    </row>
    <row r="3166" spans="14:18" x14ac:dyDescent="0.35">
      <c r="N3166" s="25"/>
      <c r="R3166" s="2"/>
    </row>
    <row r="3167" spans="14:18" x14ac:dyDescent="0.35">
      <c r="N3167" s="25"/>
      <c r="R3167" s="2"/>
    </row>
    <row r="3168" spans="14:18" x14ac:dyDescent="0.35">
      <c r="N3168" s="25"/>
      <c r="R3168" s="2"/>
    </row>
    <row r="3169" spans="14:18" x14ac:dyDescent="0.35">
      <c r="N3169" s="25"/>
      <c r="R3169" s="2"/>
    </row>
    <row r="3170" spans="14:18" x14ac:dyDescent="0.35">
      <c r="N3170" s="25"/>
      <c r="R3170" s="2"/>
    </row>
    <row r="3171" spans="14:18" x14ac:dyDescent="0.35">
      <c r="N3171" s="25"/>
      <c r="R3171" s="2"/>
    </row>
    <row r="3172" spans="14:18" x14ac:dyDescent="0.35">
      <c r="N3172" s="25"/>
      <c r="R3172" s="2"/>
    </row>
    <row r="3173" spans="14:18" x14ac:dyDescent="0.35">
      <c r="N3173" s="25"/>
      <c r="R3173" s="2"/>
    </row>
    <row r="3174" spans="14:18" x14ac:dyDescent="0.35">
      <c r="N3174" s="25"/>
      <c r="R3174" s="2"/>
    </row>
    <row r="3175" spans="14:18" x14ac:dyDescent="0.35">
      <c r="N3175" s="25"/>
      <c r="R3175" s="2"/>
    </row>
    <row r="3176" spans="14:18" x14ac:dyDescent="0.35">
      <c r="N3176" s="25"/>
      <c r="R3176" s="2"/>
    </row>
    <row r="3177" spans="14:18" x14ac:dyDescent="0.35">
      <c r="N3177" s="25"/>
      <c r="R3177" s="2"/>
    </row>
    <row r="3178" spans="14:18" x14ac:dyDescent="0.35">
      <c r="N3178" s="25"/>
      <c r="R3178" s="2"/>
    </row>
    <row r="3179" spans="14:18" x14ac:dyDescent="0.35">
      <c r="N3179" s="25"/>
      <c r="R3179" s="2"/>
    </row>
    <row r="3180" spans="14:18" x14ac:dyDescent="0.35">
      <c r="N3180" s="25"/>
      <c r="R3180" s="2"/>
    </row>
    <row r="3181" spans="14:18" x14ac:dyDescent="0.35">
      <c r="N3181" s="25"/>
      <c r="R3181" s="2"/>
    </row>
    <row r="3182" spans="14:18" x14ac:dyDescent="0.35">
      <c r="N3182" s="25"/>
      <c r="R3182" s="2"/>
    </row>
    <row r="3183" spans="14:18" x14ac:dyDescent="0.35">
      <c r="N3183" s="25"/>
      <c r="R3183" s="2"/>
    </row>
    <row r="3184" spans="14:18" x14ac:dyDescent="0.35">
      <c r="N3184" s="25"/>
      <c r="R3184" s="2"/>
    </row>
    <row r="3185" spans="14:18" x14ac:dyDescent="0.35">
      <c r="N3185" s="25"/>
      <c r="R3185" s="2"/>
    </row>
    <row r="3186" spans="14:18" x14ac:dyDescent="0.35">
      <c r="N3186" s="25"/>
      <c r="R3186" s="2"/>
    </row>
    <row r="3187" spans="14:18" x14ac:dyDescent="0.35">
      <c r="N3187" s="25"/>
      <c r="R3187" s="2"/>
    </row>
    <row r="3188" spans="14:18" x14ac:dyDescent="0.35">
      <c r="N3188" s="25"/>
      <c r="R3188" s="2"/>
    </row>
    <row r="3189" spans="14:18" x14ac:dyDescent="0.35">
      <c r="N3189" s="25"/>
      <c r="R3189" s="2"/>
    </row>
    <row r="3190" spans="14:18" x14ac:dyDescent="0.35">
      <c r="N3190" s="25"/>
      <c r="R3190" s="2"/>
    </row>
    <row r="3191" spans="14:18" x14ac:dyDescent="0.35">
      <c r="N3191" s="25"/>
      <c r="R3191" s="2"/>
    </row>
    <row r="3192" spans="14:18" x14ac:dyDescent="0.35">
      <c r="N3192" s="25"/>
      <c r="R3192" s="2"/>
    </row>
    <row r="3193" spans="14:18" x14ac:dyDescent="0.35">
      <c r="N3193" s="25"/>
      <c r="R3193" s="2"/>
    </row>
    <row r="3194" spans="14:18" x14ac:dyDescent="0.35">
      <c r="N3194" s="25"/>
      <c r="R3194" s="2"/>
    </row>
    <row r="3195" spans="14:18" x14ac:dyDescent="0.35">
      <c r="N3195" s="25"/>
      <c r="R3195" s="2"/>
    </row>
    <row r="3196" spans="14:18" x14ac:dyDescent="0.35">
      <c r="N3196" s="25"/>
      <c r="R3196" s="2"/>
    </row>
    <row r="3197" spans="14:18" x14ac:dyDescent="0.35">
      <c r="N3197" s="25"/>
      <c r="R3197" s="2"/>
    </row>
    <row r="3198" spans="14:18" x14ac:dyDescent="0.35">
      <c r="N3198" s="25"/>
      <c r="R3198" s="2"/>
    </row>
    <row r="3199" spans="14:18" x14ac:dyDescent="0.35">
      <c r="N3199" s="25"/>
      <c r="R3199" s="2"/>
    </row>
    <row r="3200" spans="14:18" x14ac:dyDescent="0.35">
      <c r="N3200" s="25"/>
      <c r="R3200" s="2"/>
    </row>
    <row r="3201" spans="14:22" x14ac:dyDescent="0.35">
      <c r="N3201" s="25"/>
      <c r="R3201" s="2"/>
    </row>
    <row r="3202" spans="14:22" x14ac:dyDescent="0.35">
      <c r="N3202" s="25"/>
      <c r="R3202" s="2"/>
    </row>
    <row r="3203" spans="14:22" x14ac:dyDescent="0.35">
      <c r="N3203" s="25"/>
      <c r="R3203" s="2"/>
    </row>
    <row r="3204" spans="14:22" x14ac:dyDescent="0.35">
      <c r="N3204" s="25"/>
      <c r="R3204" s="2"/>
    </row>
    <row r="3205" spans="14:22" x14ac:dyDescent="0.35">
      <c r="N3205" s="25"/>
      <c r="R3205" s="2"/>
    </row>
    <row r="3206" spans="14:22" x14ac:dyDescent="0.35">
      <c r="N3206" s="25"/>
      <c r="R3206" s="2"/>
    </row>
    <row r="3207" spans="14:22" x14ac:dyDescent="0.35">
      <c r="N3207" s="25"/>
      <c r="R3207" s="2"/>
    </row>
    <row r="3208" spans="14:22" x14ac:dyDescent="0.35">
      <c r="N3208" s="25"/>
      <c r="R3208" s="2"/>
    </row>
    <row r="3209" spans="14:22" x14ac:dyDescent="0.35">
      <c r="N3209" s="25"/>
      <c r="R3209" s="2"/>
    </row>
    <row r="3210" spans="14:22" x14ac:dyDescent="0.35">
      <c r="N3210" s="25"/>
      <c r="R3210" s="2"/>
      <c r="U3210" s="5"/>
      <c r="V3210" s="6"/>
    </row>
    <row r="3211" spans="14:22" x14ac:dyDescent="0.35">
      <c r="N3211" s="25"/>
      <c r="R3211" s="2"/>
    </row>
    <row r="3212" spans="14:22" x14ac:dyDescent="0.35">
      <c r="N3212" s="25"/>
      <c r="R3212" s="2"/>
    </row>
    <row r="3213" spans="14:22" x14ac:dyDescent="0.35">
      <c r="N3213" s="25"/>
      <c r="R3213" s="2"/>
    </row>
    <row r="3214" spans="14:22" x14ac:dyDescent="0.35">
      <c r="N3214" s="25"/>
      <c r="R3214" s="2"/>
    </row>
    <row r="3215" spans="14:22" x14ac:dyDescent="0.35">
      <c r="N3215" s="25"/>
      <c r="R3215" s="2"/>
    </row>
    <row r="3216" spans="14:22" x14ac:dyDescent="0.35">
      <c r="N3216" s="25"/>
      <c r="R3216" s="2"/>
    </row>
    <row r="3217" spans="14:18" x14ac:dyDescent="0.35">
      <c r="N3217" s="25"/>
      <c r="R3217" s="2"/>
    </row>
    <row r="3218" spans="14:18" x14ac:dyDescent="0.35">
      <c r="N3218" s="25"/>
      <c r="R3218" s="2"/>
    </row>
    <row r="3219" spans="14:18" x14ac:dyDescent="0.35">
      <c r="N3219" s="25"/>
      <c r="R3219" s="2"/>
    </row>
    <row r="3220" spans="14:18" x14ac:dyDescent="0.35">
      <c r="N3220" s="25"/>
      <c r="R3220" s="2"/>
    </row>
    <row r="3221" spans="14:18" x14ac:dyDescent="0.35">
      <c r="N3221" s="25"/>
      <c r="R3221" s="2"/>
    </row>
    <row r="3222" spans="14:18" x14ac:dyDescent="0.35">
      <c r="N3222" s="25"/>
      <c r="R3222" s="2"/>
    </row>
    <row r="3223" spans="14:18" x14ac:dyDescent="0.35">
      <c r="N3223" s="25"/>
      <c r="R3223" s="2"/>
    </row>
    <row r="3224" spans="14:18" x14ac:dyDescent="0.35">
      <c r="N3224" s="25"/>
      <c r="R3224" s="2"/>
    </row>
    <row r="3225" spans="14:18" x14ac:dyDescent="0.35">
      <c r="N3225" s="25"/>
      <c r="R3225" s="2"/>
    </row>
    <row r="3226" spans="14:18" x14ac:dyDescent="0.35">
      <c r="N3226" s="25"/>
      <c r="R3226" s="2"/>
    </row>
    <row r="3227" spans="14:18" x14ac:dyDescent="0.35">
      <c r="N3227" s="25"/>
      <c r="R3227" s="2"/>
    </row>
    <row r="3228" spans="14:18" x14ac:dyDescent="0.35">
      <c r="N3228" s="25"/>
      <c r="R3228" s="2"/>
    </row>
    <row r="3229" spans="14:18" x14ac:dyDescent="0.35">
      <c r="N3229" s="25"/>
      <c r="R3229" s="2"/>
    </row>
    <row r="3230" spans="14:18" x14ac:dyDescent="0.35">
      <c r="N3230" s="25"/>
      <c r="R3230" s="2"/>
    </row>
    <row r="3231" spans="14:18" x14ac:dyDescent="0.35">
      <c r="N3231" s="25"/>
      <c r="R3231" s="2"/>
    </row>
    <row r="3232" spans="14:18" x14ac:dyDescent="0.35">
      <c r="N3232" s="25"/>
      <c r="R3232" s="2"/>
    </row>
    <row r="3233" spans="14:18" x14ac:dyDescent="0.35">
      <c r="N3233" s="25"/>
      <c r="R3233" s="2"/>
    </row>
    <row r="3234" spans="14:18" x14ac:dyDescent="0.35">
      <c r="N3234" s="25"/>
      <c r="R3234" s="2"/>
    </row>
    <row r="3235" spans="14:18" x14ac:dyDescent="0.35">
      <c r="N3235" s="25"/>
      <c r="R3235" s="2"/>
    </row>
    <row r="3236" spans="14:18" x14ac:dyDescent="0.35">
      <c r="N3236" s="25"/>
      <c r="R3236" s="2"/>
    </row>
    <row r="3237" spans="14:18" x14ac:dyDescent="0.35">
      <c r="N3237" s="25"/>
      <c r="R3237" s="2"/>
    </row>
    <row r="3238" spans="14:18" x14ac:dyDescent="0.35">
      <c r="N3238" s="25"/>
      <c r="R3238" s="2"/>
    </row>
    <row r="3239" spans="14:18" x14ac:dyDescent="0.35">
      <c r="N3239" s="25"/>
      <c r="R3239" s="2"/>
    </row>
    <row r="3240" spans="14:18" x14ac:dyDescent="0.35">
      <c r="N3240" s="25"/>
      <c r="R3240" s="2"/>
    </row>
    <row r="3241" spans="14:18" x14ac:dyDescent="0.35">
      <c r="N3241" s="25"/>
      <c r="R3241" s="2"/>
    </row>
    <row r="3242" spans="14:18" x14ac:dyDescent="0.35">
      <c r="N3242" s="25"/>
      <c r="R3242" s="2"/>
    </row>
    <row r="3243" spans="14:18" x14ac:dyDescent="0.35">
      <c r="N3243" s="25"/>
      <c r="R3243" s="2"/>
    </row>
    <row r="3244" spans="14:18" x14ac:dyDescent="0.35">
      <c r="N3244" s="25"/>
      <c r="R3244" s="2"/>
    </row>
    <row r="3245" spans="14:18" x14ac:dyDescent="0.35">
      <c r="N3245" s="25"/>
      <c r="R3245" s="2"/>
    </row>
    <row r="3246" spans="14:18" x14ac:dyDescent="0.35">
      <c r="N3246" s="25"/>
      <c r="R3246" s="2"/>
    </row>
    <row r="3247" spans="14:18" x14ac:dyDescent="0.35">
      <c r="N3247" s="25"/>
      <c r="R3247" s="2"/>
    </row>
    <row r="3248" spans="14:18" x14ac:dyDescent="0.35">
      <c r="N3248" s="25"/>
      <c r="R3248" s="2"/>
    </row>
    <row r="3249" spans="14:18" x14ac:dyDescent="0.35">
      <c r="N3249" s="25"/>
      <c r="R3249" s="2"/>
    </row>
    <row r="3250" spans="14:18" x14ac:dyDescent="0.35">
      <c r="N3250" s="25"/>
      <c r="R3250" s="2"/>
    </row>
    <row r="3251" spans="14:18" x14ac:dyDescent="0.35">
      <c r="N3251" s="25"/>
      <c r="R3251" s="2"/>
    </row>
    <row r="3252" spans="14:18" x14ac:dyDescent="0.35">
      <c r="N3252" s="25"/>
      <c r="R3252" s="2"/>
    </row>
    <row r="3253" spans="14:18" x14ac:dyDescent="0.35">
      <c r="N3253" s="25"/>
      <c r="R3253" s="2"/>
    </row>
    <row r="3254" spans="14:18" x14ac:dyDescent="0.35">
      <c r="N3254" s="25"/>
      <c r="R3254" s="2"/>
    </row>
    <row r="3255" spans="14:18" x14ac:dyDescent="0.35">
      <c r="N3255" s="25"/>
      <c r="R3255" s="2"/>
    </row>
    <row r="3256" spans="14:18" x14ac:dyDescent="0.35">
      <c r="N3256" s="25"/>
      <c r="R3256" s="2"/>
    </row>
    <row r="3257" spans="14:18" x14ac:dyDescent="0.35">
      <c r="N3257" s="25"/>
      <c r="R3257" s="2"/>
    </row>
    <row r="3258" spans="14:18" x14ac:dyDescent="0.35">
      <c r="N3258" s="25"/>
      <c r="R3258" s="2"/>
    </row>
    <row r="3259" spans="14:18" x14ac:dyDescent="0.35">
      <c r="N3259" s="25"/>
      <c r="R3259" s="2"/>
    </row>
    <row r="3260" spans="14:18" x14ac:dyDescent="0.35">
      <c r="N3260" s="25"/>
      <c r="R3260" s="2"/>
    </row>
    <row r="3261" spans="14:18" x14ac:dyDescent="0.35">
      <c r="N3261" s="25"/>
      <c r="R3261" s="2"/>
    </row>
    <row r="3262" spans="14:18" x14ac:dyDescent="0.35">
      <c r="N3262" s="25"/>
      <c r="R3262" s="2"/>
    </row>
    <row r="3263" spans="14:18" x14ac:dyDescent="0.35">
      <c r="N3263" s="25"/>
      <c r="R3263" s="2"/>
    </row>
    <row r="3264" spans="14:18" x14ac:dyDescent="0.35">
      <c r="N3264" s="25"/>
      <c r="R3264" s="2"/>
    </row>
    <row r="3265" spans="14:18" x14ac:dyDescent="0.35">
      <c r="N3265" s="25"/>
      <c r="R3265" s="2"/>
    </row>
    <row r="3266" spans="14:18" x14ac:dyDescent="0.35">
      <c r="N3266" s="25"/>
      <c r="R3266" s="2"/>
    </row>
    <row r="3267" spans="14:18" x14ac:dyDescent="0.35">
      <c r="N3267" s="25"/>
      <c r="R3267" s="2"/>
    </row>
    <row r="3268" spans="14:18" x14ac:dyDescent="0.35">
      <c r="N3268" s="25"/>
      <c r="R3268" s="2"/>
    </row>
    <row r="3269" spans="14:18" x14ac:dyDescent="0.35">
      <c r="N3269" s="25"/>
      <c r="R3269" s="2"/>
    </row>
    <row r="3270" spans="14:18" x14ac:dyDescent="0.35">
      <c r="N3270" s="25"/>
      <c r="R3270" s="2"/>
    </row>
    <row r="3271" spans="14:18" x14ac:dyDescent="0.35">
      <c r="N3271" s="25"/>
      <c r="R3271" s="2"/>
    </row>
    <row r="3272" spans="14:18" x14ac:dyDescent="0.35">
      <c r="N3272" s="25"/>
      <c r="R3272" s="2"/>
    </row>
    <row r="3273" spans="14:18" x14ac:dyDescent="0.35">
      <c r="N3273" s="25"/>
      <c r="R3273" s="2"/>
    </row>
    <row r="3274" spans="14:18" x14ac:dyDescent="0.35">
      <c r="N3274" s="25"/>
      <c r="R3274" s="2"/>
    </row>
    <row r="3275" spans="14:18" x14ac:dyDescent="0.35">
      <c r="N3275" s="25"/>
      <c r="R3275" s="2"/>
    </row>
    <row r="3276" spans="14:18" x14ac:dyDescent="0.35">
      <c r="N3276" s="25"/>
      <c r="R3276" s="2"/>
    </row>
    <row r="3277" spans="14:18" x14ac:dyDescent="0.35">
      <c r="N3277" s="25"/>
      <c r="R3277" s="2"/>
    </row>
    <row r="3278" spans="14:18" x14ac:dyDescent="0.35">
      <c r="N3278" s="25"/>
      <c r="R3278" s="2"/>
    </row>
    <row r="3279" spans="14:18" x14ac:dyDescent="0.35">
      <c r="N3279" s="25"/>
      <c r="R3279" s="2"/>
    </row>
    <row r="3280" spans="14:18" x14ac:dyDescent="0.35">
      <c r="N3280" s="25"/>
      <c r="R3280" s="2"/>
    </row>
    <row r="3281" spans="14:18" x14ac:dyDescent="0.35">
      <c r="N3281" s="25"/>
      <c r="R3281" s="2"/>
    </row>
    <row r="3282" spans="14:18" x14ac:dyDescent="0.35">
      <c r="N3282" s="25"/>
      <c r="R3282" s="2"/>
    </row>
    <row r="3283" spans="14:18" x14ac:dyDescent="0.35">
      <c r="N3283" s="25"/>
      <c r="R3283" s="2"/>
    </row>
    <row r="3284" spans="14:18" x14ac:dyDescent="0.35">
      <c r="N3284" s="25"/>
      <c r="R3284" s="2"/>
    </row>
    <row r="3285" spans="14:18" x14ac:dyDescent="0.35">
      <c r="N3285" s="25"/>
      <c r="R3285" s="2"/>
    </row>
    <row r="3286" spans="14:18" x14ac:dyDescent="0.35">
      <c r="N3286" s="25"/>
      <c r="R3286" s="2"/>
    </row>
    <row r="3287" spans="14:18" x14ac:dyDescent="0.35">
      <c r="N3287" s="25"/>
      <c r="R3287" s="2"/>
    </row>
    <row r="3288" spans="14:18" x14ac:dyDescent="0.35">
      <c r="N3288" s="25"/>
      <c r="R3288" s="2"/>
    </row>
    <row r="3289" spans="14:18" x14ac:dyDescent="0.35">
      <c r="N3289" s="25"/>
      <c r="R3289" s="2"/>
    </row>
    <row r="3290" spans="14:18" x14ac:dyDescent="0.35">
      <c r="N3290" s="25"/>
      <c r="R3290" s="2"/>
    </row>
    <row r="3291" spans="14:18" x14ac:dyDescent="0.35">
      <c r="N3291" s="25"/>
      <c r="R3291" s="2"/>
    </row>
    <row r="3292" spans="14:18" x14ac:dyDescent="0.35">
      <c r="N3292" s="25"/>
      <c r="R3292" s="2"/>
    </row>
    <row r="3293" spans="14:18" x14ac:dyDescent="0.35">
      <c r="N3293" s="25"/>
      <c r="R3293" s="2"/>
    </row>
    <row r="3294" spans="14:18" x14ac:dyDescent="0.35">
      <c r="N3294" s="25"/>
      <c r="R3294" s="2"/>
    </row>
    <row r="3295" spans="14:18" x14ac:dyDescent="0.35">
      <c r="N3295" s="25"/>
      <c r="R3295" s="2"/>
    </row>
    <row r="3296" spans="14:18" x14ac:dyDescent="0.35">
      <c r="N3296" s="25"/>
      <c r="R3296" s="2"/>
    </row>
    <row r="3297" spans="14:22" x14ac:dyDescent="0.35">
      <c r="N3297" s="25"/>
      <c r="R3297" s="2"/>
    </row>
    <row r="3298" spans="14:22" x14ac:dyDescent="0.35">
      <c r="N3298" s="25"/>
      <c r="R3298" s="2"/>
    </row>
    <row r="3299" spans="14:22" x14ac:dyDescent="0.35">
      <c r="N3299" s="25"/>
      <c r="R3299" s="2"/>
    </row>
    <row r="3300" spans="14:22" x14ac:dyDescent="0.35">
      <c r="N3300" s="25"/>
      <c r="R3300" s="2"/>
    </row>
    <row r="3301" spans="14:22" x14ac:dyDescent="0.35">
      <c r="N3301" s="25"/>
      <c r="R3301" s="2"/>
    </row>
    <row r="3302" spans="14:22" x14ac:dyDescent="0.35">
      <c r="N3302" s="25"/>
      <c r="R3302" s="2"/>
    </row>
    <row r="3303" spans="14:22" x14ac:dyDescent="0.35">
      <c r="N3303" s="25"/>
      <c r="R3303" s="2"/>
    </row>
    <row r="3304" spans="14:22" x14ac:dyDescent="0.35">
      <c r="N3304" s="25"/>
      <c r="R3304" s="2"/>
    </row>
    <row r="3305" spans="14:22" x14ac:dyDescent="0.35">
      <c r="N3305" s="25"/>
      <c r="R3305" s="2"/>
    </row>
    <row r="3306" spans="14:22" x14ac:dyDescent="0.35">
      <c r="N3306" s="25"/>
      <c r="R3306" s="2"/>
      <c r="U3306" s="5"/>
      <c r="V3306" s="6"/>
    </row>
    <row r="3307" spans="14:22" x14ac:dyDescent="0.35">
      <c r="N3307" s="25"/>
      <c r="R3307" s="2"/>
    </row>
    <row r="3308" spans="14:22" x14ac:dyDescent="0.35">
      <c r="N3308" s="25"/>
      <c r="R3308" s="2"/>
    </row>
    <row r="3309" spans="14:22" x14ac:dyDescent="0.35">
      <c r="N3309" s="25"/>
      <c r="R3309" s="2"/>
    </row>
    <row r="3310" spans="14:22" x14ac:dyDescent="0.35">
      <c r="N3310" s="25"/>
      <c r="R3310" s="2"/>
    </row>
    <row r="3311" spans="14:22" x14ac:dyDescent="0.35">
      <c r="N3311" s="25"/>
      <c r="R3311" s="2"/>
    </row>
    <row r="3312" spans="14:22" x14ac:dyDescent="0.35">
      <c r="N3312" s="25"/>
      <c r="R3312" s="2"/>
    </row>
    <row r="3313" spans="14:18" x14ac:dyDescent="0.35">
      <c r="N3313" s="25"/>
      <c r="R3313" s="2"/>
    </row>
    <row r="3314" spans="14:18" x14ac:dyDescent="0.35">
      <c r="N3314" s="25"/>
      <c r="R3314" s="2"/>
    </row>
    <row r="3315" spans="14:18" x14ac:dyDescent="0.35">
      <c r="N3315" s="25"/>
      <c r="R3315" s="2"/>
    </row>
    <row r="3316" spans="14:18" x14ac:dyDescent="0.35">
      <c r="N3316" s="25"/>
      <c r="R3316" s="2"/>
    </row>
    <row r="3317" spans="14:18" x14ac:dyDescent="0.35">
      <c r="N3317" s="25"/>
      <c r="R3317" s="2"/>
    </row>
    <row r="3318" spans="14:18" x14ac:dyDescent="0.35">
      <c r="N3318" s="25"/>
      <c r="R3318" s="2"/>
    </row>
    <row r="3319" spans="14:18" x14ac:dyDescent="0.35">
      <c r="N3319" s="25"/>
      <c r="R3319" s="2"/>
    </row>
    <row r="3320" spans="14:18" x14ac:dyDescent="0.35">
      <c r="N3320" s="25"/>
      <c r="R3320" s="2"/>
    </row>
    <row r="3321" spans="14:18" x14ac:dyDescent="0.35">
      <c r="N3321" s="25"/>
      <c r="R3321" s="2"/>
    </row>
    <row r="3322" spans="14:18" x14ac:dyDescent="0.35">
      <c r="N3322" s="25"/>
      <c r="R3322" s="2"/>
    </row>
    <row r="3323" spans="14:18" x14ac:dyDescent="0.35">
      <c r="N3323" s="25"/>
      <c r="R3323" s="2"/>
    </row>
    <row r="3324" spans="14:18" x14ac:dyDescent="0.35">
      <c r="N3324" s="25"/>
      <c r="R3324" s="2"/>
    </row>
    <row r="3325" spans="14:18" x14ac:dyDescent="0.35">
      <c r="N3325" s="25"/>
      <c r="R3325" s="2"/>
    </row>
    <row r="3326" spans="14:18" x14ac:dyDescent="0.35">
      <c r="N3326" s="25"/>
      <c r="R3326" s="2"/>
    </row>
    <row r="3327" spans="14:18" x14ac:dyDescent="0.35">
      <c r="N3327" s="25"/>
      <c r="R3327" s="2"/>
    </row>
    <row r="3328" spans="14:18" x14ac:dyDescent="0.35">
      <c r="N3328" s="25"/>
      <c r="R3328" s="2"/>
    </row>
    <row r="3329" spans="14:18" x14ac:dyDescent="0.35">
      <c r="N3329" s="25"/>
      <c r="R3329" s="2"/>
    </row>
    <row r="3330" spans="14:18" x14ac:dyDescent="0.35">
      <c r="N3330" s="25"/>
      <c r="R3330" s="2"/>
    </row>
    <row r="3331" spans="14:18" x14ac:dyDescent="0.35">
      <c r="N3331" s="25"/>
      <c r="R3331" s="2"/>
    </row>
    <row r="3332" spans="14:18" x14ac:dyDescent="0.35">
      <c r="N3332" s="25"/>
      <c r="R3332" s="2"/>
    </row>
    <row r="3333" spans="14:18" x14ac:dyDescent="0.35">
      <c r="N3333" s="25"/>
      <c r="R3333" s="2"/>
    </row>
    <row r="3334" spans="14:18" x14ac:dyDescent="0.35">
      <c r="N3334" s="25"/>
      <c r="R3334" s="2"/>
    </row>
    <row r="3335" spans="14:18" x14ac:dyDescent="0.35">
      <c r="N3335" s="25"/>
      <c r="R3335" s="2"/>
    </row>
    <row r="3336" spans="14:18" x14ac:dyDescent="0.35">
      <c r="N3336" s="25"/>
      <c r="R3336" s="2"/>
    </row>
    <row r="3337" spans="14:18" x14ac:dyDescent="0.35">
      <c r="N3337" s="25"/>
      <c r="R3337" s="2"/>
    </row>
    <row r="3338" spans="14:18" x14ac:dyDescent="0.35">
      <c r="N3338" s="25"/>
      <c r="R3338" s="2"/>
    </row>
    <row r="3339" spans="14:18" x14ac:dyDescent="0.35">
      <c r="N3339" s="25"/>
      <c r="R3339" s="2"/>
    </row>
    <row r="3340" spans="14:18" x14ac:dyDescent="0.35">
      <c r="N3340" s="25"/>
      <c r="R3340" s="2"/>
    </row>
    <row r="3341" spans="14:18" x14ac:dyDescent="0.35">
      <c r="N3341" s="25"/>
      <c r="R3341" s="2"/>
    </row>
    <row r="3342" spans="14:18" x14ac:dyDescent="0.35">
      <c r="N3342" s="25"/>
      <c r="R3342" s="2"/>
    </row>
    <row r="3343" spans="14:18" x14ac:dyDescent="0.35">
      <c r="N3343" s="25"/>
      <c r="R3343" s="2"/>
    </row>
    <row r="3344" spans="14:18" x14ac:dyDescent="0.35">
      <c r="N3344" s="25"/>
      <c r="R3344" s="2"/>
    </row>
    <row r="3345" spans="14:18" x14ac:dyDescent="0.35">
      <c r="N3345" s="25"/>
      <c r="R3345" s="2"/>
    </row>
    <row r="3346" spans="14:18" x14ac:dyDescent="0.35">
      <c r="N3346" s="25"/>
      <c r="R3346" s="2"/>
    </row>
    <row r="3347" spans="14:18" x14ac:dyDescent="0.35">
      <c r="N3347" s="25"/>
      <c r="R3347" s="2"/>
    </row>
    <row r="3348" spans="14:18" x14ac:dyDescent="0.35">
      <c r="N3348" s="25"/>
      <c r="R3348" s="2"/>
    </row>
    <row r="3349" spans="14:18" x14ac:dyDescent="0.35">
      <c r="N3349" s="25"/>
      <c r="R3349" s="2"/>
    </row>
    <row r="3350" spans="14:18" x14ac:dyDescent="0.35">
      <c r="N3350" s="25"/>
      <c r="R3350" s="2"/>
    </row>
    <row r="3351" spans="14:18" x14ac:dyDescent="0.35">
      <c r="N3351" s="25"/>
      <c r="R3351" s="2"/>
    </row>
    <row r="3352" spans="14:18" x14ac:dyDescent="0.35">
      <c r="N3352" s="25"/>
      <c r="R3352" s="2"/>
    </row>
    <row r="3353" spans="14:18" x14ac:dyDescent="0.35">
      <c r="N3353" s="25"/>
      <c r="R3353" s="2"/>
    </row>
    <row r="3354" spans="14:18" x14ac:dyDescent="0.35">
      <c r="N3354" s="25"/>
      <c r="R3354" s="2"/>
    </row>
    <row r="3355" spans="14:18" x14ac:dyDescent="0.35">
      <c r="N3355" s="25"/>
      <c r="R3355" s="2"/>
    </row>
    <row r="3356" spans="14:18" x14ac:dyDescent="0.35">
      <c r="N3356" s="25"/>
      <c r="R3356" s="2"/>
    </row>
    <row r="3357" spans="14:18" x14ac:dyDescent="0.35">
      <c r="N3357" s="25"/>
      <c r="R3357" s="2"/>
    </row>
    <row r="3358" spans="14:18" x14ac:dyDescent="0.35">
      <c r="N3358" s="25"/>
      <c r="R3358" s="2"/>
    </row>
    <row r="3359" spans="14:18" x14ac:dyDescent="0.35">
      <c r="N3359" s="25"/>
      <c r="R3359" s="2"/>
    </row>
    <row r="3360" spans="14:18" x14ac:dyDescent="0.35">
      <c r="N3360" s="25"/>
      <c r="R3360" s="2"/>
    </row>
    <row r="3361" spans="14:18" x14ac:dyDescent="0.35">
      <c r="N3361" s="25"/>
      <c r="R3361" s="2"/>
    </row>
    <row r="3362" spans="14:18" x14ac:dyDescent="0.35">
      <c r="N3362" s="25"/>
      <c r="R3362" s="2"/>
    </row>
    <row r="3363" spans="14:18" x14ac:dyDescent="0.35">
      <c r="N3363" s="25"/>
      <c r="R3363" s="2"/>
    </row>
    <row r="3364" spans="14:18" x14ac:dyDescent="0.35">
      <c r="N3364" s="25"/>
      <c r="R3364" s="2"/>
    </row>
    <row r="3365" spans="14:18" x14ac:dyDescent="0.35">
      <c r="N3365" s="25"/>
      <c r="R3365" s="2"/>
    </row>
    <row r="3366" spans="14:18" x14ac:dyDescent="0.35">
      <c r="N3366" s="25"/>
      <c r="R3366" s="2"/>
    </row>
    <row r="3367" spans="14:18" x14ac:dyDescent="0.35">
      <c r="N3367" s="25"/>
      <c r="R3367" s="2"/>
    </row>
    <row r="3368" spans="14:18" x14ac:dyDescent="0.35">
      <c r="N3368" s="25"/>
      <c r="R3368" s="2"/>
    </row>
    <row r="3369" spans="14:18" x14ac:dyDescent="0.35">
      <c r="N3369" s="25"/>
      <c r="R3369" s="2"/>
    </row>
    <row r="3370" spans="14:18" x14ac:dyDescent="0.35">
      <c r="N3370" s="25"/>
      <c r="R3370" s="2"/>
    </row>
    <row r="3371" spans="14:18" x14ac:dyDescent="0.35">
      <c r="N3371" s="25"/>
      <c r="R3371" s="2"/>
    </row>
    <row r="3372" spans="14:18" x14ac:dyDescent="0.35">
      <c r="N3372" s="25"/>
      <c r="R3372" s="2"/>
    </row>
    <row r="3373" spans="14:18" x14ac:dyDescent="0.35">
      <c r="N3373" s="25"/>
      <c r="R3373" s="2"/>
    </row>
    <row r="3374" spans="14:18" x14ac:dyDescent="0.35">
      <c r="N3374" s="25"/>
      <c r="R3374" s="2"/>
    </row>
    <row r="3375" spans="14:18" x14ac:dyDescent="0.35">
      <c r="N3375" s="25"/>
      <c r="R3375" s="2"/>
    </row>
    <row r="3376" spans="14:18" x14ac:dyDescent="0.35">
      <c r="N3376" s="25"/>
      <c r="R3376" s="2"/>
    </row>
    <row r="3377" spans="14:18" x14ac:dyDescent="0.35">
      <c r="N3377" s="25"/>
      <c r="R3377" s="2"/>
    </row>
    <row r="3378" spans="14:18" x14ac:dyDescent="0.35">
      <c r="N3378" s="25"/>
      <c r="R3378" s="2"/>
    </row>
    <row r="3379" spans="14:18" x14ac:dyDescent="0.35">
      <c r="N3379" s="25"/>
      <c r="R3379" s="2"/>
    </row>
    <row r="3380" spans="14:18" x14ac:dyDescent="0.35">
      <c r="N3380" s="25"/>
      <c r="R3380" s="2"/>
    </row>
    <row r="3381" spans="14:18" x14ac:dyDescent="0.35">
      <c r="N3381" s="25"/>
      <c r="R3381" s="2"/>
    </row>
    <row r="3382" spans="14:18" x14ac:dyDescent="0.35">
      <c r="N3382" s="25"/>
      <c r="R3382" s="2"/>
    </row>
    <row r="3383" spans="14:18" x14ac:dyDescent="0.35">
      <c r="N3383" s="25"/>
      <c r="R3383" s="2"/>
    </row>
    <row r="3384" spans="14:18" x14ac:dyDescent="0.35">
      <c r="N3384" s="25"/>
      <c r="R3384" s="2"/>
    </row>
    <row r="3385" spans="14:18" x14ac:dyDescent="0.35">
      <c r="N3385" s="25"/>
      <c r="R3385" s="2"/>
    </row>
    <row r="3386" spans="14:18" x14ac:dyDescent="0.35">
      <c r="N3386" s="25"/>
      <c r="R3386" s="2"/>
    </row>
    <row r="3387" spans="14:18" x14ac:dyDescent="0.35">
      <c r="N3387" s="25"/>
      <c r="R3387" s="2"/>
    </row>
    <row r="3388" spans="14:18" x14ac:dyDescent="0.35">
      <c r="N3388" s="25"/>
      <c r="R3388" s="2"/>
    </row>
    <row r="3389" spans="14:18" x14ac:dyDescent="0.35">
      <c r="N3389" s="25"/>
      <c r="R3389" s="2"/>
    </row>
    <row r="3390" spans="14:18" x14ac:dyDescent="0.35">
      <c r="N3390" s="25"/>
      <c r="R3390" s="2"/>
    </row>
    <row r="3391" spans="14:18" x14ac:dyDescent="0.35">
      <c r="N3391" s="25"/>
      <c r="R3391" s="2"/>
    </row>
    <row r="3392" spans="14:18" x14ac:dyDescent="0.35">
      <c r="N3392" s="25"/>
      <c r="R3392" s="2"/>
    </row>
    <row r="3393" spans="14:22" x14ac:dyDescent="0.35">
      <c r="N3393" s="25"/>
      <c r="R3393" s="2"/>
    </row>
    <row r="3394" spans="14:22" x14ac:dyDescent="0.35">
      <c r="N3394" s="25"/>
      <c r="R3394" s="2"/>
    </row>
    <row r="3395" spans="14:22" x14ac:dyDescent="0.35">
      <c r="N3395" s="25"/>
      <c r="R3395" s="2"/>
    </row>
    <row r="3396" spans="14:22" x14ac:dyDescent="0.35">
      <c r="N3396" s="25"/>
      <c r="R3396" s="2"/>
    </row>
    <row r="3397" spans="14:22" x14ac:dyDescent="0.35">
      <c r="N3397" s="25"/>
      <c r="R3397" s="2"/>
    </row>
    <row r="3398" spans="14:22" x14ac:dyDescent="0.35">
      <c r="N3398" s="25"/>
      <c r="R3398" s="2"/>
    </row>
    <row r="3399" spans="14:22" x14ac:dyDescent="0.35">
      <c r="N3399" s="25"/>
      <c r="R3399" s="2"/>
    </row>
    <row r="3400" spans="14:22" x14ac:dyDescent="0.35">
      <c r="N3400" s="25"/>
      <c r="R3400" s="2"/>
    </row>
    <row r="3401" spans="14:22" x14ac:dyDescent="0.35">
      <c r="N3401" s="25"/>
      <c r="R3401" s="2"/>
    </row>
    <row r="3402" spans="14:22" x14ac:dyDescent="0.35">
      <c r="N3402" s="25"/>
      <c r="R3402" s="2"/>
      <c r="U3402" s="5"/>
      <c r="V3402" s="6"/>
    </row>
    <row r="3403" spans="14:22" x14ac:dyDescent="0.35">
      <c r="N3403" s="25"/>
      <c r="R3403" s="2"/>
    </row>
    <row r="3404" spans="14:22" x14ac:dyDescent="0.35">
      <c r="N3404" s="25"/>
      <c r="R3404" s="2"/>
    </row>
    <row r="3405" spans="14:22" x14ac:dyDescent="0.35">
      <c r="N3405" s="25"/>
      <c r="R3405" s="2"/>
    </row>
    <row r="3406" spans="14:22" x14ac:dyDescent="0.35">
      <c r="N3406" s="25"/>
      <c r="R3406" s="2"/>
    </row>
    <row r="3407" spans="14:22" x14ac:dyDescent="0.35">
      <c r="N3407" s="25"/>
      <c r="R3407" s="2"/>
    </row>
    <row r="3408" spans="14:22" x14ac:dyDescent="0.35">
      <c r="N3408" s="25"/>
      <c r="R3408" s="2"/>
    </row>
    <row r="3409" spans="14:18" x14ac:dyDescent="0.35">
      <c r="N3409" s="25"/>
      <c r="R3409" s="2"/>
    </row>
    <row r="3410" spans="14:18" x14ac:dyDescent="0.35">
      <c r="N3410" s="25"/>
      <c r="R3410" s="2"/>
    </row>
    <row r="3411" spans="14:18" x14ac:dyDescent="0.35">
      <c r="N3411" s="25"/>
      <c r="R3411" s="2"/>
    </row>
    <row r="3412" spans="14:18" x14ac:dyDescent="0.35">
      <c r="N3412" s="25"/>
      <c r="R3412" s="2"/>
    </row>
    <row r="3413" spans="14:18" x14ac:dyDescent="0.35">
      <c r="N3413" s="25"/>
      <c r="R3413" s="2"/>
    </row>
    <row r="3414" spans="14:18" x14ac:dyDescent="0.35">
      <c r="N3414" s="25"/>
      <c r="R3414" s="2"/>
    </row>
    <row r="3415" spans="14:18" x14ac:dyDescent="0.35">
      <c r="N3415" s="25"/>
      <c r="R3415" s="2"/>
    </row>
    <row r="3416" spans="14:18" x14ac:dyDescent="0.35">
      <c r="N3416" s="25"/>
      <c r="R3416" s="2"/>
    </row>
    <row r="3417" spans="14:18" x14ac:dyDescent="0.35">
      <c r="N3417" s="25"/>
      <c r="R3417" s="2"/>
    </row>
    <row r="3418" spans="14:18" x14ac:dyDescent="0.35">
      <c r="N3418" s="25"/>
      <c r="R3418" s="2"/>
    </row>
    <row r="3419" spans="14:18" x14ac:dyDescent="0.35">
      <c r="N3419" s="25"/>
      <c r="R3419" s="2"/>
    </row>
    <row r="3420" spans="14:18" x14ac:dyDescent="0.35">
      <c r="N3420" s="25"/>
      <c r="R3420" s="2"/>
    </row>
    <row r="3421" spans="14:18" x14ac:dyDescent="0.35">
      <c r="N3421" s="25"/>
      <c r="R3421" s="2"/>
    </row>
    <row r="3422" spans="14:18" x14ac:dyDescent="0.35">
      <c r="N3422" s="25"/>
      <c r="R3422" s="2"/>
    </row>
    <row r="3423" spans="14:18" x14ac:dyDescent="0.35">
      <c r="N3423" s="25"/>
      <c r="R3423" s="2"/>
    </row>
    <row r="3424" spans="14:18" x14ac:dyDescent="0.35">
      <c r="N3424" s="25"/>
      <c r="R3424" s="2"/>
    </row>
    <row r="3425" spans="14:18" x14ac:dyDescent="0.35">
      <c r="N3425" s="25"/>
      <c r="R3425" s="2"/>
    </row>
    <row r="3426" spans="14:18" x14ac:dyDescent="0.35">
      <c r="N3426" s="25"/>
      <c r="R3426" s="2"/>
    </row>
    <row r="3427" spans="14:18" x14ac:dyDescent="0.35">
      <c r="N3427" s="25"/>
      <c r="R3427" s="2"/>
    </row>
    <row r="3428" spans="14:18" x14ac:dyDescent="0.35">
      <c r="N3428" s="25"/>
      <c r="R3428" s="2"/>
    </row>
    <row r="3429" spans="14:18" x14ac:dyDescent="0.35">
      <c r="N3429" s="25"/>
      <c r="R3429" s="2"/>
    </row>
    <row r="3430" spans="14:18" x14ac:dyDescent="0.35">
      <c r="N3430" s="25"/>
      <c r="R3430" s="2"/>
    </row>
    <row r="3431" spans="14:18" x14ac:dyDescent="0.35">
      <c r="N3431" s="25"/>
      <c r="R3431" s="2"/>
    </row>
    <row r="3432" spans="14:18" x14ac:dyDescent="0.35">
      <c r="N3432" s="25"/>
      <c r="R3432" s="2"/>
    </row>
    <row r="3433" spans="14:18" x14ac:dyDescent="0.35">
      <c r="N3433" s="25"/>
      <c r="R3433" s="2"/>
    </row>
    <row r="3434" spans="14:18" x14ac:dyDescent="0.35">
      <c r="N3434" s="25"/>
      <c r="R3434" s="2"/>
    </row>
    <row r="3435" spans="14:18" x14ac:dyDescent="0.35">
      <c r="N3435" s="25"/>
      <c r="R3435" s="2"/>
    </row>
    <row r="3436" spans="14:18" x14ac:dyDescent="0.35">
      <c r="N3436" s="25"/>
      <c r="R3436" s="2"/>
    </row>
    <row r="3437" spans="14:18" x14ac:dyDescent="0.35">
      <c r="N3437" s="25"/>
      <c r="R3437" s="2"/>
    </row>
    <row r="3438" spans="14:18" x14ac:dyDescent="0.35">
      <c r="N3438" s="25"/>
      <c r="R3438" s="2"/>
    </row>
    <row r="3439" spans="14:18" x14ac:dyDescent="0.35">
      <c r="N3439" s="25"/>
      <c r="R3439" s="2"/>
    </row>
    <row r="3440" spans="14:18" x14ac:dyDescent="0.35">
      <c r="N3440" s="25"/>
      <c r="R3440" s="2"/>
    </row>
    <row r="3441" spans="14:18" x14ac:dyDescent="0.35">
      <c r="N3441" s="25"/>
      <c r="R3441" s="2"/>
    </row>
    <row r="3442" spans="14:18" x14ac:dyDescent="0.35">
      <c r="N3442" s="25"/>
      <c r="R3442" s="2"/>
    </row>
    <row r="3443" spans="14:18" x14ac:dyDescent="0.35">
      <c r="N3443" s="25"/>
      <c r="R3443" s="2"/>
    </row>
    <row r="3444" spans="14:18" x14ac:dyDescent="0.35">
      <c r="N3444" s="25"/>
      <c r="R3444" s="2"/>
    </row>
    <row r="3445" spans="14:18" x14ac:dyDescent="0.35">
      <c r="N3445" s="25"/>
      <c r="R3445" s="2"/>
    </row>
    <row r="3446" spans="14:18" x14ac:dyDescent="0.35">
      <c r="N3446" s="25"/>
      <c r="R3446" s="2"/>
    </row>
    <row r="3447" spans="14:18" x14ac:dyDescent="0.35">
      <c r="N3447" s="25"/>
      <c r="R3447" s="2"/>
    </row>
    <row r="3448" spans="14:18" x14ac:dyDescent="0.35">
      <c r="N3448" s="25"/>
      <c r="R3448" s="2"/>
    </row>
    <row r="3449" spans="14:18" x14ac:dyDescent="0.35">
      <c r="N3449" s="25"/>
      <c r="R3449" s="2"/>
    </row>
    <row r="3450" spans="14:18" x14ac:dyDescent="0.35">
      <c r="N3450" s="25"/>
      <c r="R3450" s="2"/>
    </row>
    <row r="3451" spans="14:18" x14ac:dyDescent="0.35">
      <c r="N3451" s="25"/>
      <c r="R3451" s="2"/>
    </row>
    <row r="3452" spans="14:18" x14ac:dyDescent="0.35">
      <c r="N3452" s="25"/>
      <c r="R3452" s="2"/>
    </row>
    <row r="3453" spans="14:18" x14ac:dyDescent="0.35">
      <c r="N3453" s="25"/>
      <c r="R3453" s="2"/>
    </row>
    <row r="3454" spans="14:18" x14ac:dyDescent="0.35">
      <c r="N3454" s="25"/>
      <c r="R3454" s="2"/>
    </row>
    <row r="3455" spans="14:18" x14ac:dyDescent="0.35">
      <c r="N3455" s="25"/>
      <c r="R3455" s="2"/>
    </row>
    <row r="3456" spans="14:18" x14ac:dyDescent="0.35">
      <c r="N3456" s="25"/>
      <c r="R3456" s="2"/>
    </row>
    <row r="3457" spans="14:18" x14ac:dyDescent="0.35">
      <c r="N3457" s="25"/>
      <c r="R3457" s="2"/>
    </row>
    <row r="3458" spans="14:18" x14ac:dyDescent="0.35">
      <c r="N3458" s="25"/>
      <c r="R3458" s="2"/>
    </row>
    <row r="3459" spans="14:18" x14ac:dyDescent="0.35">
      <c r="N3459" s="25"/>
      <c r="R3459" s="2"/>
    </row>
    <row r="3460" spans="14:18" x14ac:dyDescent="0.35">
      <c r="N3460" s="25"/>
      <c r="R3460" s="2"/>
    </row>
    <row r="3461" spans="14:18" x14ac:dyDescent="0.35">
      <c r="N3461" s="25"/>
      <c r="R3461" s="2"/>
    </row>
    <row r="3462" spans="14:18" x14ac:dyDescent="0.35">
      <c r="N3462" s="25"/>
      <c r="R3462" s="2"/>
    </row>
    <row r="3463" spans="14:18" x14ac:dyDescent="0.35">
      <c r="N3463" s="25"/>
      <c r="R3463" s="2"/>
    </row>
    <row r="3464" spans="14:18" x14ac:dyDescent="0.35">
      <c r="N3464" s="25"/>
      <c r="R3464" s="2"/>
    </row>
    <row r="3465" spans="14:18" x14ac:dyDescent="0.35">
      <c r="N3465" s="25"/>
      <c r="R3465" s="2"/>
    </row>
    <row r="3466" spans="14:18" x14ac:dyDescent="0.35">
      <c r="N3466" s="25"/>
      <c r="R3466" s="2"/>
    </row>
    <row r="3467" spans="14:18" x14ac:dyDescent="0.35">
      <c r="N3467" s="25"/>
      <c r="R3467" s="2"/>
    </row>
    <row r="3468" spans="14:18" x14ac:dyDescent="0.35">
      <c r="N3468" s="25"/>
      <c r="R3468" s="2"/>
    </row>
    <row r="3469" spans="14:18" x14ac:dyDescent="0.35">
      <c r="N3469" s="25"/>
      <c r="R3469" s="2"/>
    </row>
    <row r="3470" spans="14:18" x14ac:dyDescent="0.35">
      <c r="N3470" s="25"/>
      <c r="R3470" s="2"/>
    </row>
    <row r="3471" spans="14:18" x14ac:dyDescent="0.35">
      <c r="N3471" s="25"/>
      <c r="R3471" s="2"/>
    </row>
    <row r="3472" spans="14:18" x14ac:dyDescent="0.35">
      <c r="N3472" s="25"/>
      <c r="R3472" s="2"/>
    </row>
    <row r="3473" spans="14:18" x14ac:dyDescent="0.35">
      <c r="N3473" s="25"/>
      <c r="R3473" s="2"/>
    </row>
    <row r="3474" spans="14:18" x14ac:dyDescent="0.35">
      <c r="N3474" s="25"/>
      <c r="R3474" s="2"/>
    </row>
    <row r="3475" spans="14:18" x14ac:dyDescent="0.35">
      <c r="N3475" s="25"/>
      <c r="R3475" s="2"/>
    </row>
    <row r="3476" spans="14:18" x14ac:dyDescent="0.35">
      <c r="N3476" s="25"/>
      <c r="R3476" s="2"/>
    </row>
    <row r="3477" spans="14:18" x14ac:dyDescent="0.35">
      <c r="N3477" s="25"/>
      <c r="R3477" s="2"/>
    </row>
    <row r="3478" spans="14:18" x14ac:dyDescent="0.35">
      <c r="N3478" s="25"/>
      <c r="R3478" s="2"/>
    </row>
    <row r="3479" spans="14:18" x14ac:dyDescent="0.35">
      <c r="N3479" s="25"/>
      <c r="R3479" s="2"/>
    </row>
    <row r="3480" spans="14:18" x14ac:dyDescent="0.35">
      <c r="N3480" s="25"/>
      <c r="R3480" s="2"/>
    </row>
    <row r="3481" spans="14:18" x14ac:dyDescent="0.35">
      <c r="N3481" s="25"/>
      <c r="R3481" s="2"/>
    </row>
    <row r="3482" spans="14:18" x14ac:dyDescent="0.35">
      <c r="N3482" s="25"/>
      <c r="R3482" s="2"/>
    </row>
    <row r="3483" spans="14:18" x14ac:dyDescent="0.35">
      <c r="N3483" s="25"/>
      <c r="R3483" s="2"/>
    </row>
    <row r="3484" spans="14:18" x14ac:dyDescent="0.35">
      <c r="N3484" s="25"/>
      <c r="R3484" s="2"/>
    </row>
    <row r="3485" spans="14:18" x14ac:dyDescent="0.35">
      <c r="N3485" s="25"/>
      <c r="R3485" s="2"/>
    </row>
    <row r="3486" spans="14:18" x14ac:dyDescent="0.35">
      <c r="N3486" s="25"/>
      <c r="R3486" s="2"/>
    </row>
    <row r="3487" spans="14:18" x14ac:dyDescent="0.35">
      <c r="N3487" s="25"/>
      <c r="R3487" s="2"/>
    </row>
    <row r="3488" spans="14:18" x14ac:dyDescent="0.35">
      <c r="N3488" s="25"/>
      <c r="R3488" s="2"/>
    </row>
    <row r="3489" spans="14:22" x14ac:dyDescent="0.35">
      <c r="N3489" s="25"/>
      <c r="R3489" s="2"/>
    </row>
    <row r="3490" spans="14:22" x14ac:dyDescent="0.35">
      <c r="N3490" s="25"/>
      <c r="R3490" s="2"/>
    </row>
    <row r="3491" spans="14:22" x14ac:dyDescent="0.35">
      <c r="N3491" s="25"/>
      <c r="R3491" s="2"/>
    </row>
    <row r="3492" spans="14:22" x14ac:dyDescent="0.35">
      <c r="N3492" s="25"/>
      <c r="R3492" s="2"/>
    </row>
    <row r="3493" spans="14:22" x14ac:dyDescent="0.35">
      <c r="N3493" s="25"/>
      <c r="R3493" s="2"/>
    </row>
    <row r="3494" spans="14:22" x14ac:dyDescent="0.35">
      <c r="N3494" s="25"/>
      <c r="R3494" s="2"/>
    </row>
    <row r="3495" spans="14:22" x14ac:dyDescent="0.35">
      <c r="N3495" s="25"/>
      <c r="R3495" s="2"/>
    </row>
    <row r="3496" spans="14:22" x14ac:dyDescent="0.35">
      <c r="N3496" s="25"/>
      <c r="R3496" s="2"/>
    </row>
    <row r="3497" spans="14:22" x14ac:dyDescent="0.35">
      <c r="N3497" s="25"/>
      <c r="R3497" s="2"/>
    </row>
    <row r="3498" spans="14:22" x14ac:dyDescent="0.35">
      <c r="N3498" s="25"/>
      <c r="R3498" s="2"/>
      <c r="U3498" s="5"/>
      <c r="V3498" s="6"/>
    </row>
    <row r="3499" spans="14:22" x14ac:dyDescent="0.35">
      <c r="N3499" s="25"/>
      <c r="R3499" s="2"/>
    </row>
    <row r="3500" spans="14:22" x14ac:dyDescent="0.35">
      <c r="N3500" s="25"/>
      <c r="R3500" s="2"/>
    </row>
    <row r="3501" spans="14:22" x14ac:dyDescent="0.35">
      <c r="N3501" s="25"/>
      <c r="R3501" s="2"/>
    </row>
    <row r="3502" spans="14:22" x14ac:dyDescent="0.35">
      <c r="N3502" s="25"/>
      <c r="R3502" s="2"/>
    </row>
    <row r="3503" spans="14:22" x14ac:dyDescent="0.35">
      <c r="N3503" s="25"/>
      <c r="R3503" s="2"/>
    </row>
    <row r="3504" spans="14:22" x14ac:dyDescent="0.35">
      <c r="N3504" s="25"/>
      <c r="R3504" s="2"/>
    </row>
    <row r="3505" spans="14:18" x14ac:dyDescent="0.35">
      <c r="N3505" s="25"/>
      <c r="R3505" s="2"/>
    </row>
    <row r="3506" spans="14:18" x14ac:dyDescent="0.35">
      <c r="N3506" s="25"/>
      <c r="R3506" s="2"/>
    </row>
    <row r="3507" spans="14:18" x14ac:dyDescent="0.35">
      <c r="N3507" s="25"/>
      <c r="R3507" s="2"/>
    </row>
    <row r="3508" spans="14:18" x14ac:dyDescent="0.35">
      <c r="N3508" s="25"/>
      <c r="R3508" s="2"/>
    </row>
    <row r="3509" spans="14:18" x14ac:dyDescent="0.35">
      <c r="N3509" s="25"/>
      <c r="R3509" s="2"/>
    </row>
    <row r="3510" spans="14:18" x14ac:dyDescent="0.35">
      <c r="N3510" s="25"/>
      <c r="R3510" s="2"/>
    </row>
    <row r="3511" spans="14:18" x14ac:dyDescent="0.35">
      <c r="N3511" s="25"/>
      <c r="R3511" s="2"/>
    </row>
    <row r="3512" spans="14:18" x14ac:dyDescent="0.35">
      <c r="N3512" s="25"/>
      <c r="R3512" s="2"/>
    </row>
    <row r="3513" spans="14:18" x14ac:dyDescent="0.35">
      <c r="N3513" s="25"/>
      <c r="R3513" s="2"/>
    </row>
    <row r="3514" spans="14:18" x14ac:dyDescent="0.35">
      <c r="N3514" s="25"/>
      <c r="R3514" s="2"/>
    </row>
    <row r="3515" spans="14:18" x14ac:dyDescent="0.35">
      <c r="N3515" s="25"/>
      <c r="R3515" s="2"/>
    </row>
    <row r="3516" spans="14:18" x14ac:dyDescent="0.35">
      <c r="N3516" s="25"/>
      <c r="R3516" s="2"/>
    </row>
    <row r="3517" spans="14:18" x14ac:dyDescent="0.35">
      <c r="N3517" s="25"/>
      <c r="R3517" s="2"/>
    </row>
    <row r="3518" spans="14:18" x14ac:dyDescent="0.35">
      <c r="N3518" s="25"/>
      <c r="R3518" s="2"/>
    </row>
    <row r="3519" spans="14:18" x14ac:dyDescent="0.35">
      <c r="N3519" s="25"/>
      <c r="R3519" s="2"/>
    </row>
    <row r="3520" spans="14:18" x14ac:dyDescent="0.35">
      <c r="N3520" s="25"/>
      <c r="R3520" s="2"/>
    </row>
    <row r="3521" spans="14:18" x14ac:dyDescent="0.35">
      <c r="N3521" s="25"/>
      <c r="R3521" s="2"/>
    </row>
    <row r="3522" spans="14:18" x14ac:dyDescent="0.35">
      <c r="N3522" s="25"/>
      <c r="R3522" s="2"/>
    </row>
    <row r="3523" spans="14:18" x14ac:dyDescent="0.35">
      <c r="N3523" s="25"/>
      <c r="R3523" s="2"/>
    </row>
    <row r="3524" spans="14:18" x14ac:dyDescent="0.35">
      <c r="N3524" s="25"/>
      <c r="R3524" s="2"/>
    </row>
    <row r="3525" spans="14:18" x14ac:dyDescent="0.35">
      <c r="N3525" s="25"/>
      <c r="R3525" s="2"/>
    </row>
    <row r="3526" spans="14:18" x14ac:dyDescent="0.35">
      <c r="N3526" s="25"/>
      <c r="R3526" s="2"/>
    </row>
    <row r="3527" spans="14:18" x14ac:dyDescent="0.35">
      <c r="N3527" s="25"/>
      <c r="R3527" s="2"/>
    </row>
    <row r="3528" spans="14:18" x14ac:dyDescent="0.35">
      <c r="N3528" s="25"/>
      <c r="R3528" s="2"/>
    </row>
    <row r="3529" spans="14:18" x14ac:dyDescent="0.35">
      <c r="N3529" s="25"/>
      <c r="R3529" s="2"/>
    </row>
    <row r="3530" spans="14:18" x14ac:dyDescent="0.35">
      <c r="N3530" s="25"/>
      <c r="R3530" s="2"/>
    </row>
    <row r="3531" spans="14:18" x14ac:dyDescent="0.35">
      <c r="N3531" s="25"/>
      <c r="R3531" s="2"/>
    </row>
    <row r="3532" spans="14:18" x14ac:dyDescent="0.35">
      <c r="N3532" s="25"/>
      <c r="R3532" s="2"/>
    </row>
    <row r="3533" spans="14:18" x14ac:dyDescent="0.35">
      <c r="N3533" s="25"/>
      <c r="R3533" s="2"/>
    </row>
    <row r="3534" spans="14:18" x14ac:dyDescent="0.35">
      <c r="N3534" s="25"/>
      <c r="R3534" s="2"/>
    </row>
    <row r="3535" spans="14:18" x14ac:dyDescent="0.35">
      <c r="N3535" s="25"/>
      <c r="R3535" s="2"/>
    </row>
    <row r="3536" spans="14:18" x14ac:dyDescent="0.35">
      <c r="N3536" s="25"/>
      <c r="R3536" s="2"/>
    </row>
    <row r="3537" spans="14:18" x14ac:dyDescent="0.35">
      <c r="N3537" s="25"/>
      <c r="R3537" s="2"/>
    </row>
    <row r="3538" spans="14:18" x14ac:dyDescent="0.35">
      <c r="N3538" s="25"/>
      <c r="R3538" s="2"/>
    </row>
    <row r="3539" spans="14:18" x14ac:dyDescent="0.35">
      <c r="N3539" s="25"/>
      <c r="R3539" s="2"/>
    </row>
    <row r="3540" spans="14:18" x14ac:dyDescent="0.35">
      <c r="N3540" s="25"/>
      <c r="R3540" s="2"/>
    </row>
    <row r="3541" spans="14:18" x14ac:dyDescent="0.35">
      <c r="N3541" s="25"/>
      <c r="R3541" s="2"/>
    </row>
    <row r="3542" spans="14:18" x14ac:dyDescent="0.35">
      <c r="N3542" s="25"/>
      <c r="R3542" s="2"/>
    </row>
    <row r="3543" spans="14:18" x14ac:dyDescent="0.35">
      <c r="N3543" s="25"/>
      <c r="R3543" s="2"/>
    </row>
    <row r="3544" spans="14:18" x14ac:dyDescent="0.35">
      <c r="N3544" s="25"/>
      <c r="R3544" s="2"/>
    </row>
    <row r="3545" spans="14:18" x14ac:dyDescent="0.35">
      <c r="N3545" s="25"/>
      <c r="R3545" s="2"/>
    </row>
    <row r="3546" spans="14:18" x14ac:dyDescent="0.35">
      <c r="N3546" s="25"/>
      <c r="R3546" s="2"/>
    </row>
    <row r="3547" spans="14:18" x14ac:dyDescent="0.35">
      <c r="N3547" s="25"/>
      <c r="R3547" s="2"/>
    </row>
    <row r="3548" spans="14:18" x14ac:dyDescent="0.35">
      <c r="N3548" s="25"/>
      <c r="R3548" s="2"/>
    </row>
    <row r="3549" spans="14:18" x14ac:dyDescent="0.35">
      <c r="N3549" s="25"/>
      <c r="R3549" s="2"/>
    </row>
    <row r="3550" spans="14:18" x14ac:dyDescent="0.35">
      <c r="N3550" s="25"/>
      <c r="R3550" s="2"/>
    </row>
    <row r="3551" spans="14:18" x14ac:dyDescent="0.35">
      <c r="N3551" s="25"/>
      <c r="R3551" s="2"/>
    </row>
    <row r="3552" spans="14:18" x14ac:dyDescent="0.35">
      <c r="N3552" s="25"/>
      <c r="R3552" s="2"/>
    </row>
    <row r="3553" spans="14:18" x14ac:dyDescent="0.35">
      <c r="N3553" s="25"/>
      <c r="R3553" s="2"/>
    </row>
    <row r="3554" spans="14:18" x14ac:dyDescent="0.35">
      <c r="N3554" s="25"/>
      <c r="R3554" s="2"/>
    </row>
    <row r="3555" spans="14:18" x14ac:dyDescent="0.35">
      <c r="N3555" s="25"/>
      <c r="R3555" s="2"/>
    </row>
    <row r="3556" spans="14:18" x14ac:dyDescent="0.35">
      <c r="N3556" s="25"/>
      <c r="R3556" s="2"/>
    </row>
    <row r="3557" spans="14:18" x14ac:dyDescent="0.35">
      <c r="N3557" s="25"/>
      <c r="R3557" s="2"/>
    </row>
    <row r="3558" spans="14:18" x14ac:dyDescent="0.35">
      <c r="N3558" s="25"/>
      <c r="R3558" s="2"/>
    </row>
    <row r="3559" spans="14:18" x14ac:dyDescent="0.35">
      <c r="N3559" s="25"/>
      <c r="R3559" s="2"/>
    </row>
    <row r="3560" spans="14:18" x14ac:dyDescent="0.35">
      <c r="N3560" s="25"/>
      <c r="R3560" s="2"/>
    </row>
    <row r="3561" spans="14:18" x14ac:dyDescent="0.35">
      <c r="N3561" s="25"/>
      <c r="R3561" s="2"/>
    </row>
    <row r="3562" spans="14:18" x14ac:dyDescent="0.35">
      <c r="N3562" s="25"/>
      <c r="R3562" s="2"/>
    </row>
    <row r="3563" spans="14:18" x14ac:dyDescent="0.35">
      <c r="N3563" s="25"/>
      <c r="R3563" s="2"/>
    </row>
    <row r="3564" spans="14:18" x14ac:dyDescent="0.35">
      <c r="N3564" s="25"/>
      <c r="R3564" s="2"/>
    </row>
    <row r="3565" spans="14:18" x14ac:dyDescent="0.35">
      <c r="N3565" s="25"/>
      <c r="R3565" s="2"/>
    </row>
    <row r="3566" spans="14:18" x14ac:dyDescent="0.35">
      <c r="N3566" s="25"/>
      <c r="R3566" s="2"/>
    </row>
    <row r="3567" spans="14:18" x14ac:dyDescent="0.35">
      <c r="N3567" s="25"/>
      <c r="R3567" s="2"/>
    </row>
    <row r="3568" spans="14:18" x14ac:dyDescent="0.35">
      <c r="N3568" s="25"/>
      <c r="R3568" s="2"/>
    </row>
    <row r="3569" spans="14:18" x14ac:dyDescent="0.35">
      <c r="N3569" s="25"/>
      <c r="R3569" s="2"/>
    </row>
    <row r="3570" spans="14:18" x14ac:dyDescent="0.35">
      <c r="N3570" s="25"/>
      <c r="R3570" s="2"/>
    </row>
    <row r="3571" spans="14:18" x14ac:dyDescent="0.35">
      <c r="N3571" s="25"/>
      <c r="R3571" s="2"/>
    </row>
    <row r="3572" spans="14:18" x14ac:dyDescent="0.35">
      <c r="N3572" s="25"/>
      <c r="R3572" s="2"/>
    </row>
    <row r="3573" spans="14:18" x14ac:dyDescent="0.35">
      <c r="N3573" s="25"/>
      <c r="R3573" s="2"/>
    </row>
    <row r="3574" spans="14:18" x14ac:dyDescent="0.35">
      <c r="N3574" s="25"/>
      <c r="R3574" s="2"/>
    </row>
    <row r="3575" spans="14:18" x14ac:dyDescent="0.35">
      <c r="N3575" s="25"/>
      <c r="R3575" s="2"/>
    </row>
    <row r="3576" spans="14:18" x14ac:dyDescent="0.35">
      <c r="N3576" s="25"/>
      <c r="R3576" s="2"/>
    </row>
    <row r="3577" spans="14:18" x14ac:dyDescent="0.35">
      <c r="N3577" s="25"/>
      <c r="R3577" s="2"/>
    </row>
    <row r="3578" spans="14:18" x14ac:dyDescent="0.35">
      <c r="N3578" s="25"/>
      <c r="R3578" s="2"/>
    </row>
    <row r="3579" spans="14:18" x14ac:dyDescent="0.35">
      <c r="N3579" s="25"/>
      <c r="R3579" s="2"/>
    </row>
    <row r="3580" spans="14:18" x14ac:dyDescent="0.35">
      <c r="N3580" s="25"/>
      <c r="R3580" s="2"/>
    </row>
    <row r="3581" spans="14:18" x14ac:dyDescent="0.35">
      <c r="N3581" s="25"/>
      <c r="R3581" s="2"/>
    </row>
    <row r="3582" spans="14:18" x14ac:dyDescent="0.35">
      <c r="N3582" s="25"/>
      <c r="R3582" s="2"/>
    </row>
    <row r="3583" spans="14:18" x14ac:dyDescent="0.35">
      <c r="N3583" s="25"/>
      <c r="R3583" s="2"/>
    </row>
    <row r="3584" spans="14:18" x14ac:dyDescent="0.35">
      <c r="N3584" s="25"/>
      <c r="R3584" s="2"/>
    </row>
    <row r="3585" spans="14:22" x14ac:dyDescent="0.35">
      <c r="N3585" s="25"/>
      <c r="R3585" s="2"/>
    </row>
    <row r="3586" spans="14:22" x14ac:dyDescent="0.35">
      <c r="N3586" s="25"/>
      <c r="R3586" s="2"/>
    </row>
    <row r="3587" spans="14:22" x14ac:dyDescent="0.35">
      <c r="N3587" s="25"/>
      <c r="R3587" s="2"/>
    </row>
    <row r="3588" spans="14:22" x14ac:dyDescent="0.35">
      <c r="N3588" s="25"/>
      <c r="R3588" s="2"/>
    </row>
    <row r="3589" spans="14:22" x14ac:dyDescent="0.35">
      <c r="N3589" s="25"/>
      <c r="R3589" s="2"/>
    </row>
    <row r="3590" spans="14:22" x14ac:dyDescent="0.35">
      <c r="N3590" s="25"/>
      <c r="R3590" s="2"/>
    </row>
    <row r="3591" spans="14:22" x14ac:dyDescent="0.35">
      <c r="N3591" s="25"/>
      <c r="R3591" s="2"/>
    </row>
    <row r="3592" spans="14:22" x14ac:dyDescent="0.35">
      <c r="N3592" s="25"/>
      <c r="R3592" s="2"/>
      <c r="U3592" s="5"/>
      <c r="V3592" s="6"/>
    </row>
    <row r="3593" spans="14:22" x14ac:dyDescent="0.35">
      <c r="N3593" s="25"/>
      <c r="R3593" s="2"/>
    </row>
    <row r="3594" spans="14:22" x14ac:dyDescent="0.35">
      <c r="N3594" s="25"/>
      <c r="R3594" s="2"/>
    </row>
    <row r="3595" spans="14:22" x14ac:dyDescent="0.35">
      <c r="N3595" s="25"/>
      <c r="R3595" s="2"/>
    </row>
    <row r="3596" spans="14:22" x14ac:dyDescent="0.35">
      <c r="N3596" s="25"/>
      <c r="R3596" s="2"/>
    </row>
    <row r="3597" spans="14:22" x14ac:dyDescent="0.35">
      <c r="N3597" s="25"/>
      <c r="R3597" s="2"/>
    </row>
    <row r="3598" spans="14:22" x14ac:dyDescent="0.35">
      <c r="N3598" s="25"/>
      <c r="R3598" s="2"/>
    </row>
    <row r="3599" spans="14:22" x14ac:dyDescent="0.35">
      <c r="N3599" s="25"/>
      <c r="R3599" s="2"/>
    </row>
    <row r="3600" spans="14:22" x14ac:dyDescent="0.35">
      <c r="N3600" s="25"/>
      <c r="R3600" s="2"/>
    </row>
    <row r="3601" spans="14:18" x14ac:dyDescent="0.35">
      <c r="N3601" s="25"/>
      <c r="R3601" s="2"/>
    </row>
    <row r="3602" spans="14:18" x14ac:dyDescent="0.35">
      <c r="N3602" s="25"/>
      <c r="R3602" s="2"/>
    </row>
    <row r="3603" spans="14:18" x14ac:dyDescent="0.35">
      <c r="N3603" s="25"/>
      <c r="R3603" s="2"/>
    </row>
    <row r="3604" spans="14:18" x14ac:dyDescent="0.35">
      <c r="N3604" s="25"/>
      <c r="R3604" s="2"/>
    </row>
    <row r="3605" spans="14:18" x14ac:dyDescent="0.35">
      <c r="N3605" s="25"/>
      <c r="R3605" s="2"/>
    </row>
    <row r="3606" spans="14:18" x14ac:dyDescent="0.35">
      <c r="N3606" s="25"/>
      <c r="R3606" s="2"/>
    </row>
    <row r="3607" spans="14:18" x14ac:dyDescent="0.35">
      <c r="N3607" s="25"/>
      <c r="R3607" s="2"/>
    </row>
    <row r="3608" spans="14:18" x14ac:dyDescent="0.35">
      <c r="N3608" s="25"/>
      <c r="R3608" s="2"/>
    </row>
    <row r="3609" spans="14:18" x14ac:dyDescent="0.35">
      <c r="N3609" s="25"/>
      <c r="R3609" s="2"/>
    </row>
    <row r="3610" spans="14:18" x14ac:dyDescent="0.35">
      <c r="N3610" s="25"/>
      <c r="R3610" s="2"/>
    </row>
    <row r="3611" spans="14:18" x14ac:dyDescent="0.35">
      <c r="N3611" s="25"/>
      <c r="R3611" s="2"/>
    </row>
    <row r="3612" spans="14:18" x14ac:dyDescent="0.35">
      <c r="N3612" s="25"/>
      <c r="R3612" s="2"/>
    </row>
    <row r="3613" spans="14:18" x14ac:dyDescent="0.35">
      <c r="N3613" s="25"/>
      <c r="R3613" s="2"/>
    </row>
    <row r="3614" spans="14:18" x14ac:dyDescent="0.35">
      <c r="N3614" s="25"/>
      <c r="R3614" s="2"/>
    </row>
    <row r="3615" spans="14:18" x14ac:dyDescent="0.35">
      <c r="N3615" s="25"/>
      <c r="R3615" s="2"/>
    </row>
    <row r="3616" spans="14:18" x14ac:dyDescent="0.35">
      <c r="N3616" s="25"/>
      <c r="R3616" s="2"/>
    </row>
    <row r="3617" spans="14:18" x14ac:dyDescent="0.35">
      <c r="N3617" s="25"/>
      <c r="R3617" s="2"/>
    </row>
    <row r="3618" spans="14:18" x14ac:dyDescent="0.35">
      <c r="N3618" s="25"/>
      <c r="R3618" s="2"/>
    </row>
    <row r="3619" spans="14:18" x14ac:dyDescent="0.35">
      <c r="N3619" s="25"/>
      <c r="R3619" s="2"/>
    </row>
    <row r="3620" spans="14:18" x14ac:dyDescent="0.35">
      <c r="N3620" s="25"/>
      <c r="R3620" s="2"/>
    </row>
    <row r="3621" spans="14:18" x14ac:dyDescent="0.35">
      <c r="N3621" s="25"/>
      <c r="R3621" s="2"/>
    </row>
    <row r="3622" spans="14:18" x14ac:dyDescent="0.35">
      <c r="N3622" s="25"/>
      <c r="R3622" s="2"/>
    </row>
    <row r="3623" spans="14:18" x14ac:dyDescent="0.35">
      <c r="N3623" s="25"/>
      <c r="R3623" s="2"/>
    </row>
    <row r="3624" spans="14:18" x14ac:dyDescent="0.35">
      <c r="N3624" s="25"/>
      <c r="R3624" s="2"/>
    </row>
    <row r="3625" spans="14:18" x14ac:dyDescent="0.35">
      <c r="N3625" s="25"/>
      <c r="R3625" s="2"/>
    </row>
    <row r="3626" spans="14:18" x14ac:dyDescent="0.35">
      <c r="N3626" s="25"/>
      <c r="R3626" s="2"/>
    </row>
    <row r="3627" spans="14:18" x14ac:dyDescent="0.35">
      <c r="N3627" s="25"/>
      <c r="R3627" s="2"/>
    </row>
    <row r="3628" spans="14:18" x14ac:dyDescent="0.35">
      <c r="N3628" s="25"/>
      <c r="R3628" s="2"/>
    </row>
    <row r="3629" spans="14:18" x14ac:dyDescent="0.35">
      <c r="N3629" s="25"/>
      <c r="R3629" s="2"/>
    </row>
    <row r="3630" spans="14:18" x14ac:dyDescent="0.35">
      <c r="N3630" s="25"/>
      <c r="R3630" s="2"/>
    </row>
    <row r="3631" spans="14:18" x14ac:dyDescent="0.35">
      <c r="N3631" s="25"/>
      <c r="R3631" s="2"/>
    </row>
    <row r="3632" spans="14:18" x14ac:dyDescent="0.35">
      <c r="N3632" s="25"/>
      <c r="R3632" s="2"/>
    </row>
    <row r="3633" spans="14:18" x14ac:dyDescent="0.35">
      <c r="N3633" s="25"/>
      <c r="R3633" s="2"/>
    </row>
    <row r="3634" spans="14:18" x14ac:dyDescent="0.35">
      <c r="N3634" s="25"/>
      <c r="R3634" s="2"/>
    </row>
    <row r="3635" spans="14:18" x14ac:dyDescent="0.35">
      <c r="N3635" s="25"/>
      <c r="R3635" s="2"/>
    </row>
    <row r="3636" spans="14:18" x14ac:dyDescent="0.35">
      <c r="N3636" s="25"/>
      <c r="R3636" s="2"/>
    </row>
    <row r="3637" spans="14:18" x14ac:dyDescent="0.35">
      <c r="N3637" s="25"/>
      <c r="R3637" s="2"/>
    </row>
    <row r="3638" spans="14:18" x14ac:dyDescent="0.35">
      <c r="N3638" s="25"/>
      <c r="R3638" s="2"/>
    </row>
    <row r="3639" spans="14:18" x14ac:dyDescent="0.35">
      <c r="N3639" s="25"/>
      <c r="R3639" s="2"/>
    </row>
    <row r="3640" spans="14:18" x14ac:dyDescent="0.35">
      <c r="N3640" s="25"/>
      <c r="R3640" s="2"/>
    </row>
    <row r="3641" spans="14:18" x14ac:dyDescent="0.35">
      <c r="N3641" s="25"/>
      <c r="R3641" s="2"/>
    </row>
    <row r="3642" spans="14:18" x14ac:dyDescent="0.35">
      <c r="N3642" s="25"/>
      <c r="R3642" s="2"/>
    </row>
    <row r="3643" spans="14:18" x14ac:dyDescent="0.35">
      <c r="N3643" s="25"/>
      <c r="R3643" s="2"/>
    </row>
    <row r="3644" spans="14:18" x14ac:dyDescent="0.35">
      <c r="N3644" s="25"/>
      <c r="R3644" s="2"/>
    </row>
    <row r="3645" spans="14:18" x14ac:dyDescent="0.35">
      <c r="N3645" s="25"/>
      <c r="R3645" s="2"/>
    </row>
    <row r="3646" spans="14:18" x14ac:dyDescent="0.35">
      <c r="N3646" s="25"/>
      <c r="R3646" s="2"/>
    </row>
    <row r="3647" spans="14:18" x14ac:dyDescent="0.35">
      <c r="N3647" s="25"/>
      <c r="R3647" s="2"/>
    </row>
    <row r="3648" spans="14:18" x14ac:dyDescent="0.35">
      <c r="N3648" s="25"/>
      <c r="R3648" s="2"/>
    </row>
    <row r="3649" spans="14:18" x14ac:dyDescent="0.35">
      <c r="N3649" s="25"/>
      <c r="R3649" s="2"/>
    </row>
    <row r="3650" spans="14:18" x14ac:dyDescent="0.35">
      <c r="N3650" s="25"/>
      <c r="R3650" s="2"/>
    </row>
    <row r="3651" spans="14:18" x14ac:dyDescent="0.35">
      <c r="N3651" s="25"/>
      <c r="R3651" s="2"/>
    </row>
    <row r="3652" spans="14:18" x14ac:dyDescent="0.35">
      <c r="N3652" s="25"/>
      <c r="R3652" s="2"/>
    </row>
    <row r="3653" spans="14:18" x14ac:dyDescent="0.35">
      <c r="N3653" s="25"/>
      <c r="R3653" s="2"/>
    </row>
    <row r="3654" spans="14:18" x14ac:dyDescent="0.35">
      <c r="N3654" s="25"/>
      <c r="R3654" s="2"/>
    </row>
    <row r="3655" spans="14:18" x14ac:dyDescent="0.35">
      <c r="N3655" s="25"/>
      <c r="R3655" s="2"/>
    </row>
    <row r="3656" spans="14:18" x14ac:dyDescent="0.35">
      <c r="N3656" s="25"/>
      <c r="R3656" s="2"/>
    </row>
    <row r="3657" spans="14:18" x14ac:dyDescent="0.35">
      <c r="N3657" s="25"/>
      <c r="R3657" s="2"/>
    </row>
    <row r="3658" spans="14:18" x14ac:dyDescent="0.35">
      <c r="N3658" s="25"/>
      <c r="R3658" s="2"/>
    </row>
    <row r="3659" spans="14:18" x14ac:dyDescent="0.35">
      <c r="N3659" s="25"/>
      <c r="R3659" s="2"/>
    </row>
    <row r="3660" spans="14:18" x14ac:dyDescent="0.35">
      <c r="N3660" s="25"/>
      <c r="R3660" s="2"/>
    </row>
    <row r="3661" spans="14:18" x14ac:dyDescent="0.35">
      <c r="N3661" s="25"/>
      <c r="R3661" s="2"/>
    </row>
    <row r="3662" spans="14:18" x14ac:dyDescent="0.35">
      <c r="N3662" s="25"/>
      <c r="R3662" s="2"/>
    </row>
    <row r="3663" spans="14:18" x14ac:dyDescent="0.35">
      <c r="N3663" s="25"/>
      <c r="R3663" s="2"/>
    </row>
    <row r="3664" spans="14:18" x14ac:dyDescent="0.35">
      <c r="N3664" s="25"/>
      <c r="R3664" s="2"/>
    </row>
    <row r="3665" spans="14:18" x14ac:dyDescent="0.35">
      <c r="N3665" s="25"/>
      <c r="R3665" s="2"/>
    </row>
    <row r="3666" spans="14:18" x14ac:dyDescent="0.35">
      <c r="N3666" s="25"/>
      <c r="R3666" s="2"/>
    </row>
    <row r="3667" spans="14:18" x14ac:dyDescent="0.35">
      <c r="N3667" s="25"/>
      <c r="R3667" s="2"/>
    </row>
    <row r="3668" spans="14:18" x14ac:dyDescent="0.35">
      <c r="N3668" s="25"/>
      <c r="R3668" s="2"/>
    </row>
    <row r="3669" spans="14:18" x14ac:dyDescent="0.35">
      <c r="N3669" s="25"/>
      <c r="R3669" s="2"/>
    </row>
    <row r="3670" spans="14:18" x14ac:dyDescent="0.35">
      <c r="N3670" s="25"/>
      <c r="R3670" s="2"/>
    </row>
    <row r="3671" spans="14:18" x14ac:dyDescent="0.35">
      <c r="N3671" s="25"/>
      <c r="R3671" s="2"/>
    </row>
    <row r="3672" spans="14:18" x14ac:dyDescent="0.35">
      <c r="N3672" s="25"/>
      <c r="R3672" s="2"/>
    </row>
    <row r="3673" spans="14:18" x14ac:dyDescent="0.35">
      <c r="N3673" s="25"/>
      <c r="R3673" s="2"/>
    </row>
    <row r="3674" spans="14:18" x14ac:dyDescent="0.35">
      <c r="N3674" s="25"/>
      <c r="R3674" s="2"/>
    </row>
    <row r="3675" spans="14:18" x14ac:dyDescent="0.35">
      <c r="N3675" s="25"/>
      <c r="R3675" s="2"/>
    </row>
    <row r="3676" spans="14:18" x14ac:dyDescent="0.35">
      <c r="N3676" s="25"/>
      <c r="R3676" s="2"/>
    </row>
    <row r="3677" spans="14:18" x14ac:dyDescent="0.35">
      <c r="N3677" s="25"/>
      <c r="R3677" s="2"/>
    </row>
    <row r="3678" spans="14:18" x14ac:dyDescent="0.35">
      <c r="N3678" s="25"/>
      <c r="R3678" s="2"/>
    </row>
    <row r="3679" spans="14:18" x14ac:dyDescent="0.35">
      <c r="N3679" s="25"/>
      <c r="R3679" s="2"/>
    </row>
    <row r="3680" spans="14:18" x14ac:dyDescent="0.35">
      <c r="N3680" s="25"/>
      <c r="R3680" s="2"/>
    </row>
    <row r="3681" spans="14:22" x14ac:dyDescent="0.35">
      <c r="N3681" s="25"/>
      <c r="R3681" s="2"/>
    </row>
    <row r="3682" spans="14:22" x14ac:dyDescent="0.35">
      <c r="N3682" s="25"/>
      <c r="R3682" s="2"/>
    </row>
    <row r="3683" spans="14:22" x14ac:dyDescent="0.35">
      <c r="N3683" s="25"/>
      <c r="R3683" s="2"/>
    </row>
    <row r="3684" spans="14:22" x14ac:dyDescent="0.35">
      <c r="N3684" s="25"/>
      <c r="R3684" s="2"/>
    </row>
    <row r="3685" spans="14:22" x14ac:dyDescent="0.35">
      <c r="N3685" s="25"/>
      <c r="R3685" s="2"/>
    </row>
    <row r="3686" spans="14:22" x14ac:dyDescent="0.35">
      <c r="N3686" s="25"/>
      <c r="R3686" s="2"/>
    </row>
    <row r="3687" spans="14:22" x14ac:dyDescent="0.35">
      <c r="N3687" s="25"/>
      <c r="R3687" s="2"/>
    </row>
    <row r="3688" spans="14:22" x14ac:dyDescent="0.35">
      <c r="N3688" s="25"/>
      <c r="R3688" s="2"/>
      <c r="U3688" s="5"/>
      <c r="V3688" s="6"/>
    </row>
    <row r="3689" spans="14:22" x14ac:dyDescent="0.35">
      <c r="N3689" s="25"/>
      <c r="R3689" s="2"/>
    </row>
    <row r="3690" spans="14:22" x14ac:dyDescent="0.35">
      <c r="N3690" s="25"/>
      <c r="R3690" s="2"/>
    </row>
    <row r="3691" spans="14:22" x14ac:dyDescent="0.35">
      <c r="N3691" s="25"/>
      <c r="R3691" s="2"/>
    </row>
    <row r="3692" spans="14:22" x14ac:dyDescent="0.35">
      <c r="N3692" s="25"/>
      <c r="R3692" s="2"/>
    </row>
    <row r="3693" spans="14:22" x14ac:dyDescent="0.35">
      <c r="N3693" s="25"/>
      <c r="R3693" s="2"/>
    </row>
    <row r="3694" spans="14:22" x14ac:dyDescent="0.35">
      <c r="N3694" s="25"/>
      <c r="R3694" s="2"/>
    </row>
    <row r="3695" spans="14:22" x14ac:dyDescent="0.35">
      <c r="N3695" s="25"/>
      <c r="R3695" s="2"/>
    </row>
    <row r="3696" spans="14:22" x14ac:dyDescent="0.35">
      <c r="N3696" s="25"/>
      <c r="R3696" s="2"/>
    </row>
    <row r="3697" spans="14:18" x14ac:dyDescent="0.35">
      <c r="N3697" s="25"/>
      <c r="R3697" s="2"/>
    </row>
    <row r="3698" spans="14:18" x14ac:dyDescent="0.35">
      <c r="N3698" s="25"/>
      <c r="R3698" s="2"/>
    </row>
    <row r="3699" spans="14:18" x14ac:dyDescent="0.35">
      <c r="N3699" s="25"/>
      <c r="R3699" s="2"/>
    </row>
    <row r="3700" spans="14:18" x14ac:dyDescent="0.35">
      <c r="N3700" s="25"/>
      <c r="R3700" s="2"/>
    </row>
    <row r="3701" spans="14:18" x14ac:dyDescent="0.35">
      <c r="N3701" s="25"/>
      <c r="R3701" s="2"/>
    </row>
    <row r="3702" spans="14:18" x14ac:dyDescent="0.35">
      <c r="N3702" s="25"/>
      <c r="R3702" s="2"/>
    </row>
    <row r="3703" spans="14:18" x14ac:dyDescent="0.35">
      <c r="N3703" s="25"/>
      <c r="R3703" s="2"/>
    </row>
    <row r="3704" spans="14:18" x14ac:dyDescent="0.35">
      <c r="N3704" s="25"/>
      <c r="R3704" s="2"/>
    </row>
    <row r="3705" spans="14:18" x14ac:dyDescent="0.35">
      <c r="N3705" s="25"/>
      <c r="R3705" s="2"/>
    </row>
    <row r="3706" spans="14:18" x14ac:dyDescent="0.35">
      <c r="N3706" s="25"/>
      <c r="R3706" s="2"/>
    </row>
    <row r="3707" spans="14:18" x14ac:dyDescent="0.35">
      <c r="N3707" s="25"/>
      <c r="R3707" s="2"/>
    </row>
    <row r="3708" spans="14:18" x14ac:dyDescent="0.35">
      <c r="N3708" s="25"/>
      <c r="R3708" s="2"/>
    </row>
    <row r="3709" spans="14:18" x14ac:dyDescent="0.35">
      <c r="N3709" s="25"/>
      <c r="R3709" s="2"/>
    </row>
    <row r="3710" spans="14:18" x14ac:dyDescent="0.35">
      <c r="N3710" s="25"/>
      <c r="R3710" s="2"/>
    </row>
    <row r="3711" spans="14:18" x14ac:dyDescent="0.35">
      <c r="N3711" s="25"/>
      <c r="R3711" s="2"/>
    </row>
    <row r="3712" spans="14:18" x14ac:dyDescent="0.35">
      <c r="N3712" s="25"/>
      <c r="R3712" s="2"/>
    </row>
    <row r="3713" spans="14:18" x14ac:dyDescent="0.35">
      <c r="N3713" s="25"/>
      <c r="R3713" s="2"/>
    </row>
    <row r="3714" spans="14:18" x14ac:dyDescent="0.35">
      <c r="N3714" s="25"/>
      <c r="R3714" s="2"/>
    </row>
    <row r="3715" spans="14:18" x14ac:dyDescent="0.35">
      <c r="N3715" s="25"/>
      <c r="R3715" s="2"/>
    </row>
    <row r="3716" spans="14:18" x14ac:dyDescent="0.35">
      <c r="N3716" s="25"/>
      <c r="R3716" s="2"/>
    </row>
    <row r="3717" spans="14:18" x14ac:dyDescent="0.35">
      <c r="N3717" s="25"/>
      <c r="R3717" s="2"/>
    </row>
    <row r="3718" spans="14:18" x14ac:dyDescent="0.35">
      <c r="N3718" s="25"/>
      <c r="R3718" s="2"/>
    </row>
    <row r="3719" spans="14:18" x14ac:dyDescent="0.35">
      <c r="N3719" s="25"/>
      <c r="R3719" s="2"/>
    </row>
    <row r="3720" spans="14:18" x14ac:dyDescent="0.35">
      <c r="N3720" s="25"/>
      <c r="R3720" s="2"/>
    </row>
    <row r="3721" spans="14:18" x14ac:dyDescent="0.35">
      <c r="N3721" s="25"/>
      <c r="R3721" s="2"/>
    </row>
    <row r="3722" spans="14:18" x14ac:dyDescent="0.35">
      <c r="N3722" s="25"/>
      <c r="R3722" s="2"/>
    </row>
    <row r="3723" spans="14:18" x14ac:dyDescent="0.35">
      <c r="N3723" s="25"/>
      <c r="R3723" s="2"/>
    </row>
    <row r="3724" spans="14:18" x14ac:dyDescent="0.35">
      <c r="N3724" s="25"/>
      <c r="R3724" s="2"/>
    </row>
    <row r="3725" spans="14:18" x14ac:dyDescent="0.35">
      <c r="N3725" s="25"/>
      <c r="R3725" s="2"/>
    </row>
    <row r="3726" spans="14:18" x14ac:dyDescent="0.35">
      <c r="N3726" s="25"/>
      <c r="R3726" s="2"/>
    </row>
    <row r="3727" spans="14:18" x14ac:dyDescent="0.35">
      <c r="N3727" s="25"/>
      <c r="R3727" s="2"/>
    </row>
    <row r="3728" spans="14:18" x14ac:dyDescent="0.35">
      <c r="N3728" s="25"/>
      <c r="R3728" s="2"/>
    </row>
    <row r="3729" spans="14:18" x14ac:dyDescent="0.35">
      <c r="N3729" s="25"/>
      <c r="R3729" s="2"/>
    </row>
    <row r="3730" spans="14:18" x14ac:dyDescent="0.35">
      <c r="N3730" s="25"/>
      <c r="R3730" s="2"/>
    </row>
    <row r="3731" spans="14:18" x14ac:dyDescent="0.35">
      <c r="N3731" s="25"/>
      <c r="R3731" s="2"/>
    </row>
    <row r="3732" spans="14:18" x14ac:dyDescent="0.35">
      <c r="N3732" s="25"/>
      <c r="R3732" s="2"/>
    </row>
    <row r="3733" spans="14:18" x14ac:dyDescent="0.35">
      <c r="N3733" s="25"/>
      <c r="R3733" s="2"/>
    </row>
    <row r="3734" spans="14:18" x14ac:dyDescent="0.35">
      <c r="N3734" s="25"/>
      <c r="R3734" s="2"/>
    </row>
    <row r="3735" spans="14:18" x14ac:dyDescent="0.35">
      <c r="N3735" s="25"/>
      <c r="R3735" s="2"/>
    </row>
    <row r="3736" spans="14:18" x14ac:dyDescent="0.35">
      <c r="N3736" s="25"/>
      <c r="R3736" s="2"/>
    </row>
    <row r="3737" spans="14:18" x14ac:dyDescent="0.35">
      <c r="N3737" s="25"/>
      <c r="R3737" s="2"/>
    </row>
    <row r="3738" spans="14:18" x14ac:dyDescent="0.35">
      <c r="N3738" s="25"/>
      <c r="R3738" s="2"/>
    </row>
    <row r="3739" spans="14:18" x14ac:dyDescent="0.35">
      <c r="N3739" s="25"/>
      <c r="R3739" s="2"/>
    </row>
    <row r="3740" spans="14:18" x14ac:dyDescent="0.35">
      <c r="N3740" s="25"/>
      <c r="R3740" s="2"/>
    </row>
    <row r="3741" spans="14:18" x14ac:dyDescent="0.35">
      <c r="N3741" s="25"/>
      <c r="R3741" s="2"/>
    </row>
    <row r="3742" spans="14:18" x14ac:dyDescent="0.35">
      <c r="N3742" s="25"/>
      <c r="R3742" s="2"/>
    </row>
    <row r="3743" spans="14:18" x14ac:dyDescent="0.35">
      <c r="N3743" s="25"/>
      <c r="R3743" s="2"/>
    </row>
    <row r="3744" spans="14:18" x14ac:dyDescent="0.35">
      <c r="N3744" s="25"/>
      <c r="R3744" s="2"/>
    </row>
    <row r="3745" spans="14:18" x14ac:dyDescent="0.35">
      <c r="N3745" s="25"/>
      <c r="R3745" s="2"/>
    </row>
    <row r="3746" spans="14:18" x14ac:dyDescent="0.35">
      <c r="N3746" s="25"/>
      <c r="R3746" s="2"/>
    </row>
    <row r="3747" spans="14:18" x14ac:dyDescent="0.35">
      <c r="N3747" s="25"/>
      <c r="R3747" s="2"/>
    </row>
    <row r="3748" spans="14:18" x14ac:dyDescent="0.35">
      <c r="N3748" s="25"/>
      <c r="R3748" s="2"/>
    </row>
    <row r="3749" spans="14:18" x14ac:dyDescent="0.35">
      <c r="N3749" s="25"/>
      <c r="R3749" s="2"/>
    </row>
    <row r="3750" spans="14:18" x14ac:dyDescent="0.35">
      <c r="N3750" s="25"/>
      <c r="R3750" s="2"/>
    </row>
    <row r="3751" spans="14:18" x14ac:dyDescent="0.35">
      <c r="N3751" s="25"/>
      <c r="R3751" s="2"/>
    </row>
    <row r="3752" spans="14:18" x14ac:dyDescent="0.35">
      <c r="N3752" s="25"/>
      <c r="R3752" s="2"/>
    </row>
    <row r="3753" spans="14:18" x14ac:dyDescent="0.35">
      <c r="N3753" s="25"/>
      <c r="R3753" s="2"/>
    </row>
    <row r="3754" spans="14:18" x14ac:dyDescent="0.35">
      <c r="N3754" s="25"/>
      <c r="R3754" s="2"/>
    </row>
    <row r="3755" spans="14:18" x14ac:dyDescent="0.35">
      <c r="N3755" s="25"/>
      <c r="R3755" s="2"/>
    </row>
    <row r="3756" spans="14:18" x14ac:dyDescent="0.35">
      <c r="N3756" s="25"/>
      <c r="R3756" s="2"/>
    </row>
    <row r="3757" spans="14:18" x14ac:dyDescent="0.35">
      <c r="N3757" s="25"/>
      <c r="R3757" s="2"/>
    </row>
    <row r="3758" spans="14:18" x14ac:dyDescent="0.35">
      <c r="N3758" s="25"/>
      <c r="R3758" s="2"/>
    </row>
    <row r="3759" spans="14:18" x14ac:dyDescent="0.35">
      <c r="N3759" s="25"/>
      <c r="R3759" s="2"/>
    </row>
    <row r="3760" spans="14:18" x14ac:dyDescent="0.35">
      <c r="N3760" s="25"/>
      <c r="R3760" s="2"/>
    </row>
    <row r="3761" spans="14:18" x14ac:dyDescent="0.35">
      <c r="N3761" s="25"/>
      <c r="R3761" s="2"/>
    </row>
    <row r="3762" spans="14:18" x14ac:dyDescent="0.35">
      <c r="N3762" s="25"/>
      <c r="R3762" s="2"/>
    </row>
    <row r="3763" spans="14:18" x14ac:dyDescent="0.35">
      <c r="N3763" s="25"/>
      <c r="R3763" s="2"/>
    </row>
    <row r="3764" spans="14:18" x14ac:dyDescent="0.35">
      <c r="N3764" s="25"/>
      <c r="R3764" s="2"/>
    </row>
    <row r="3765" spans="14:18" x14ac:dyDescent="0.35">
      <c r="N3765" s="25"/>
      <c r="R3765" s="2"/>
    </row>
    <row r="3766" spans="14:18" x14ac:dyDescent="0.35">
      <c r="N3766" s="25"/>
      <c r="R3766" s="2"/>
    </row>
    <row r="3767" spans="14:18" x14ac:dyDescent="0.35">
      <c r="N3767" s="25"/>
      <c r="R3767" s="2"/>
    </row>
    <row r="3768" spans="14:18" x14ac:dyDescent="0.35">
      <c r="N3768" s="25"/>
      <c r="R3768" s="2"/>
    </row>
    <row r="3769" spans="14:18" x14ac:dyDescent="0.35">
      <c r="N3769" s="25"/>
      <c r="R3769" s="2"/>
    </row>
    <row r="3770" spans="14:18" x14ac:dyDescent="0.35">
      <c r="N3770" s="25"/>
      <c r="R3770" s="2"/>
    </row>
    <row r="3771" spans="14:18" x14ac:dyDescent="0.35">
      <c r="N3771" s="25"/>
      <c r="R3771" s="2"/>
    </row>
    <row r="3772" spans="14:18" x14ac:dyDescent="0.35">
      <c r="N3772" s="25"/>
      <c r="R3772" s="2"/>
    </row>
    <row r="3773" spans="14:18" x14ac:dyDescent="0.35">
      <c r="N3773" s="25"/>
      <c r="R3773" s="2"/>
    </row>
    <row r="3774" spans="14:18" x14ac:dyDescent="0.35">
      <c r="N3774" s="25"/>
      <c r="R3774" s="2"/>
    </row>
    <row r="3775" spans="14:18" x14ac:dyDescent="0.35">
      <c r="N3775" s="25"/>
      <c r="R3775" s="2"/>
    </row>
    <row r="3776" spans="14:18" x14ac:dyDescent="0.35">
      <c r="N3776" s="25"/>
      <c r="R3776" s="2"/>
    </row>
    <row r="3777" spans="14:22" x14ac:dyDescent="0.35">
      <c r="N3777" s="25"/>
      <c r="R3777" s="2"/>
    </row>
    <row r="3778" spans="14:22" x14ac:dyDescent="0.35">
      <c r="N3778" s="25"/>
      <c r="R3778" s="2"/>
    </row>
    <row r="3779" spans="14:22" x14ac:dyDescent="0.35">
      <c r="N3779" s="25"/>
      <c r="R3779" s="2"/>
    </row>
    <row r="3780" spans="14:22" x14ac:dyDescent="0.35">
      <c r="N3780" s="25"/>
      <c r="R3780" s="2"/>
    </row>
    <row r="3781" spans="14:22" x14ac:dyDescent="0.35">
      <c r="N3781" s="25"/>
      <c r="R3781" s="2"/>
    </row>
    <row r="3782" spans="14:22" x14ac:dyDescent="0.35">
      <c r="N3782" s="25"/>
      <c r="R3782" s="2"/>
    </row>
    <row r="3783" spans="14:22" x14ac:dyDescent="0.35">
      <c r="N3783" s="25"/>
      <c r="R3783" s="2"/>
    </row>
    <row r="3784" spans="14:22" x14ac:dyDescent="0.35">
      <c r="N3784" s="25"/>
      <c r="R3784" s="2"/>
      <c r="U3784" s="5"/>
      <c r="V3784" s="6"/>
    </row>
    <row r="3785" spans="14:22" x14ac:dyDescent="0.35">
      <c r="N3785" s="25"/>
      <c r="R3785" s="2"/>
    </row>
    <row r="3786" spans="14:22" x14ac:dyDescent="0.35">
      <c r="N3786" s="25"/>
      <c r="R3786" s="2"/>
    </row>
    <row r="3787" spans="14:22" x14ac:dyDescent="0.35">
      <c r="N3787" s="25"/>
      <c r="R3787" s="2"/>
    </row>
    <row r="3788" spans="14:22" x14ac:dyDescent="0.35">
      <c r="N3788" s="25"/>
      <c r="R3788" s="2"/>
    </row>
    <row r="3789" spans="14:22" x14ac:dyDescent="0.35">
      <c r="N3789" s="25"/>
      <c r="R3789" s="2"/>
    </row>
    <row r="3790" spans="14:22" x14ac:dyDescent="0.35">
      <c r="N3790" s="25"/>
      <c r="R3790" s="2"/>
    </row>
    <row r="3791" spans="14:22" x14ac:dyDescent="0.35">
      <c r="N3791" s="25"/>
      <c r="R3791" s="2"/>
    </row>
    <row r="3792" spans="14:22" x14ac:dyDescent="0.35">
      <c r="N3792" s="25"/>
      <c r="R3792" s="2"/>
    </row>
    <row r="3793" spans="14:18" x14ac:dyDescent="0.35">
      <c r="N3793" s="25"/>
      <c r="R3793" s="2"/>
    </row>
    <row r="3794" spans="14:18" x14ac:dyDescent="0.35">
      <c r="N3794" s="25"/>
      <c r="R3794" s="2"/>
    </row>
    <row r="3795" spans="14:18" x14ac:dyDescent="0.35">
      <c r="N3795" s="25"/>
      <c r="R3795" s="2"/>
    </row>
    <row r="3796" spans="14:18" x14ac:dyDescent="0.35">
      <c r="N3796" s="25"/>
      <c r="R3796" s="2"/>
    </row>
    <row r="3797" spans="14:18" x14ac:dyDescent="0.35">
      <c r="N3797" s="25"/>
      <c r="R3797" s="2"/>
    </row>
    <row r="3798" spans="14:18" x14ac:dyDescent="0.35">
      <c r="N3798" s="25"/>
      <c r="R3798" s="2"/>
    </row>
    <row r="3799" spans="14:18" x14ac:dyDescent="0.35">
      <c r="N3799" s="25"/>
      <c r="R3799" s="2"/>
    </row>
    <row r="3800" spans="14:18" x14ac:dyDescent="0.35">
      <c r="N3800" s="25"/>
      <c r="R3800" s="2"/>
    </row>
    <row r="3801" spans="14:18" x14ac:dyDescent="0.35">
      <c r="N3801" s="25"/>
      <c r="R3801" s="2"/>
    </row>
    <row r="3802" spans="14:18" x14ac:dyDescent="0.35">
      <c r="N3802" s="25"/>
      <c r="R3802" s="2"/>
    </row>
    <row r="3803" spans="14:18" x14ac:dyDescent="0.35">
      <c r="N3803" s="25"/>
      <c r="R3803" s="2"/>
    </row>
    <row r="3804" spans="14:18" x14ac:dyDescent="0.35">
      <c r="N3804" s="25"/>
      <c r="R3804" s="2"/>
    </row>
    <row r="3805" spans="14:18" x14ac:dyDescent="0.35">
      <c r="N3805" s="25"/>
      <c r="R3805" s="2"/>
    </row>
    <row r="3806" spans="14:18" x14ac:dyDescent="0.35">
      <c r="N3806" s="25"/>
      <c r="R3806" s="2"/>
    </row>
    <row r="3807" spans="14:18" x14ac:dyDescent="0.35">
      <c r="N3807" s="25"/>
      <c r="R3807" s="2"/>
    </row>
    <row r="3808" spans="14:18" x14ac:dyDescent="0.35">
      <c r="N3808" s="25"/>
      <c r="R3808" s="2"/>
    </row>
    <row r="3809" spans="14:18" x14ac:dyDescent="0.35">
      <c r="N3809" s="25"/>
      <c r="R3809" s="2"/>
    </row>
    <row r="3810" spans="14:18" x14ac:dyDescent="0.35">
      <c r="N3810" s="25"/>
      <c r="R3810" s="2"/>
    </row>
    <row r="3811" spans="14:18" x14ac:dyDescent="0.35">
      <c r="N3811" s="25"/>
      <c r="R3811" s="2"/>
    </row>
    <row r="3812" spans="14:18" x14ac:dyDescent="0.35">
      <c r="N3812" s="25"/>
      <c r="R3812" s="2"/>
    </row>
    <row r="3813" spans="14:18" x14ac:dyDescent="0.35">
      <c r="N3813" s="25"/>
      <c r="R3813" s="2"/>
    </row>
    <row r="3814" spans="14:18" x14ac:dyDescent="0.35">
      <c r="N3814" s="25"/>
      <c r="R3814" s="2"/>
    </row>
    <row r="3815" spans="14:18" x14ac:dyDescent="0.35">
      <c r="N3815" s="25"/>
      <c r="R3815" s="2"/>
    </row>
    <row r="3816" spans="14:18" x14ac:dyDescent="0.35">
      <c r="N3816" s="25"/>
      <c r="R3816" s="2"/>
    </row>
    <row r="3817" spans="14:18" x14ac:dyDescent="0.35">
      <c r="N3817" s="25"/>
      <c r="R3817" s="2"/>
    </row>
    <row r="3818" spans="14:18" x14ac:dyDescent="0.35">
      <c r="N3818" s="25"/>
      <c r="R3818" s="2"/>
    </row>
    <row r="3819" spans="14:18" x14ac:dyDescent="0.35">
      <c r="N3819" s="25"/>
      <c r="R3819" s="2"/>
    </row>
    <row r="3820" spans="14:18" x14ac:dyDescent="0.35">
      <c r="N3820" s="25"/>
      <c r="R3820" s="2"/>
    </row>
    <row r="3821" spans="14:18" x14ac:dyDescent="0.35">
      <c r="N3821" s="25"/>
      <c r="R3821" s="2"/>
    </row>
    <row r="3822" spans="14:18" x14ac:dyDescent="0.35">
      <c r="N3822" s="25"/>
      <c r="R3822" s="2"/>
    </row>
    <row r="3823" spans="14:18" x14ac:dyDescent="0.35">
      <c r="N3823" s="25"/>
      <c r="R3823" s="2"/>
    </row>
    <row r="3824" spans="14:18" x14ac:dyDescent="0.35">
      <c r="N3824" s="25"/>
      <c r="R3824" s="2"/>
    </row>
    <row r="3825" spans="14:18" x14ac:dyDescent="0.35">
      <c r="N3825" s="25"/>
      <c r="R3825" s="2"/>
    </row>
    <row r="3826" spans="14:18" x14ac:dyDescent="0.35">
      <c r="N3826" s="25"/>
      <c r="R3826" s="2"/>
    </row>
    <row r="3827" spans="14:18" x14ac:dyDescent="0.35">
      <c r="N3827" s="25"/>
      <c r="R3827" s="2"/>
    </row>
    <row r="3828" spans="14:18" x14ac:dyDescent="0.35">
      <c r="N3828" s="25"/>
      <c r="R3828" s="2"/>
    </row>
    <row r="3829" spans="14:18" x14ac:dyDescent="0.35">
      <c r="N3829" s="25"/>
      <c r="R3829" s="2"/>
    </row>
    <row r="3830" spans="14:18" x14ac:dyDescent="0.35">
      <c r="N3830" s="25"/>
      <c r="R3830" s="2"/>
    </row>
    <row r="3831" spans="14:18" x14ac:dyDescent="0.35">
      <c r="N3831" s="25"/>
      <c r="R3831" s="2"/>
    </row>
    <row r="3832" spans="14:18" x14ac:dyDescent="0.35">
      <c r="N3832" s="25"/>
      <c r="R3832" s="2"/>
    </row>
    <row r="3833" spans="14:18" x14ac:dyDescent="0.35">
      <c r="N3833" s="25"/>
      <c r="R3833" s="2"/>
    </row>
    <row r="3834" spans="14:18" x14ac:dyDescent="0.35">
      <c r="N3834" s="25"/>
      <c r="R3834" s="2"/>
    </row>
    <row r="3835" spans="14:18" x14ac:dyDescent="0.35">
      <c r="N3835" s="25"/>
      <c r="R3835" s="2"/>
    </row>
    <row r="3836" spans="14:18" x14ac:dyDescent="0.35">
      <c r="N3836" s="25"/>
      <c r="R3836" s="2"/>
    </row>
    <row r="3837" spans="14:18" x14ac:dyDescent="0.35">
      <c r="N3837" s="25"/>
      <c r="R3837" s="2"/>
    </row>
    <row r="3838" spans="14:18" x14ac:dyDescent="0.35">
      <c r="N3838" s="25"/>
      <c r="R3838" s="2"/>
    </row>
    <row r="3839" spans="14:18" x14ac:dyDescent="0.35">
      <c r="N3839" s="25"/>
      <c r="R3839" s="2"/>
    </row>
    <row r="3840" spans="14:18" x14ac:dyDescent="0.35">
      <c r="N3840" s="25"/>
      <c r="R3840" s="2"/>
    </row>
    <row r="3841" spans="14:18" x14ac:dyDescent="0.35">
      <c r="N3841" s="25"/>
      <c r="R3841" s="2"/>
    </row>
    <row r="3842" spans="14:18" x14ac:dyDescent="0.35">
      <c r="N3842" s="25"/>
      <c r="R3842" s="2"/>
    </row>
    <row r="3843" spans="14:18" x14ac:dyDescent="0.35">
      <c r="N3843" s="25"/>
      <c r="R3843" s="2"/>
    </row>
    <row r="3844" spans="14:18" x14ac:dyDescent="0.35">
      <c r="N3844" s="25"/>
      <c r="R3844" s="2"/>
    </row>
    <row r="3845" spans="14:18" x14ac:dyDescent="0.35">
      <c r="N3845" s="25"/>
      <c r="R3845" s="2"/>
    </row>
    <row r="3846" spans="14:18" x14ac:dyDescent="0.35">
      <c r="N3846" s="25"/>
      <c r="R3846" s="2"/>
    </row>
    <row r="3847" spans="14:18" x14ac:dyDescent="0.35">
      <c r="N3847" s="25"/>
      <c r="R3847" s="2"/>
    </row>
    <row r="3848" spans="14:18" x14ac:dyDescent="0.35">
      <c r="N3848" s="25"/>
      <c r="R3848" s="2"/>
    </row>
    <row r="3849" spans="14:18" x14ac:dyDescent="0.35">
      <c r="N3849" s="25"/>
      <c r="R3849" s="2"/>
    </row>
    <row r="3850" spans="14:18" x14ac:dyDescent="0.35">
      <c r="N3850" s="25"/>
      <c r="R3850" s="2"/>
    </row>
    <row r="3851" spans="14:18" x14ac:dyDescent="0.35">
      <c r="N3851" s="25"/>
      <c r="R3851" s="2"/>
    </row>
    <row r="3852" spans="14:18" x14ac:dyDescent="0.35">
      <c r="N3852" s="25"/>
      <c r="R3852" s="2"/>
    </row>
    <row r="3853" spans="14:18" x14ac:dyDescent="0.35">
      <c r="N3853" s="25"/>
      <c r="R3853" s="2"/>
    </row>
    <row r="3854" spans="14:18" x14ac:dyDescent="0.35">
      <c r="N3854" s="25"/>
      <c r="R3854" s="2"/>
    </row>
    <row r="3855" spans="14:18" x14ac:dyDescent="0.35">
      <c r="N3855" s="25"/>
      <c r="R3855" s="2"/>
    </row>
    <row r="3856" spans="14:18" x14ac:dyDescent="0.35">
      <c r="N3856" s="25"/>
      <c r="R3856" s="2"/>
    </row>
    <row r="3857" spans="14:18" x14ac:dyDescent="0.35">
      <c r="N3857" s="25"/>
      <c r="R3857" s="2"/>
    </row>
    <row r="3858" spans="14:18" x14ac:dyDescent="0.35">
      <c r="N3858" s="25"/>
      <c r="R3858" s="2"/>
    </row>
    <row r="3859" spans="14:18" x14ac:dyDescent="0.35">
      <c r="N3859" s="25"/>
      <c r="R3859" s="2"/>
    </row>
    <row r="3860" spans="14:18" x14ac:dyDescent="0.35">
      <c r="N3860" s="25"/>
      <c r="R3860" s="2"/>
    </row>
    <row r="3861" spans="14:18" x14ac:dyDescent="0.35">
      <c r="N3861" s="25"/>
      <c r="R3861" s="2"/>
    </row>
    <row r="3862" spans="14:18" x14ac:dyDescent="0.35">
      <c r="N3862" s="25"/>
      <c r="R3862" s="2"/>
    </row>
    <row r="3863" spans="14:18" x14ac:dyDescent="0.35">
      <c r="N3863" s="25"/>
      <c r="R3863" s="2"/>
    </row>
    <row r="3864" spans="14:18" x14ac:dyDescent="0.35">
      <c r="N3864" s="25"/>
      <c r="R3864" s="2"/>
    </row>
    <row r="3865" spans="14:18" x14ac:dyDescent="0.35">
      <c r="N3865" s="25"/>
      <c r="R3865" s="2"/>
    </row>
    <row r="3866" spans="14:18" x14ac:dyDescent="0.35">
      <c r="N3866" s="25"/>
      <c r="R3866" s="2"/>
    </row>
    <row r="3867" spans="14:18" x14ac:dyDescent="0.35">
      <c r="N3867" s="25"/>
      <c r="R3867" s="2"/>
    </row>
    <row r="3868" spans="14:18" x14ac:dyDescent="0.35">
      <c r="N3868" s="25"/>
      <c r="R3868" s="2"/>
    </row>
    <row r="3869" spans="14:18" x14ac:dyDescent="0.35">
      <c r="N3869" s="25"/>
      <c r="R3869" s="2"/>
    </row>
    <row r="3870" spans="14:18" x14ac:dyDescent="0.35">
      <c r="N3870" s="25"/>
      <c r="R3870" s="2"/>
    </row>
    <row r="3871" spans="14:18" x14ac:dyDescent="0.35">
      <c r="N3871" s="25"/>
      <c r="R3871" s="2"/>
    </row>
    <row r="3872" spans="14:18" x14ac:dyDescent="0.35">
      <c r="N3872" s="25"/>
      <c r="R3872" s="2"/>
    </row>
    <row r="3873" spans="14:22" x14ac:dyDescent="0.35">
      <c r="N3873" s="25"/>
      <c r="R3873" s="2"/>
    </row>
    <row r="3874" spans="14:22" x14ac:dyDescent="0.35">
      <c r="N3874" s="25"/>
      <c r="R3874" s="2"/>
    </row>
    <row r="3875" spans="14:22" x14ac:dyDescent="0.35">
      <c r="N3875" s="25"/>
      <c r="R3875" s="2"/>
    </row>
    <row r="3876" spans="14:22" x14ac:dyDescent="0.35">
      <c r="N3876" s="25"/>
      <c r="R3876" s="2"/>
    </row>
    <row r="3877" spans="14:22" x14ac:dyDescent="0.35">
      <c r="N3877" s="25"/>
      <c r="R3877" s="2"/>
    </row>
    <row r="3878" spans="14:22" x14ac:dyDescent="0.35">
      <c r="N3878" s="25"/>
      <c r="R3878" s="2"/>
    </row>
    <row r="3879" spans="14:22" x14ac:dyDescent="0.35">
      <c r="N3879" s="25"/>
      <c r="R3879" s="2"/>
    </row>
    <row r="3880" spans="14:22" x14ac:dyDescent="0.35">
      <c r="N3880" s="25"/>
      <c r="R3880" s="2"/>
      <c r="U3880" s="5"/>
      <c r="V3880" s="6"/>
    </row>
    <row r="3881" spans="14:22" x14ac:dyDescent="0.35">
      <c r="N3881" s="25"/>
      <c r="R3881" s="2"/>
    </row>
    <row r="3882" spans="14:22" x14ac:dyDescent="0.35">
      <c r="N3882" s="25"/>
      <c r="R3882" s="2"/>
    </row>
    <row r="3883" spans="14:22" x14ac:dyDescent="0.35">
      <c r="N3883" s="25"/>
      <c r="R3883" s="2"/>
    </row>
    <row r="3884" spans="14:22" x14ac:dyDescent="0.35">
      <c r="N3884" s="25"/>
      <c r="R3884" s="2"/>
    </row>
    <row r="3885" spans="14:22" x14ac:dyDescent="0.35">
      <c r="N3885" s="25"/>
      <c r="R3885" s="2"/>
    </row>
    <row r="3886" spans="14:22" x14ac:dyDescent="0.35">
      <c r="N3886" s="25"/>
      <c r="R3886" s="2"/>
    </row>
    <row r="3887" spans="14:22" x14ac:dyDescent="0.35">
      <c r="N3887" s="25"/>
      <c r="R3887" s="2"/>
    </row>
    <row r="3888" spans="14:22" x14ac:dyDescent="0.35">
      <c r="N3888" s="25"/>
      <c r="R3888" s="2"/>
    </row>
    <row r="3889" spans="14:18" x14ac:dyDescent="0.35">
      <c r="N3889" s="25"/>
      <c r="R3889" s="2"/>
    </row>
    <row r="3890" spans="14:18" x14ac:dyDescent="0.35">
      <c r="N3890" s="25"/>
      <c r="R3890" s="2"/>
    </row>
    <row r="3891" spans="14:18" x14ac:dyDescent="0.35">
      <c r="N3891" s="25"/>
      <c r="R3891" s="2"/>
    </row>
    <row r="3892" spans="14:18" x14ac:dyDescent="0.35">
      <c r="N3892" s="25"/>
      <c r="R3892" s="2"/>
    </row>
    <row r="3893" spans="14:18" x14ac:dyDescent="0.35">
      <c r="N3893" s="25"/>
      <c r="R3893" s="2"/>
    </row>
    <row r="3894" spans="14:18" x14ac:dyDescent="0.35">
      <c r="N3894" s="25"/>
      <c r="R3894" s="2"/>
    </row>
    <row r="3895" spans="14:18" x14ac:dyDescent="0.35">
      <c r="N3895" s="25"/>
      <c r="R3895" s="2"/>
    </row>
    <row r="3896" spans="14:18" x14ac:dyDescent="0.35">
      <c r="N3896" s="25"/>
      <c r="R3896" s="2"/>
    </row>
    <row r="3897" spans="14:18" x14ac:dyDescent="0.35">
      <c r="N3897" s="25"/>
      <c r="R3897" s="2"/>
    </row>
    <row r="3898" spans="14:18" x14ac:dyDescent="0.35">
      <c r="N3898" s="25"/>
      <c r="R3898" s="2"/>
    </row>
    <row r="3899" spans="14:18" x14ac:dyDescent="0.35">
      <c r="N3899" s="25"/>
      <c r="R3899" s="2"/>
    </row>
    <row r="3900" spans="14:18" x14ac:dyDescent="0.35">
      <c r="N3900" s="25"/>
      <c r="R3900" s="2"/>
    </row>
    <row r="3901" spans="14:18" x14ac:dyDescent="0.35">
      <c r="N3901" s="25"/>
      <c r="R3901" s="2"/>
    </row>
    <row r="3902" spans="14:18" x14ac:dyDescent="0.35">
      <c r="N3902" s="25"/>
      <c r="R3902" s="2"/>
    </row>
    <row r="3903" spans="14:18" x14ac:dyDescent="0.35">
      <c r="N3903" s="25"/>
      <c r="R3903" s="2"/>
    </row>
    <row r="3904" spans="14:18" x14ac:dyDescent="0.35">
      <c r="N3904" s="25"/>
      <c r="R3904" s="2"/>
    </row>
    <row r="3905" spans="14:18" x14ac:dyDescent="0.35">
      <c r="N3905" s="25"/>
      <c r="R3905" s="2"/>
    </row>
    <row r="3906" spans="14:18" x14ac:dyDescent="0.35">
      <c r="N3906" s="25"/>
      <c r="R3906" s="2"/>
    </row>
    <row r="3907" spans="14:18" x14ac:dyDescent="0.35">
      <c r="N3907" s="25"/>
      <c r="R3907" s="2"/>
    </row>
    <row r="3908" spans="14:18" x14ac:dyDescent="0.35">
      <c r="N3908" s="25"/>
      <c r="R3908" s="2"/>
    </row>
    <row r="3909" spans="14:18" x14ac:dyDescent="0.35">
      <c r="N3909" s="25"/>
      <c r="R3909" s="2"/>
    </row>
    <row r="3910" spans="14:18" x14ac:dyDescent="0.35">
      <c r="N3910" s="25"/>
      <c r="R3910" s="2"/>
    </row>
    <row r="3911" spans="14:18" x14ac:dyDescent="0.35">
      <c r="N3911" s="25"/>
      <c r="R3911" s="2"/>
    </row>
    <row r="3912" spans="14:18" x14ac:dyDescent="0.35">
      <c r="N3912" s="25"/>
      <c r="R3912" s="2"/>
    </row>
    <row r="3913" spans="14:18" x14ac:dyDescent="0.35">
      <c r="N3913" s="25"/>
      <c r="R3913" s="2"/>
    </row>
    <row r="3914" spans="14:18" x14ac:dyDescent="0.35">
      <c r="N3914" s="25"/>
      <c r="R3914" s="2"/>
    </row>
    <row r="3915" spans="14:18" x14ac:dyDescent="0.35">
      <c r="N3915" s="25"/>
      <c r="R3915" s="2"/>
    </row>
    <row r="3916" spans="14:18" x14ac:dyDescent="0.35">
      <c r="N3916" s="25"/>
      <c r="R3916" s="2"/>
    </row>
    <row r="3917" spans="14:18" x14ac:dyDescent="0.35">
      <c r="N3917" s="25"/>
      <c r="R3917" s="2"/>
    </row>
    <row r="3918" spans="14:18" x14ac:dyDescent="0.35">
      <c r="N3918" s="25"/>
      <c r="R3918" s="2"/>
    </row>
    <row r="3919" spans="14:18" x14ac:dyDescent="0.35">
      <c r="N3919" s="25"/>
      <c r="R3919" s="2"/>
    </row>
    <row r="3920" spans="14:18" x14ac:dyDescent="0.35">
      <c r="N3920" s="25"/>
      <c r="R3920" s="2"/>
    </row>
    <row r="3921" spans="14:18" x14ac:dyDescent="0.35">
      <c r="N3921" s="25"/>
      <c r="R3921" s="2"/>
    </row>
    <row r="3922" spans="14:18" x14ac:dyDescent="0.35">
      <c r="N3922" s="25"/>
      <c r="R3922" s="2"/>
    </row>
    <row r="3923" spans="14:18" x14ac:dyDescent="0.35">
      <c r="N3923" s="25"/>
      <c r="R3923" s="2"/>
    </row>
    <row r="3924" spans="14:18" x14ac:dyDescent="0.35">
      <c r="N3924" s="25"/>
      <c r="R3924" s="2"/>
    </row>
    <row r="3925" spans="14:18" x14ac:dyDescent="0.35">
      <c r="N3925" s="25"/>
      <c r="R3925" s="2"/>
    </row>
    <row r="3926" spans="14:18" x14ac:dyDescent="0.35">
      <c r="N3926" s="25"/>
      <c r="R3926" s="2"/>
    </row>
    <row r="3927" spans="14:18" x14ac:dyDescent="0.35">
      <c r="N3927" s="25"/>
      <c r="R3927" s="2"/>
    </row>
    <row r="3928" spans="14:18" x14ac:dyDescent="0.35">
      <c r="N3928" s="25"/>
      <c r="R3928" s="2"/>
    </row>
    <row r="3929" spans="14:18" x14ac:dyDescent="0.35">
      <c r="N3929" s="25"/>
      <c r="R3929" s="2"/>
    </row>
    <row r="3930" spans="14:18" x14ac:dyDescent="0.35">
      <c r="N3930" s="25"/>
      <c r="R3930" s="2"/>
    </row>
    <row r="3931" spans="14:18" x14ac:dyDescent="0.35">
      <c r="N3931" s="25"/>
      <c r="R3931" s="2"/>
    </row>
    <row r="3932" spans="14:18" x14ac:dyDescent="0.35">
      <c r="N3932" s="25"/>
      <c r="R3932" s="2"/>
    </row>
    <row r="3933" spans="14:18" x14ac:dyDescent="0.35">
      <c r="N3933" s="25"/>
      <c r="R3933" s="2"/>
    </row>
    <row r="3934" spans="14:18" x14ac:dyDescent="0.35">
      <c r="N3934" s="25"/>
      <c r="R3934" s="2"/>
    </row>
    <row r="3935" spans="14:18" x14ac:dyDescent="0.35">
      <c r="N3935" s="25"/>
      <c r="R3935" s="2"/>
    </row>
    <row r="3936" spans="14:18" x14ac:dyDescent="0.35">
      <c r="N3936" s="25"/>
      <c r="R3936" s="2"/>
    </row>
    <row r="3937" spans="14:18" x14ac:dyDescent="0.35">
      <c r="N3937" s="25"/>
      <c r="R3937" s="2"/>
    </row>
    <row r="3938" spans="14:18" x14ac:dyDescent="0.35">
      <c r="N3938" s="25"/>
      <c r="R3938" s="2"/>
    </row>
    <row r="3939" spans="14:18" x14ac:dyDescent="0.35">
      <c r="N3939" s="25"/>
      <c r="R3939" s="2"/>
    </row>
    <row r="3940" spans="14:18" x14ac:dyDescent="0.35">
      <c r="N3940" s="25"/>
      <c r="R3940" s="2"/>
    </row>
    <row r="3941" spans="14:18" x14ac:dyDescent="0.35">
      <c r="N3941" s="25"/>
      <c r="R3941" s="2"/>
    </row>
    <row r="3942" spans="14:18" x14ac:dyDescent="0.35">
      <c r="N3942" s="25"/>
      <c r="R3942" s="2"/>
    </row>
    <row r="3943" spans="14:18" x14ac:dyDescent="0.35">
      <c r="N3943" s="25"/>
      <c r="R3943" s="2"/>
    </row>
    <row r="3944" spans="14:18" x14ac:dyDescent="0.35">
      <c r="N3944" s="25"/>
      <c r="R3944" s="2"/>
    </row>
    <row r="3945" spans="14:18" x14ac:dyDescent="0.35">
      <c r="N3945" s="25"/>
      <c r="R3945" s="2"/>
    </row>
    <row r="3946" spans="14:18" x14ac:dyDescent="0.35">
      <c r="N3946" s="25"/>
      <c r="R3946" s="2"/>
    </row>
    <row r="3947" spans="14:18" x14ac:dyDescent="0.35">
      <c r="N3947" s="25"/>
      <c r="R3947" s="2"/>
    </row>
    <row r="3948" spans="14:18" x14ac:dyDescent="0.35">
      <c r="N3948" s="25"/>
      <c r="R3948" s="2"/>
    </row>
    <row r="3949" spans="14:18" x14ac:dyDescent="0.35">
      <c r="N3949" s="25"/>
      <c r="R3949" s="2"/>
    </row>
    <row r="3950" spans="14:18" x14ac:dyDescent="0.35">
      <c r="N3950" s="25"/>
      <c r="R3950" s="2"/>
    </row>
    <row r="3951" spans="14:18" x14ac:dyDescent="0.35">
      <c r="N3951" s="25"/>
      <c r="R3951" s="2"/>
    </row>
    <row r="3952" spans="14:18" x14ac:dyDescent="0.35">
      <c r="N3952" s="25"/>
      <c r="R3952" s="2"/>
    </row>
    <row r="3953" spans="14:18" x14ac:dyDescent="0.35">
      <c r="N3953" s="25"/>
      <c r="R3953" s="2"/>
    </row>
    <row r="3954" spans="14:18" x14ac:dyDescent="0.35">
      <c r="N3954" s="25"/>
      <c r="R3954" s="2"/>
    </row>
    <row r="3955" spans="14:18" x14ac:dyDescent="0.35">
      <c r="N3955" s="25"/>
      <c r="R3955" s="2"/>
    </row>
    <row r="3956" spans="14:18" x14ac:dyDescent="0.35">
      <c r="N3956" s="25"/>
      <c r="R3956" s="2"/>
    </row>
    <row r="3957" spans="14:18" x14ac:dyDescent="0.35">
      <c r="N3957" s="25"/>
      <c r="R3957" s="2"/>
    </row>
    <row r="3958" spans="14:18" x14ac:dyDescent="0.35">
      <c r="N3958" s="25"/>
      <c r="R3958" s="2"/>
    </row>
    <row r="3959" spans="14:18" x14ac:dyDescent="0.35">
      <c r="N3959" s="25"/>
      <c r="R3959" s="2"/>
    </row>
    <row r="3960" spans="14:18" x14ac:dyDescent="0.35">
      <c r="N3960" s="25"/>
      <c r="R3960" s="2"/>
    </row>
    <row r="3961" spans="14:18" x14ac:dyDescent="0.35">
      <c r="N3961" s="25"/>
      <c r="R3961" s="2"/>
    </row>
    <row r="3962" spans="14:18" x14ac:dyDescent="0.35">
      <c r="N3962" s="25"/>
      <c r="R3962" s="2"/>
    </row>
    <row r="3963" spans="14:18" x14ac:dyDescent="0.35">
      <c r="N3963" s="25"/>
      <c r="R3963" s="2"/>
    </row>
    <row r="3964" spans="14:18" x14ac:dyDescent="0.35">
      <c r="N3964" s="25"/>
      <c r="R3964" s="2"/>
    </row>
    <row r="3965" spans="14:18" x14ac:dyDescent="0.35">
      <c r="N3965" s="25"/>
      <c r="R3965" s="2"/>
    </row>
    <row r="3966" spans="14:18" x14ac:dyDescent="0.35">
      <c r="N3966" s="25"/>
      <c r="R3966" s="2"/>
    </row>
    <row r="3967" spans="14:18" x14ac:dyDescent="0.35">
      <c r="N3967" s="25"/>
      <c r="R3967" s="2"/>
    </row>
    <row r="3968" spans="14:18" x14ac:dyDescent="0.35">
      <c r="N3968" s="25"/>
      <c r="R3968" s="2"/>
    </row>
    <row r="3969" spans="14:22" x14ac:dyDescent="0.35">
      <c r="N3969" s="25"/>
      <c r="R3969" s="2"/>
    </row>
    <row r="3970" spans="14:22" x14ac:dyDescent="0.35">
      <c r="N3970" s="25"/>
      <c r="R3970" s="2"/>
    </row>
    <row r="3971" spans="14:22" x14ac:dyDescent="0.35">
      <c r="N3971" s="25"/>
      <c r="R3971" s="2"/>
    </row>
    <row r="3972" spans="14:22" x14ac:dyDescent="0.35">
      <c r="N3972" s="25"/>
      <c r="R3972" s="2"/>
    </row>
    <row r="3973" spans="14:22" x14ac:dyDescent="0.35">
      <c r="N3973" s="25"/>
      <c r="R3973" s="2"/>
    </row>
    <row r="3974" spans="14:22" x14ac:dyDescent="0.35">
      <c r="N3974" s="25"/>
      <c r="R3974" s="2"/>
    </row>
    <row r="3975" spans="14:22" x14ac:dyDescent="0.35">
      <c r="N3975" s="25"/>
      <c r="R3975" s="2"/>
    </row>
    <row r="3976" spans="14:22" x14ac:dyDescent="0.35">
      <c r="N3976" s="25"/>
      <c r="R3976" s="2"/>
      <c r="U3976" s="5"/>
      <c r="V3976" s="6"/>
    </row>
    <row r="3977" spans="14:22" x14ac:dyDescent="0.35">
      <c r="N3977" s="25"/>
      <c r="R3977" s="2"/>
    </row>
    <row r="3978" spans="14:22" x14ac:dyDescent="0.35">
      <c r="N3978" s="25"/>
      <c r="R3978" s="2"/>
    </row>
    <row r="3979" spans="14:22" x14ac:dyDescent="0.35">
      <c r="N3979" s="25"/>
      <c r="R3979" s="2"/>
    </row>
    <row r="3980" spans="14:22" x14ac:dyDescent="0.35">
      <c r="N3980" s="25"/>
      <c r="R3980" s="2"/>
    </row>
    <row r="3981" spans="14:22" x14ac:dyDescent="0.35">
      <c r="N3981" s="25"/>
      <c r="R3981" s="2"/>
    </row>
    <row r="3982" spans="14:22" x14ac:dyDescent="0.35">
      <c r="N3982" s="25"/>
      <c r="R3982" s="2"/>
    </row>
    <row r="3983" spans="14:22" x14ac:dyDescent="0.35">
      <c r="N3983" s="25"/>
      <c r="R3983" s="2"/>
    </row>
    <row r="3984" spans="14:22" x14ac:dyDescent="0.35">
      <c r="N3984" s="25"/>
      <c r="R3984" s="2"/>
    </row>
    <row r="3985" spans="14:18" x14ac:dyDescent="0.35">
      <c r="N3985" s="25"/>
      <c r="R3985" s="2"/>
    </row>
    <row r="3986" spans="14:18" x14ac:dyDescent="0.35">
      <c r="N3986" s="25"/>
      <c r="R3986" s="2"/>
    </row>
    <row r="3987" spans="14:18" x14ac:dyDescent="0.35">
      <c r="N3987" s="25"/>
      <c r="R3987" s="2"/>
    </row>
    <row r="3988" spans="14:18" x14ac:dyDescent="0.35">
      <c r="N3988" s="25"/>
      <c r="R3988" s="2"/>
    </row>
    <row r="3989" spans="14:18" x14ac:dyDescent="0.35">
      <c r="N3989" s="25"/>
      <c r="R3989" s="2"/>
    </row>
    <row r="3990" spans="14:18" x14ac:dyDescent="0.35">
      <c r="N3990" s="25"/>
      <c r="R3990" s="2"/>
    </row>
    <row r="3991" spans="14:18" x14ac:dyDescent="0.35">
      <c r="N3991" s="25"/>
      <c r="R3991" s="2"/>
    </row>
    <row r="3992" spans="14:18" x14ac:dyDescent="0.35">
      <c r="N3992" s="25"/>
      <c r="R3992" s="2"/>
    </row>
    <row r="3993" spans="14:18" x14ac:dyDescent="0.35">
      <c r="N3993" s="25"/>
      <c r="R3993" s="2"/>
    </row>
    <row r="3994" spans="14:18" x14ac:dyDescent="0.35">
      <c r="N3994" s="25"/>
      <c r="R3994" s="2"/>
    </row>
    <row r="3995" spans="14:18" x14ac:dyDescent="0.35">
      <c r="N3995" s="25"/>
      <c r="R3995" s="2"/>
    </row>
    <row r="3996" spans="14:18" x14ac:dyDescent="0.35">
      <c r="N3996" s="25"/>
      <c r="R3996" s="2"/>
    </row>
    <row r="3997" spans="14:18" x14ac:dyDescent="0.35">
      <c r="N3997" s="25"/>
      <c r="R3997" s="2"/>
    </row>
    <row r="3998" spans="14:18" x14ac:dyDescent="0.35">
      <c r="N3998" s="25"/>
      <c r="R3998" s="2"/>
    </row>
    <row r="3999" spans="14:18" x14ac:dyDescent="0.35">
      <c r="N3999" s="25"/>
      <c r="R3999" s="2"/>
    </row>
    <row r="4000" spans="14:18" x14ac:dyDescent="0.35">
      <c r="N4000" s="25"/>
      <c r="R4000" s="2"/>
    </row>
    <row r="4001" spans="14:18" x14ac:dyDescent="0.35">
      <c r="N4001" s="25"/>
      <c r="R4001" s="2"/>
    </row>
    <row r="4002" spans="14:18" x14ac:dyDescent="0.35">
      <c r="N4002" s="25"/>
      <c r="R4002" s="2"/>
    </row>
    <row r="4003" spans="14:18" x14ac:dyDescent="0.35">
      <c r="N4003" s="25"/>
      <c r="R4003" s="2"/>
    </row>
    <row r="4004" spans="14:18" x14ac:dyDescent="0.35">
      <c r="N4004" s="25"/>
      <c r="R4004" s="2"/>
    </row>
    <row r="4005" spans="14:18" x14ac:dyDescent="0.35">
      <c r="N4005" s="25"/>
      <c r="R4005" s="2"/>
    </row>
    <row r="4006" spans="14:18" x14ac:dyDescent="0.35">
      <c r="N4006" s="25"/>
      <c r="R4006" s="2"/>
    </row>
    <row r="4007" spans="14:18" x14ac:dyDescent="0.35">
      <c r="N4007" s="25"/>
      <c r="R4007" s="2"/>
    </row>
    <row r="4008" spans="14:18" x14ac:dyDescent="0.35">
      <c r="N4008" s="25"/>
      <c r="R4008" s="2"/>
    </row>
    <row r="4009" spans="14:18" x14ac:dyDescent="0.35">
      <c r="N4009" s="25"/>
      <c r="R4009" s="2"/>
    </row>
    <row r="4010" spans="14:18" x14ac:dyDescent="0.35">
      <c r="N4010" s="25"/>
      <c r="R4010" s="2"/>
    </row>
    <row r="4011" spans="14:18" x14ac:dyDescent="0.35">
      <c r="N4011" s="25"/>
      <c r="R4011" s="2"/>
    </row>
    <row r="4012" spans="14:18" x14ac:dyDescent="0.35">
      <c r="N4012" s="25"/>
      <c r="R4012" s="2"/>
    </row>
    <row r="4013" spans="14:18" x14ac:dyDescent="0.35">
      <c r="N4013" s="25"/>
      <c r="R4013" s="2"/>
    </row>
    <row r="4014" spans="14:18" x14ac:dyDescent="0.35">
      <c r="N4014" s="25"/>
      <c r="R4014" s="2"/>
    </row>
    <row r="4015" spans="14:18" x14ac:dyDescent="0.35">
      <c r="N4015" s="25"/>
      <c r="R4015" s="2"/>
    </row>
    <row r="4016" spans="14:18" x14ac:dyDescent="0.35">
      <c r="N4016" s="25"/>
      <c r="R4016" s="2"/>
    </row>
    <row r="4017" spans="14:18" x14ac:dyDescent="0.35">
      <c r="N4017" s="25"/>
      <c r="R4017" s="2"/>
    </row>
    <row r="4018" spans="14:18" x14ac:dyDescent="0.35">
      <c r="N4018" s="25"/>
      <c r="R4018" s="2"/>
    </row>
    <row r="4019" spans="14:18" x14ac:dyDescent="0.35">
      <c r="N4019" s="25"/>
      <c r="R4019" s="2"/>
    </row>
    <row r="4020" spans="14:18" x14ac:dyDescent="0.35">
      <c r="N4020" s="25"/>
      <c r="R4020" s="2"/>
    </row>
    <row r="4021" spans="14:18" x14ac:dyDescent="0.35">
      <c r="N4021" s="25"/>
      <c r="R4021" s="2"/>
    </row>
    <row r="4022" spans="14:18" x14ac:dyDescent="0.35">
      <c r="N4022" s="25"/>
      <c r="R4022" s="2"/>
    </row>
    <row r="4023" spans="14:18" x14ac:dyDescent="0.35">
      <c r="N4023" s="25"/>
      <c r="R4023" s="2"/>
    </row>
    <row r="4024" spans="14:18" x14ac:dyDescent="0.35">
      <c r="N4024" s="25"/>
      <c r="R4024" s="2"/>
    </row>
    <row r="4025" spans="14:18" x14ac:dyDescent="0.35">
      <c r="N4025" s="25"/>
      <c r="R4025" s="2"/>
    </row>
    <row r="4026" spans="14:18" x14ac:dyDescent="0.35">
      <c r="N4026" s="25"/>
      <c r="R4026" s="2"/>
    </row>
    <row r="4027" spans="14:18" x14ac:dyDescent="0.35">
      <c r="N4027" s="25"/>
      <c r="R4027" s="2"/>
    </row>
    <row r="4028" spans="14:18" x14ac:dyDescent="0.35">
      <c r="N4028" s="25"/>
      <c r="R4028" s="2"/>
    </row>
    <row r="4029" spans="14:18" x14ac:dyDescent="0.35">
      <c r="N4029" s="25"/>
      <c r="R4029" s="2"/>
    </row>
    <row r="4030" spans="14:18" x14ac:dyDescent="0.35">
      <c r="N4030" s="25"/>
      <c r="R4030" s="2"/>
    </row>
    <row r="4031" spans="14:18" x14ac:dyDescent="0.35">
      <c r="N4031" s="25"/>
      <c r="R4031" s="2"/>
    </row>
    <row r="4032" spans="14:18" x14ac:dyDescent="0.35">
      <c r="N4032" s="25"/>
      <c r="R4032" s="2"/>
    </row>
    <row r="4033" spans="14:18" x14ac:dyDescent="0.35">
      <c r="N4033" s="25"/>
      <c r="R4033" s="2"/>
    </row>
    <row r="4034" spans="14:18" x14ac:dyDescent="0.35">
      <c r="N4034" s="25"/>
      <c r="R4034" s="2"/>
    </row>
    <row r="4035" spans="14:18" x14ac:dyDescent="0.35">
      <c r="N4035" s="25"/>
      <c r="R4035" s="2"/>
    </row>
    <row r="4036" spans="14:18" x14ac:dyDescent="0.35">
      <c r="N4036" s="25"/>
      <c r="R4036" s="2"/>
    </row>
    <row r="4037" spans="14:18" x14ac:dyDescent="0.35">
      <c r="N4037" s="25"/>
      <c r="R4037" s="2"/>
    </row>
    <row r="4038" spans="14:18" x14ac:dyDescent="0.35">
      <c r="N4038" s="25"/>
      <c r="R4038" s="2"/>
    </row>
    <row r="4039" spans="14:18" x14ac:dyDescent="0.35">
      <c r="N4039" s="25"/>
      <c r="R4039" s="2"/>
    </row>
    <row r="4040" spans="14:18" x14ac:dyDescent="0.35">
      <c r="N4040" s="25"/>
      <c r="R4040" s="2"/>
    </row>
    <row r="4041" spans="14:18" x14ac:dyDescent="0.35">
      <c r="N4041" s="25"/>
      <c r="R4041" s="2"/>
    </row>
    <row r="4042" spans="14:18" x14ac:dyDescent="0.35">
      <c r="N4042" s="25"/>
      <c r="R4042" s="2"/>
    </row>
    <row r="4043" spans="14:18" x14ac:dyDescent="0.35">
      <c r="N4043" s="25"/>
      <c r="R4043" s="2"/>
    </row>
    <row r="4044" spans="14:18" x14ac:dyDescent="0.35">
      <c r="N4044" s="25"/>
      <c r="R4044" s="2"/>
    </row>
    <row r="4045" spans="14:18" x14ac:dyDescent="0.35">
      <c r="N4045" s="25"/>
      <c r="R4045" s="2"/>
    </row>
    <row r="4046" spans="14:18" x14ac:dyDescent="0.35">
      <c r="N4046" s="25"/>
      <c r="R4046" s="2"/>
    </row>
    <row r="4047" spans="14:18" x14ac:dyDescent="0.35">
      <c r="N4047" s="25"/>
      <c r="R4047" s="2"/>
    </row>
    <row r="4048" spans="14:18" x14ac:dyDescent="0.35">
      <c r="N4048" s="25"/>
      <c r="R4048" s="2"/>
    </row>
    <row r="4049" spans="14:18" x14ac:dyDescent="0.35">
      <c r="N4049" s="25"/>
      <c r="R4049" s="2"/>
    </row>
    <row r="4050" spans="14:18" x14ac:dyDescent="0.35">
      <c r="N4050" s="25"/>
      <c r="R4050" s="2"/>
    </row>
    <row r="4051" spans="14:18" x14ac:dyDescent="0.35">
      <c r="N4051" s="25"/>
      <c r="R4051" s="2"/>
    </row>
    <row r="4052" spans="14:18" x14ac:dyDescent="0.35">
      <c r="N4052" s="25"/>
      <c r="R4052" s="2"/>
    </row>
    <row r="4053" spans="14:18" x14ac:dyDescent="0.35">
      <c r="N4053" s="25"/>
      <c r="R4053" s="2"/>
    </row>
    <row r="4054" spans="14:18" x14ac:dyDescent="0.35">
      <c r="N4054" s="25"/>
      <c r="R4054" s="2"/>
    </row>
    <row r="4055" spans="14:18" x14ac:dyDescent="0.35">
      <c r="N4055" s="25"/>
      <c r="R4055" s="2"/>
    </row>
    <row r="4056" spans="14:18" x14ac:dyDescent="0.35">
      <c r="N4056" s="25"/>
      <c r="R4056" s="2"/>
    </row>
    <row r="4057" spans="14:18" x14ac:dyDescent="0.35">
      <c r="N4057" s="25"/>
      <c r="R4057" s="2"/>
    </row>
    <row r="4058" spans="14:18" x14ac:dyDescent="0.35">
      <c r="N4058" s="25"/>
      <c r="R4058" s="2"/>
    </row>
    <row r="4059" spans="14:18" x14ac:dyDescent="0.35">
      <c r="N4059" s="25"/>
      <c r="R4059" s="2"/>
    </row>
    <row r="4060" spans="14:18" x14ac:dyDescent="0.35">
      <c r="N4060" s="25"/>
      <c r="R4060" s="2"/>
    </row>
    <row r="4061" spans="14:18" x14ac:dyDescent="0.35">
      <c r="N4061" s="25"/>
      <c r="R4061" s="2"/>
    </row>
    <row r="4062" spans="14:18" x14ac:dyDescent="0.35">
      <c r="N4062" s="25"/>
      <c r="R4062" s="2"/>
    </row>
    <row r="4063" spans="14:18" x14ac:dyDescent="0.35">
      <c r="N4063" s="25"/>
      <c r="R4063" s="2"/>
    </row>
    <row r="4064" spans="14:18" x14ac:dyDescent="0.35">
      <c r="N4064" s="25"/>
      <c r="R4064" s="2"/>
    </row>
    <row r="4065" spans="14:22" x14ac:dyDescent="0.35">
      <c r="N4065" s="25"/>
      <c r="R4065" s="2"/>
    </row>
    <row r="4066" spans="14:22" x14ac:dyDescent="0.35">
      <c r="N4066" s="25"/>
      <c r="R4066" s="2"/>
    </row>
    <row r="4067" spans="14:22" x14ac:dyDescent="0.35">
      <c r="N4067" s="25"/>
      <c r="R4067" s="2"/>
    </row>
    <row r="4068" spans="14:22" x14ac:dyDescent="0.35">
      <c r="N4068" s="25"/>
      <c r="R4068" s="2"/>
    </row>
    <row r="4069" spans="14:22" x14ac:dyDescent="0.35">
      <c r="N4069" s="25"/>
      <c r="R4069" s="2"/>
    </row>
    <row r="4070" spans="14:22" x14ac:dyDescent="0.35">
      <c r="N4070" s="25"/>
      <c r="R4070" s="2"/>
    </row>
    <row r="4071" spans="14:22" x14ac:dyDescent="0.35">
      <c r="N4071" s="25"/>
      <c r="R4071" s="2"/>
    </row>
    <row r="4072" spans="14:22" x14ac:dyDescent="0.35">
      <c r="N4072" s="25"/>
      <c r="R4072" s="2"/>
      <c r="U4072" s="5"/>
      <c r="V4072" s="6"/>
    </row>
    <row r="4073" spans="14:22" x14ac:dyDescent="0.35">
      <c r="N4073" s="25"/>
      <c r="R4073" s="2"/>
    </row>
    <row r="4074" spans="14:22" x14ac:dyDescent="0.35">
      <c r="N4074" s="25"/>
      <c r="R4074" s="2"/>
    </row>
    <row r="4075" spans="14:22" x14ac:dyDescent="0.35">
      <c r="N4075" s="25"/>
      <c r="R4075" s="2"/>
    </row>
    <row r="4076" spans="14:22" x14ac:dyDescent="0.35">
      <c r="N4076" s="25"/>
      <c r="R4076" s="2"/>
    </row>
    <row r="4077" spans="14:22" x14ac:dyDescent="0.35">
      <c r="N4077" s="25"/>
      <c r="R4077" s="2"/>
    </row>
    <row r="4078" spans="14:22" x14ac:dyDescent="0.35">
      <c r="N4078" s="25"/>
      <c r="R4078" s="2"/>
    </row>
    <row r="4079" spans="14:22" x14ac:dyDescent="0.35">
      <c r="N4079" s="25"/>
      <c r="R4079" s="2"/>
    </row>
    <row r="4080" spans="14:22" x14ac:dyDescent="0.35">
      <c r="N4080" s="25"/>
      <c r="R4080" s="2"/>
    </row>
    <row r="4081" spans="14:18" x14ac:dyDescent="0.35">
      <c r="N4081" s="25"/>
      <c r="R4081" s="2"/>
    </row>
    <row r="4082" spans="14:18" x14ac:dyDescent="0.35">
      <c r="N4082" s="25"/>
      <c r="R4082" s="2"/>
    </row>
    <row r="4083" spans="14:18" x14ac:dyDescent="0.35">
      <c r="N4083" s="25"/>
      <c r="R4083" s="2"/>
    </row>
    <row r="4084" spans="14:18" x14ac:dyDescent="0.35">
      <c r="N4084" s="25"/>
      <c r="R4084" s="2"/>
    </row>
    <row r="4085" spans="14:18" x14ac:dyDescent="0.35">
      <c r="N4085" s="25"/>
      <c r="R4085" s="2"/>
    </row>
    <row r="4086" spans="14:18" x14ac:dyDescent="0.35">
      <c r="N4086" s="25"/>
      <c r="R4086" s="2"/>
    </row>
    <row r="4087" spans="14:18" x14ac:dyDescent="0.35">
      <c r="N4087" s="25"/>
      <c r="R4087" s="2"/>
    </row>
    <row r="4088" spans="14:18" x14ac:dyDescent="0.35">
      <c r="N4088" s="25"/>
      <c r="R4088" s="2"/>
    </row>
    <row r="4089" spans="14:18" x14ac:dyDescent="0.35">
      <c r="N4089" s="25"/>
      <c r="R4089" s="2"/>
    </row>
    <row r="4090" spans="14:18" x14ac:dyDescent="0.35">
      <c r="N4090" s="25"/>
      <c r="R4090" s="2"/>
    </row>
    <row r="4091" spans="14:18" x14ac:dyDescent="0.35">
      <c r="N4091" s="25"/>
      <c r="R4091" s="2"/>
    </row>
    <row r="4092" spans="14:18" x14ac:dyDescent="0.35">
      <c r="N4092" s="25"/>
      <c r="R4092" s="2"/>
    </row>
    <row r="4093" spans="14:18" x14ac:dyDescent="0.35">
      <c r="N4093" s="25"/>
      <c r="R4093" s="2"/>
    </row>
    <row r="4094" spans="14:18" x14ac:dyDescent="0.35">
      <c r="N4094" s="25"/>
      <c r="R4094" s="2"/>
    </row>
    <row r="4095" spans="14:18" x14ac:dyDescent="0.35">
      <c r="N4095" s="25"/>
      <c r="R4095" s="2"/>
    </row>
    <row r="4096" spans="14:18" x14ac:dyDescent="0.35">
      <c r="N4096" s="25"/>
      <c r="R4096" s="2"/>
    </row>
    <row r="4097" spans="14:18" x14ac:dyDescent="0.35">
      <c r="N4097" s="25"/>
      <c r="R4097" s="2"/>
    </row>
    <row r="4098" spans="14:18" x14ac:dyDescent="0.35">
      <c r="N4098" s="25"/>
      <c r="R4098" s="2"/>
    </row>
    <row r="4099" spans="14:18" x14ac:dyDescent="0.35">
      <c r="N4099" s="25"/>
      <c r="R4099" s="2"/>
    </row>
    <row r="4100" spans="14:18" x14ac:dyDescent="0.35">
      <c r="N4100" s="25"/>
      <c r="R4100" s="2"/>
    </row>
    <row r="4101" spans="14:18" x14ac:dyDescent="0.35">
      <c r="N4101" s="25"/>
      <c r="R4101" s="2"/>
    </row>
    <row r="4102" spans="14:18" x14ac:dyDescent="0.35">
      <c r="N4102" s="25"/>
      <c r="R4102" s="2"/>
    </row>
    <row r="4103" spans="14:18" x14ac:dyDescent="0.35">
      <c r="N4103" s="25"/>
      <c r="R4103" s="2"/>
    </row>
    <row r="4104" spans="14:18" x14ac:dyDescent="0.35">
      <c r="N4104" s="25"/>
      <c r="R4104" s="2"/>
    </row>
    <row r="4105" spans="14:18" x14ac:dyDescent="0.35">
      <c r="N4105" s="25"/>
      <c r="R4105" s="2"/>
    </row>
    <row r="4106" spans="14:18" x14ac:dyDescent="0.35">
      <c r="N4106" s="25"/>
      <c r="R4106" s="2"/>
    </row>
    <row r="4107" spans="14:18" x14ac:dyDescent="0.35">
      <c r="N4107" s="25"/>
      <c r="R4107" s="2"/>
    </row>
    <row r="4108" spans="14:18" x14ac:dyDescent="0.35">
      <c r="N4108" s="25"/>
      <c r="R4108" s="2"/>
    </row>
    <row r="4109" spans="14:18" x14ac:dyDescent="0.35">
      <c r="N4109" s="25"/>
      <c r="R4109" s="2"/>
    </row>
    <row r="4110" spans="14:18" x14ac:dyDescent="0.35">
      <c r="N4110" s="25"/>
      <c r="R4110" s="2"/>
    </row>
    <row r="4111" spans="14:18" x14ac:dyDescent="0.35">
      <c r="N4111" s="25"/>
      <c r="R4111" s="2"/>
    </row>
    <row r="4112" spans="14:18" x14ac:dyDescent="0.35">
      <c r="N4112" s="25"/>
      <c r="R4112" s="2"/>
    </row>
    <row r="4113" spans="14:18" x14ac:dyDescent="0.35">
      <c r="N4113" s="25"/>
      <c r="R4113" s="2"/>
    </row>
    <row r="4114" spans="14:18" x14ac:dyDescent="0.35">
      <c r="N4114" s="25"/>
      <c r="R4114" s="2"/>
    </row>
    <row r="4115" spans="14:18" x14ac:dyDescent="0.35">
      <c r="N4115" s="25"/>
      <c r="R4115" s="2"/>
    </row>
    <row r="4116" spans="14:18" x14ac:dyDescent="0.35">
      <c r="N4116" s="25"/>
      <c r="R4116" s="2"/>
    </row>
    <row r="4117" spans="14:18" x14ac:dyDescent="0.35">
      <c r="N4117" s="25"/>
      <c r="R4117" s="2"/>
    </row>
    <row r="4118" spans="14:18" x14ac:dyDescent="0.35">
      <c r="N4118" s="25"/>
      <c r="R4118" s="2"/>
    </row>
    <row r="4119" spans="14:18" x14ac:dyDescent="0.35">
      <c r="N4119" s="25"/>
      <c r="R4119" s="2"/>
    </row>
    <row r="4120" spans="14:18" x14ac:dyDescent="0.35">
      <c r="N4120" s="25"/>
      <c r="R4120" s="2"/>
    </row>
    <row r="4121" spans="14:18" x14ac:dyDescent="0.35">
      <c r="N4121" s="25"/>
      <c r="R4121" s="2"/>
    </row>
    <row r="4122" spans="14:18" x14ac:dyDescent="0.35">
      <c r="N4122" s="25"/>
      <c r="R4122" s="2"/>
    </row>
    <row r="4123" spans="14:18" x14ac:dyDescent="0.35">
      <c r="N4123" s="25"/>
      <c r="R4123" s="2"/>
    </row>
    <row r="4124" spans="14:18" x14ac:dyDescent="0.35">
      <c r="N4124" s="25"/>
      <c r="R4124" s="2"/>
    </row>
    <row r="4125" spans="14:18" x14ac:dyDescent="0.35">
      <c r="N4125" s="25"/>
      <c r="R4125" s="2"/>
    </row>
    <row r="4126" spans="14:18" x14ac:dyDescent="0.35">
      <c r="N4126" s="25"/>
      <c r="R4126" s="2"/>
    </row>
    <row r="4127" spans="14:18" x14ac:dyDescent="0.35">
      <c r="N4127" s="25"/>
      <c r="R4127" s="2"/>
    </row>
    <row r="4128" spans="14:18" x14ac:dyDescent="0.35">
      <c r="N4128" s="25"/>
      <c r="R4128" s="2"/>
    </row>
    <row r="4129" spans="14:18" x14ac:dyDescent="0.35">
      <c r="N4129" s="25"/>
      <c r="R4129" s="2"/>
    </row>
    <row r="4130" spans="14:18" x14ac:dyDescent="0.35">
      <c r="N4130" s="25"/>
      <c r="R4130" s="2"/>
    </row>
    <row r="4131" spans="14:18" x14ac:dyDescent="0.35">
      <c r="N4131" s="25"/>
      <c r="R4131" s="2"/>
    </row>
    <row r="4132" spans="14:18" x14ac:dyDescent="0.35">
      <c r="N4132" s="25"/>
      <c r="R4132" s="2"/>
    </row>
    <row r="4133" spans="14:18" x14ac:dyDescent="0.35">
      <c r="N4133" s="25"/>
      <c r="R4133" s="2"/>
    </row>
    <row r="4134" spans="14:18" x14ac:dyDescent="0.35">
      <c r="N4134" s="25"/>
      <c r="R4134" s="2"/>
    </row>
    <row r="4135" spans="14:18" x14ac:dyDescent="0.35">
      <c r="N4135" s="25"/>
      <c r="R4135" s="2"/>
    </row>
    <row r="4136" spans="14:18" x14ac:dyDescent="0.35">
      <c r="N4136" s="25"/>
      <c r="R4136" s="2"/>
    </row>
    <row r="4137" spans="14:18" x14ac:dyDescent="0.35">
      <c r="N4137" s="25"/>
      <c r="R4137" s="2"/>
    </row>
    <row r="4138" spans="14:18" x14ac:dyDescent="0.35">
      <c r="N4138" s="25"/>
      <c r="R4138" s="2"/>
    </row>
    <row r="4139" spans="14:18" x14ac:dyDescent="0.35">
      <c r="N4139" s="25"/>
      <c r="R4139" s="2"/>
    </row>
    <row r="4140" spans="14:18" x14ac:dyDescent="0.35">
      <c r="N4140" s="25"/>
      <c r="R4140" s="2"/>
    </row>
    <row r="4141" spans="14:18" x14ac:dyDescent="0.35">
      <c r="N4141" s="25"/>
      <c r="R4141" s="2"/>
    </row>
    <row r="4142" spans="14:18" x14ac:dyDescent="0.35">
      <c r="N4142" s="25"/>
      <c r="R4142" s="2"/>
    </row>
    <row r="4143" spans="14:18" x14ac:dyDescent="0.35">
      <c r="N4143" s="25"/>
      <c r="R4143" s="2"/>
    </row>
    <row r="4144" spans="14:18" x14ac:dyDescent="0.35">
      <c r="N4144" s="25"/>
      <c r="R4144" s="2"/>
    </row>
    <row r="4145" spans="14:18" x14ac:dyDescent="0.35">
      <c r="N4145" s="25"/>
      <c r="R4145" s="2"/>
    </row>
    <row r="4146" spans="14:18" x14ac:dyDescent="0.35">
      <c r="N4146" s="25"/>
      <c r="R4146" s="2"/>
    </row>
    <row r="4147" spans="14:18" x14ac:dyDescent="0.35">
      <c r="N4147" s="25"/>
      <c r="R4147" s="2"/>
    </row>
    <row r="4148" spans="14:18" x14ac:dyDescent="0.35">
      <c r="N4148" s="25"/>
      <c r="R4148" s="2"/>
    </row>
    <row r="4149" spans="14:18" x14ac:dyDescent="0.35">
      <c r="N4149" s="25"/>
      <c r="R4149" s="2"/>
    </row>
    <row r="4150" spans="14:18" x14ac:dyDescent="0.35">
      <c r="N4150" s="25"/>
      <c r="R4150" s="2"/>
    </row>
    <row r="4151" spans="14:18" x14ac:dyDescent="0.35">
      <c r="N4151" s="25"/>
      <c r="R4151" s="2"/>
    </row>
    <row r="4152" spans="14:18" x14ac:dyDescent="0.35">
      <c r="N4152" s="25"/>
      <c r="R4152" s="2"/>
    </row>
    <row r="4153" spans="14:18" x14ac:dyDescent="0.35">
      <c r="N4153" s="25"/>
      <c r="R4153" s="2"/>
    </row>
    <row r="4154" spans="14:18" x14ac:dyDescent="0.35">
      <c r="N4154" s="25"/>
      <c r="R4154" s="2"/>
    </row>
    <row r="4155" spans="14:18" x14ac:dyDescent="0.35">
      <c r="N4155" s="25"/>
      <c r="R4155" s="2"/>
    </row>
    <row r="4156" spans="14:18" x14ac:dyDescent="0.35">
      <c r="N4156" s="25"/>
      <c r="R4156" s="2"/>
    </row>
    <row r="4157" spans="14:18" x14ac:dyDescent="0.35">
      <c r="N4157" s="25"/>
      <c r="R4157" s="2"/>
    </row>
    <row r="4158" spans="14:18" x14ac:dyDescent="0.35">
      <c r="N4158" s="25"/>
      <c r="R4158" s="2"/>
    </row>
    <row r="4159" spans="14:18" x14ac:dyDescent="0.35">
      <c r="N4159" s="25"/>
      <c r="R4159" s="2"/>
    </row>
    <row r="4160" spans="14:18" x14ac:dyDescent="0.35">
      <c r="N4160" s="25"/>
      <c r="R4160" s="2"/>
    </row>
    <row r="4161" spans="14:22" x14ac:dyDescent="0.35">
      <c r="N4161" s="25"/>
      <c r="R4161" s="2"/>
    </row>
    <row r="4162" spans="14:22" x14ac:dyDescent="0.35">
      <c r="N4162" s="25"/>
      <c r="R4162" s="2"/>
    </row>
    <row r="4163" spans="14:22" x14ac:dyDescent="0.35">
      <c r="N4163" s="25"/>
      <c r="R4163" s="2"/>
    </row>
    <row r="4164" spans="14:22" x14ac:dyDescent="0.35">
      <c r="N4164" s="25"/>
      <c r="R4164" s="2"/>
    </row>
    <row r="4165" spans="14:22" x14ac:dyDescent="0.35">
      <c r="N4165" s="25"/>
      <c r="R4165" s="2"/>
    </row>
    <row r="4166" spans="14:22" x14ac:dyDescent="0.35">
      <c r="N4166" s="25"/>
      <c r="R4166" s="2"/>
    </row>
    <row r="4167" spans="14:22" x14ac:dyDescent="0.35">
      <c r="N4167" s="25"/>
      <c r="R4167" s="2"/>
    </row>
    <row r="4168" spans="14:22" x14ac:dyDescent="0.35">
      <c r="N4168" s="25"/>
      <c r="R4168" s="2"/>
      <c r="U4168" s="5"/>
      <c r="V4168" s="6"/>
    </row>
    <row r="4169" spans="14:22" x14ac:dyDescent="0.35">
      <c r="N4169" s="25"/>
      <c r="R4169" s="2"/>
    </row>
    <row r="4170" spans="14:22" x14ac:dyDescent="0.35">
      <c r="N4170" s="25"/>
      <c r="R4170" s="2"/>
    </row>
    <row r="4171" spans="14:22" x14ac:dyDescent="0.35">
      <c r="N4171" s="25"/>
      <c r="R4171" s="2"/>
    </row>
    <row r="4172" spans="14:22" x14ac:dyDescent="0.35">
      <c r="N4172" s="25"/>
      <c r="R4172" s="2"/>
    </row>
    <row r="4173" spans="14:22" x14ac:dyDescent="0.35">
      <c r="N4173" s="25"/>
      <c r="R4173" s="2"/>
    </row>
    <row r="4174" spans="14:22" x14ac:dyDescent="0.35">
      <c r="N4174" s="25"/>
      <c r="R4174" s="2"/>
    </row>
    <row r="4175" spans="14:22" x14ac:dyDescent="0.35">
      <c r="N4175" s="25"/>
      <c r="R4175" s="2"/>
    </row>
    <row r="4176" spans="14:22" x14ac:dyDescent="0.35">
      <c r="N4176" s="25"/>
      <c r="R4176" s="2"/>
    </row>
    <row r="4177" spans="14:18" x14ac:dyDescent="0.35">
      <c r="N4177" s="25"/>
      <c r="R4177" s="2"/>
    </row>
    <row r="4178" spans="14:18" x14ac:dyDescent="0.35">
      <c r="N4178" s="25"/>
      <c r="R4178" s="2"/>
    </row>
    <row r="4179" spans="14:18" x14ac:dyDescent="0.35">
      <c r="N4179" s="25"/>
      <c r="R4179" s="2"/>
    </row>
    <row r="4180" spans="14:18" x14ac:dyDescent="0.35">
      <c r="N4180" s="25"/>
      <c r="R4180" s="2"/>
    </row>
    <row r="4181" spans="14:18" x14ac:dyDescent="0.35">
      <c r="N4181" s="25"/>
      <c r="R4181" s="2"/>
    </row>
    <row r="4182" spans="14:18" x14ac:dyDescent="0.35">
      <c r="N4182" s="25"/>
      <c r="R4182" s="2"/>
    </row>
    <row r="4183" spans="14:18" x14ac:dyDescent="0.35">
      <c r="N4183" s="25"/>
      <c r="R4183" s="2"/>
    </row>
    <row r="4184" spans="14:18" x14ac:dyDescent="0.35">
      <c r="N4184" s="25"/>
      <c r="R4184" s="2"/>
    </row>
    <row r="4185" spans="14:18" x14ac:dyDescent="0.35">
      <c r="N4185" s="25"/>
      <c r="R4185" s="2"/>
    </row>
    <row r="4186" spans="14:18" x14ac:dyDescent="0.35">
      <c r="N4186" s="25"/>
      <c r="R4186" s="2"/>
    </row>
    <row r="4187" spans="14:18" x14ac:dyDescent="0.35">
      <c r="N4187" s="25"/>
      <c r="R4187" s="2"/>
    </row>
    <row r="4188" spans="14:18" x14ac:dyDescent="0.35">
      <c r="N4188" s="25"/>
      <c r="R4188" s="2"/>
    </row>
    <row r="4189" spans="14:18" x14ac:dyDescent="0.35">
      <c r="N4189" s="25"/>
      <c r="R4189" s="2"/>
    </row>
    <row r="4190" spans="14:18" x14ac:dyDescent="0.35">
      <c r="N4190" s="25"/>
      <c r="R4190" s="2"/>
    </row>
    <row r="4191" spans="14:18" x14ac:dyDescent="0.35">
      <c r="N4191" s="25"/>
      <c r="R4191" s="2"/>
    </row>
    <row r="4192" spans="14:18" x14ac:dyDescent="0.35">
      <c r="N4192" s="25"/>
      <c r="R4192" s="2"/>
    </row>
    <row r="4193" spans="14:18" x14ac:dyDescent="0.35">
      <c r="N4193" s="25"/>
      <c r="R4193" s="2"/>
    </row>
    <row r="4194" spans="14:18" x14ac:dyDescent="0.35">
      <c r="N4194" s="25"/>
      <c r="R4194" s="2"/>
    </row>
    <row r="4195" spans="14:18" x14ac:dyDescent="0.35">
      <c r="N4195" s="25"/>
      <c r="R4195" s="2"/>
    </row>
    <row r="4196" spans="14:18" x14ac:dyDescent="0.35">
      <c r="N4196" s="25"/>
      <c r="R4196" s="2"/>
    </row>
    <row r="4197" spans="14:18" x14ac:dyDescent="0.35">
      <c r="N4197" s="25"/>
      <c r="R4197" s="2"/>
    </row>
    <row r="4198" spans="14:18" x14ac:dyDescent="0.35">
      <c r="N4198" s="25"/>
      <c r="R4198" s="2"/>
    </row>
    <row r="4199" spans="14:18" x14ac:dyDescent="0.35">
      <c r="N4199" s="25"/>
      <c r="R4199" s="2"/>
    </row>
    <row r="4200" spans="14:18" x14ac:dyDescent="0.35">
      <c r="N4200" s="25"/>
      <c r="R4200" s="2"/>
    </row>
    <row r="4201" spans="14:18" x14ac:dyDescent="0.35">
      <c r="N4201" s="25"/>
      <c r="R4201" s="2"/>
    </row>
    <row r="4202" spans="14:18" x14ac:dyDescent="0.35">
      <c r="N4202" s="25"/>
      <c r="R4202" s="2"/>
    </row>
    <row r="4203" spans="14:18" x14ac:dyDescent="0.35">
      <c r="N4203" s="25"/>
      <c r="R4203" s="2"/>
    </row>
    <row r="4204" spans="14:18" x14ac:dyDescent="0.35">
      <c r="N4204" s="25"/>
      <c r="R4204" s="2"/>
    </row>
    <row r="4205" spans="14:18" x14ac:dyDescent="0.35">
      <c r="N4205" s="25"/>
      <c r="R4205" s="2"/>
    </row>
    <row r="4206" spans="14:18" x14ac:dyDescent="0.35">
      <c r="N4206" s="25"/>
      <c r="R4206" s="2"/>
    </row>
    <row r="4207" spans="14:18" x14ac:dyDescent="0.35">
      <c r="N4207" s="25"/>
      <c r="R4207" s="2"/>
    </row>
    <row r="4208" spans="14:18" x14ac:dyDescent="0.35">
      <c r="N4208" s="25"/>
      <c r="R4208" s="2"/>
    </row>
    <row r="4209" spans="14:18" x14ac:dyDescent="0.35">
      <c r="N4209" s="25"/>
      <c r="R4209" s="2"/>
    </row>
    <row r="4210" spans="14:18" x14ac:dyDescent="0.35">
      <c r="N4210" s="25"/>
      <c r="R4210" s="2"/>
    </row>
    <row r="4211" spans="14:18" x14ac:dyDescent="0.35">
      <c r="N4211" s="25"/>
      <c r="R4211" s="2"/>
    </row>
    <row r="4212" spans="14:18" x14ac:dyDescent="0.35">
      <c r="N4212" s="25"/>
      <c r="R4212" s="2"/>
    </row>
    <row r="4213" spans="14:18" x14ac:dyDescent="0.35">
      <c r="N4213" s="25"/>
      <c r="R4213" s="2"/>
    </row>
    <row r="4214" spans="14:18" x14ac:dyDescent="0.35">
      <c r="N4214" s="25"/>
      <c r="R4214" s="2"/>
    </row>
    <row r="4215" spans="14:18" x14ac:dyDescent="0.35">
      <c r="N4215" s="25"/>
      <c r="R4215" s="2"/>
    </row>
    <row r="4216" spans="14:18" x14ac:dyDescent="0.35">
      <c r="N4216" s="25"/>
      <c r="R4216" s="2"/>
    </row>
    <row r="4217" spans="14:18" x14ac:dyDescent="0.35">
      <c r="N4217" s="25"/>
      <c r="R4217" s="2"/>
    </row>
    <row r="4218" spans="14:18" x14ac:dyDescent="0.35">
      <c r="N4218" s="25"/>
      <c r="R4218" s="2"/>
    </row>
    <row r="4219" spans="14:18" x14ac:dyDescent="0.35">
      <c r="N4219" s="25"/>
      <c r="R4219" s="2"/>
    </row>
    <row r="4220" spans="14:18" x14ac:dyDescent="0.35">
      <c r="N4220" s="25"/>
      <c r="R4220" s="2"/>
    </row>
    <row r="4221" spans="14:18" x14ac:dyDescent="0.35">
      <c r="N4221" s="25"/>
      <c r="R4221" s="2"/>
    </row>
    <row r="4222" spans="14:18" x14ac:dyDescent="0.35">
      <c r="N4222" s="25"/>
      <c r="R4222" s="2"/>
    </row>
    <row r="4223" spans="14:18" x14ac:dyDescent="0.35">
      <c r="N4223" s="25"/>
      <c r="R4223" s="2"/>
    </row>
    <row r="4224" spans="14:18" x14ac:dyDescent="0.35">
      <c r="N4224" s="25"/>
      <c r="R4224" s="2"/>
    </row>
    <row r="4225" spans="14:18" x14ac:dyDescent="0.35">
      <c r="N4225" s="25"/>
      <c r="R4225" s="2"/>
    </row>
    <row r="4226" spans="14:18" x14ac:dyDescent="0.35">
      <c r="N4226" s="25"/>
      <c r="R4226" s="2"/>
    </row>
    <row r="4227" spans="14:18" x14ac:dyDescent="0.35">
      <c r="N4227" s="25"/>
      <c r="R4227" s="2"/>
    </row>
    <row r="4228" spans="14:18" x14ac:dyDescent="0.35">
      <c r="N4228" s="25"/>
      <c r="R4228" s="2"/>
    </row>
    <row r="4229" spans="14:18" x14ac:dyDescent="0.35">
      <c r="N4229" s="25"/>
      <c r="R4229" s="2"/>
    </row>
    <row r="4230" spans="14:18" x14ac:dyDescent="0.35">
      <c r="N4230" s="25"/>
      <c r="R4230" s="2"/>
    </row>
    <row r="4231" spans="14:18" x14ac:dyDescent="0.35">
      <c r="N4231" s="25"/>
      <c r="R4231" s="2"/>
    </row>
    <row r="4232" spans="14:18" x14ac:dyDescent="0.35">
      <c r="N4232" s="25"/>
      <c r="R4232" s="2"/>
    </row>
    <row r="4233" spans="14:18" x14ac:dyDescent="0.35">
      <c r="N4233" s="25"/>
      <c r="R4233" s="2"/>
    </row>
    <row r="4234" spans="14:18" x14ac:dyDescent="0.35">
      <c r="N4234" s="25"/>
      <c r="R4234" s="2"/>
    </row>
    <row r="4235" spans="14:18" x14ac:dyDescent="0.35">
      <c r="N4235" s="25"/>
      <c r="R4235" s="2"/>
    </row>
    <row r="4236" spans="14:18" x14ac:dyDescent="0.35">
      <c r="N4236" s="25"/>
      <c r="R4236" s="2"/>
    </row>
    <row r="4237" spans="14:18" x14ac:dyDescent="0.35">
      <c r="N4237" s="25"/>
      <c r="R4237" s="2"/>
    </row>
    <row r="4238" spans="14:18" x14ac:dyDescent="0.35">
      <c r="N4238" s="25"/>
      <c r="R4238" s="2"/>
    </row>
    <row r="4239" spans="14:18" x14ac:dyDescent="0.35">
      <c r="N4239" s="25"/>
      <c r="R4239" s="2"/>
    </row>
    <row r="4240" spans="14:18" x14ac:dyDescent="0.35">
      <c r="N4240" s="25"/>
      <c r="R4240" s="2"/>
    </row>
    <row r="4241" spans="14:18" x14ac:dyDescent="0.35">
      <c r="N4241" s="25"/>
      <c r="R4241" s="2"/>
    </row>
    <row r="4242" spans="14:18" x14ac:dyDescent="0.35">
      <c r="N4242" s="25"/>
      <c r="R4242" s="2"/>
    </row>
    <row r="4243" spans="14:18" x14ac:dyDescent="0.35">
      <c r="N4243" s="25"/>
      <c r="R4243" s="2"/>
    </row>
    <row r="4244" spans="14:18" x14ac:dyDescent="0.35">
      <c r="N4244" s="25"/>
      <c r="R4244" s="2"/>
    </row>
    <row r="4245" spans="14:18" x14ac:dyDescent="0.35">
      <c r="N4245" s="25"/>
      <c r="R4245" s="2"/>
    </row>
    <row r="4246" spans="14:18" x14ac:dyDescent="0.35">
      <c r="N4246" s="25"/>
      <c r="R4246" s="2"/>
    </row>
    <row r="4247" spans="14:18" x14ac:dyDescent="0.35">
      <c r="N4247" s="25"/>
      <c r="R4247" s="2"/>
    </row>
    <row r="4248" spans="14:18" x14ac:dyDescent="0.35">
      <c r="N4248" s="25"/>
      <c r="R4248" s="2"/>
    </row>
    <row r="4249" spans="14:18" x14ac:dyDescent="0.35">
      <c r="N4249" s="25"/>
      <c r="R4249" s="2"/>
    </row>
    <row r="4250" spans="14:18" x14ac:dyDescent="0.35">
      <c r="N4250" s="25"/>
      <c r="R4250" s="2"/>
    </row>
    <row r="4251" spans="14:18" x14ac:dyDescent="0.35">
      <c r="N4251" s="25"/>
      <c r="R4251" s="2"/>
    </row>
    <row r="4252" spans="14:18" x14ac:dyDescent="0.35">
      <c r="N4252" s="25"/>
      <c r="R4252" s="2"/>
    </row>
    <row r="4253" spans="14:18" x14ac:dyDescent="0.35">
      <c r="N4253" s="25"/>
      <c r="R4253" s="2"/>
    </row>
    <row r="4254" spans="14:18" x14ac:dyDescent="0.35">
      <c r="N4254" s="25"/>
      <c r="R4254" s="2"/>
    </row>
    <row r="4255" spans="14:18" x14ac:dyDescent="0.35">
      <c r="N4255" s="25"/>
      <c r="R4255" s="2"/>
    </row>
    <row r="4256" spans="14:18" x14ac:dyDescent="0.35">
      <c r="N4256" s="25"/>
      <c r="R4256" s="2"/>
    </row>
    <row r="4257" spans="14:22" x14ac:dyDescent="0.35">
      <c r="N4257" s="25"/>
      <c r="R4257" s="2"/>
    </row>
    <row r="4258" spans="14:22" x14ac:dyDescent="0.35">
      <c r="N4258" s="25"/>
      <c r="R4258" s="2"/>
    </row>
    <row r="4259" spans="14:22" x14ac:dyDescent="0.35">
      <c r="N4259" s="25"/>
      <c r="R4259" s="2"/>
    </row>
    <row r="4260" spans="14:22" x14ac:dyDescent="0.35">
      <c r="N4260" s="25"/>
      <c r="R4260" s="2"/>
    </row>
    <row r="4261" spans="14:22" x14ac:dyDescent="0.35">
      <c r="N4261" s="25"/>
      <c r="R4261" s="2"/>
    </row>
    <row r="4262" spans="14:22" x14ac:dyDescent="0.35">
      <c r="N4262" s="25"/>
      <c r="R4262" s="2"/>
    </row>
    <row r="4263" spans="14:22" x14ac:dyDescent="0.35">
      <c r="N4263" s="25"/>
      <c r="R4263" s="2"/>
    </row>
    <row r="4264" spans="14:22" x14ac:dyDescent="0.35">
      <c r="N4264" s="25"/>
      <c r="R4264" s="2"/>
      <c r="U4264" s="5"/>
      <c r="V4264" s="6"/>
    </row>
    <row r="4265" spans="14:22" x14ac:dyDescent="0.35">
      <c r="N4265" s="25"/>
      <c r="R4265" s="2"/>
    </row>
    <row r="4266" spans="14:22" x14ac:dyDescent="0.35">
      <c r="N4266" s="25"/>
      <c r="R4266" s="2"/>
    </row>
    <row r="4267" spans="14:22" x14ac:dyDescent="0.35">
      <c r="N4267" s="25"/>
      <c r="R4267" s="2"/>
    </row>
    <row r="4268" spans="14:22" x14ac:dyDescent="0.35">
      <c r="N4268" s="25"/>
      <c r="R4268" s="2"/>
    </row>
    <row r="4269" spans="14:22" x14ac:dyDescent="0.35">
      <c r="N4269" s="25"/>
      <c r="R4269" s="2"/>
    </row>
    <row r="4270" spans="14:22" x14ac:dyDescent="0.35">
      <c r="N4270" s="25"/>
      <c r="R4270" s="2"/>
    </row>
    <row r="4271" spans="14:22" x14ac:dyDescent="0.35">
      <c r="N4271" s="25"/>
      <c r="R4271" s="2"/>
    </row>
    <row r="4272" spans="14:22" x14ac:dyDescent="0.35">
      <c r="N4272" s="25"/>
      <c r="R4272" s="2"/>
    </row>
    <row r="4273" spans="14:18" x14ac:dyDescent="0.35">
      <c r="N4273" s="25"/>
      <c r="R4273" s="2"/>
    </row>
    <row r="4274" spans="14:18" x14ac:dyDescent="0.35">
      <c r="N4274" s="25"/>
      <c r="R4274" s="2"/>
    </row>
    <row r="4275" spans="14:18" x14ac:dyDescent="0.35">
      <c r="N4275" s="25"/>
      <c r="R4275" s="2"/>
    </row>
    <row r="4276" spans="14:18" x14ac:dyDescent="0.35">
      <c r="N4276" s="25"/>
      <c r="R4276" s="2"/>
    </row>
    <row r="4277" spans="14:18" x14ac:dyDescent="0.35">
      <c r="N4277" s="25"/>
      <c r="R4277" s="2"/>
    </row>
    <row r="4278" spans="14:18" x14ac:dyDescent="0.35">
      <c r="N4278" s="25"/>
      <c r="R4278" s="2"/>
    </row>
    <row r="4279" spans="14:18" x14ac:dyDescent="0.35">
      <c r="N4279" s="25"/>
      <c r="R4279" s="2"/>
    </row>
    <row r="4280" spans="14:18" x14ac:dyDescent="0.35">
      <c r="N4280" s="25"/>
      <c r="R4280" s="2"/>
    </row>
    <row r="4281" spans="14:18" x14ac:dyDescent="0.35">
      <c r="N4281" s="25"/>
      <c r="R4281" s="2"/>
    </row>
    <row r="4282" spans="14:18" x14ac:dyDescent="0.35">
      <c r="N4282" s="25"/>
      <c r="R4282" s="2"/>
    </row>
    <row r="4283" spans="14:18" x14ac:dyDescent="0.35">
      <c r="N4283" s="25"/>
      <c r="R4283" s="2"/>
    </row>
    <row r="4284" spans="14:18" x14ac:dyDescent="0.35">
      <c r="N4284" s="25"/>
      <c r="R4284" s="2"/>
    </row>
    <row r="4285" spans="14:18" x14ac:dyDescent="0.35">
      <c r="N4285" s="25"/>
      <c r="R4285" s="2"/>
    </row>
    <row r="4286" spans="14:18" x14ac:dyDescent="0.35">
      <c r="N4286" s="25"/>
      <c r="R4286" s="2"/>
    </row>
    <row r="4287" spans="14:18" x14ac:dyDescent="0.35">
      <c r="N4287" s="25"/>
      <c r="R4287" s="2"/>
    </row>
    <row r="4288" spans="14:18" x14ac:dyDescent="0.35">
      <c r="N4288" s="25"/>
      <c r="R4288" s="2"/>
    </row>
    <row r="4289" spans="14:18" x14ac:dyDescent="0.35">
      <c r="N4289" s="25"/>
      <c r="R4289" s="2"/>
    </row>
    <row r="4290" spans="14:18" x14ac:dyDescent="0.35">
      <c r="N4290" s="25"/>
      <c r="R4290" s="2"/>
    </row>
    <row r="4291" spans="14:18" x14ac:dyDescent="0.35">
      <c r="N4291" s="25"/>
      <c r="R4291" s="2"/>
    </row>
    <row r="4292" spans="14:18" x14ac:dyDescent="0.35">
      <c r="N4292" s="25"/>
      <c r="R4292" s="2"/>
    </row>
    <row r="4293" spans="14:18" x14ac:dyDescent="0.35">
      <c r="N4293" s="25"/>
      <c r="R4293" s="2"/>
    </row>
    <row r="4294" spans="14:18" x14ac:dyDescent="0.35">
      <c r="N4294" s="25"/>
      <c r="R4294" s="2"/>
    </row>
    <row r="4295" spans="14:18" x14ac:dyDescent="0.35">
      <c r="N4295" s="25"/>
      <c r="R4295" s="2"/>
    </row>
    <row r="4296" spans="14:18" x14ac:dyDescent="0.35">
      <c r="N4296" s="25"/>
      <c r="R4296" s="2"/>
    </row>
    <row r="4297" spans="14:18" x14ac:dyDescent="0.35">
      <c r="N4297" s="25"/>
      <c r="R4297" s="2"/>
    </row>
    <row r="4298" spans="14:18" x14ac:dyDescent="0.35">
      <c r="N4298" s="25"/>
      <c r="R4298" s="2"/>
    </row>
    <row r="4299" spans="14:18" x14ac:dyDescent="0.35">
      <c r="N4299" s="25"/>
      <c r="R4299" s="2"/>
    </row>
    <row r="4300" spans="14:18" x14ac:dyDescent="0.35">
      <c r="N4300" s="25"/>
      <c r="R4300" s="2"/>
    </row>
    <row r="4301" spans="14:18" x14ac:dyDescent="0.35">
      <c r="N4301" s="25"/>
      <c r="R4301" s="2"/>
    </row>
    <row r="4302" spans="14:18" x14ac:dyDescent="0.35">
      <c r="N4302" s="25"/>
      <c r="R4302" s="2"/>
    </row>
    <row r="4303" spans="14:18" x14ac:dyDescent="0.35">
      <c r="N4303" s="25"/>
      <c r="R4303" s="2"/>
    </row>
    <row r="4304" spans="14:18" x14ac:dyDescent="0.35">
      <c r="N4304" s="25"/>
      <c r="R4304" s="2"/>
    </row>
    <row r="4305" spans="14:18" x14ac:dyDescent="0.35">
      <c r="N4305" s="25"/>
      <c r="R4305" s="2"/>
    </row>
    <row r="4306" spans="14:18" x14ac:dyDescent="0.35">
      <c r="N4306" s="25"/>
      <c r="R4306" s="2"/>
    </row>
    <row r="4307" spans="14:18" x14ac:dyDescent="0.35">
      <c r="N4307" s="25"/>
      <c r="R4307" s="2"/>
    </row>
    <row r="4308" spans="14:18" x14ac:dyDescent="0.35">
      <c r="N4308" s="25"/>
      <c r="R4308" s="2"/>
    </row>
    <row r="4309" spans="14:18" x14ac:dyDescent="0.35">
      <c r="N4309" s="25"/>
      <c r="R4309" s="2"/>
    </row>
    <row r="4310" spans="14:18" x14ac:dyDescent="0.35">
      <c r="N4310" s="25"/>
      <c r="R4310" s="2"/>
    </row>
    <row r="4311" spans="14:18" x14ac:dyDescent="0.35">
      <c r="N4311" s="25"/>
      <c r="R4311" s="2"/>
    </row>
    <row r="4312" spans="14:18" x14ac:dyDescent="0.35">
      <c r="N4312" s="25"/>
      <c r="R4312" s="2"/>
    </row>
    <row r="4313" spans="14:18" x14ac:dyDescent="0.35">
      <c r="N4313" s="25"/>
      <c r="R4313" s="2"/>
    </row>
    <row r="4314" spans="14:18" x14ac:dyDescent="0.35">
      <c r="N4314" s="25"/>
      <c r="R4314" s="2"/>
    </row>
    <row r="4315" spans="14:18" x14ac:dyDescent="0.35">
      <c r="N4315" s="25"/>
      <c r="R4315" s="2"/>
    </row>
    <row r="4316" spans="14:18" x14ac:dyDescent="0.35">
      <c r="N4316" s="25"/>
      <c r="R4316" s="2"/>
    </row>
    <row r="4317" spans="14:18" x14ac:dyDescent="0.35">
      <c r="N4317" s="25"/>
      <c r="R4317" s="2"/>
    </row>
    <row r="4318" spans="14:18" x14ac:dyDescent="0.35">
      <c r="N4318" s="25"/>
      <c r="R4318" s="2"/>
    </row>
    <row r="4319" spans="14:18" x14ac:dyDescent="0.35">
      <c r="N4319" s="25"/>
      <c r="R4319" s="2"/>
    </row>
    <row r="4320" spans="14:18" x14ac:dyDescent="0.35">
      <c r="N4320" s="25"/>
      <c r="R4320" s="2"/>
    </row>
    <row r="4321" spans="14:18" x14ac:dyDescent="0.35">
      <c r="N4321" s="25"/>
      <c r="R4321" s="2"/>
    </row>
    <row r="4322" spans="14:18" x14ac:dyDescent="0.35">
      <c r="N4322" s="25"/>
      <c r="R4322" s="2"/>
    </row>
    <row r="4323" spans="14:18" x14ac:dyDescent="0.35">
      <c r="N4323" s="25"/>
      <c r="R4323" s="2"/>
    </row>
    <row r="4324" spans="14:18" x14ac:dyDescent="0.35">
      <c r="N4324" s="25"/>
      <c r="R4324" s="2"/>
    </row>
    <row r="4325" spans="14:18" x14ac:dyDescent="0.35">
      <c r="N4325" s="25"/>
      <c r="R4325" s="2"/>
    </row>
    <row r="4326" spans="14:18" x14ac:dyDescent="0.35">
      <c r="N4326" s="25"/>
      <c r="R4326" s="2"/>
    </row>
    <row r="4327" spans="14:18" x14ac:dyDescent="0.35">
      <c r="N4327" s="25"/>
      <c r="R4327" s="2"/>
    </row>
    <row r="4328" spans="14:18" x14ac:dyDescent="0.35">
      <c r="N4328" s="25"/>
      <c r="R4328" s="2"/>
    </row>
    <row r="4329" spans="14:18" x14ac:dyDescent="0.35">
      <c r="N4329" s="25"/>
      <c r="R4329" s="2"/>
    </row>
    <row r="4330" spans="14:18" x14ac:dyDescent="0.35">
      <c r="N4330" s="25"/>
      <c r="R4330" s="2"/>
    </row>
    <row r="4331" spans="14:18" x14ac:dyDescent="0.35">
      <c r="N4331" s="25"/>
      <c r="R4331" s="2"/>
    </row>
    <row r="4332" spans="14:18" x14ac:dyDescent="0.35">
      <c r="N4332" s="25"/>
      <c r="R4332" s="2"/>
    </row>
    <row r="4333" spans="14:18" x14ac:dyDescent="0.35">
      <c r="N4333" s="25"/>
      <c r="R4333" s="2"/>
    </row>
    <row r="4334" spans="14:18" x14ac:dyDescent="0.35">
      <c r="N4334" s="25"/>
      <c r="R4334" s="2"/>
    </row>
    <row r="4335" spans="14:18" x14ac:dyDescent="0.35">
      <c r="N4335" s="25"/>
      <c r="R4335" s="2"/>
    </row>
    <row r="4336" spans="14:18" x14ac:dyDescent="0.35">
      <c r="N4336" s="25"/>
      <c r="R4336" s="2"/>
    </row>
    <row r="4337" spans="14:18" x14ac:dyDescent="0.35">
      <c r="N4337" s="25"/>
      <c r="R4337" s="2"/>
    </row>
    <row r="4338" spans="14:18" x14ac:dyDescent="0.35">
      <c r="N4338" s="25"/>
      <c r="R4338" s="2"/>
    </row>
    <row r="4339" spans="14:18" x14ac:dyDescent="0.35">
      <c r="N4339" s="25"/>
      <c r="R4339" s="2"/>
    </row>
    <row r="4340" spans="14:18" x14ac:dyDescent="0.35">
      <c r="N4340" s="25"/>
      <c r="R4340" s="2"/>
    </row>
    <row r="4341" spans="14:18" x14ac:dyDescent="0.35">
      <c r="N4341" s="25"/>
      <c r="R4341" s="2"/>
    </row>
    <row r="4342" spans="14:18" x14ac:dyDescent="0.35">
      <c r="N4342" s="25"/>
      <c r="R4342" s="2"/>
    </row>
    <row r="4343" spans="14:18" x14ac:dyDescent="0.35">
      <c r="N4343" s="25"/>
      <c r="R4343" s="2"/>
    </row>
    <row r="4344" spans="14:18" x14ac:dyDescent="0.35">
      <c r="N4344" s="25"/>
      <c r="R4344" s="2"/>
    </row>
    <row r="4345" spans="14:18" x14ac:dyDescent="0.35">
      <c r="N4345" s="25"/>
      <c r="R4345" s="2"/>
    </row>
    <row r="4346" spans="14:18" x14ac:dyDescent="0.35">
      <c r="N4346" s="25"/>
      <c r="R4346" s="2"/>
    </row>
    <row r="4347" spans="14:18" x14ac:dyDescent="0.35">
      <c r="N4347" s="25"/>
      <c r="R4347" s="2"/>
    </row>
    <row r="4348" spans="14:18" x14ac:dyDescent="0.35">
      <c r="N4348" s="25"/>
      <c r="R4348" s="2"/>
    </row>
    <row r="4349" spans="14:18" x14ac:dyDescent="0.35">
      <c r="N4349" s="25"/>
      <c r="R4349" s="2"/>
    </row>
    <row r="4350" spans="14:18" x14ac:dyDescent="0.35">
      <c r="N4350" s="25"/>
      <c r="R4350" s="2"/>
    </row>
    <row r="4351" spans="14:18" x14ac:dyDescent="0.35">
      <c r="N4351" s="25"/>
      <c r="R4351" s="2"/>
    </row>
    <row r="4352" spans="14:18" x14ac:dyDescent="0.35">
      <c r="N4352" s="25"/>
      <c r="R4352" s="2"/>
    </row>
    <row r="4353" spans="14:22" x14ac:dyDescent="0.35">
      <c r="N4353" s="25"/>
      <c r="R4353" s="2"/>
    </row>
    <row r="4354" spans="14:22" x14ac:dyDescent="0.35">
      <c r="N4354" s="25"/>
      <c r="R4354" s="2"/>
    </row>
    <row r="4355" spans="14:22" x14ac:dyDescent="0.35">
      <c r="N4355" s="25"/>
      <c r="R4355" s="2"/>
    </row>
    <row r="4356" spans="14:22" x14ac:dyDescent="0.35">
      <c r="N4356" s="25"/>
      <c r="R4356" s="2"/>
    </row>
    <row r="4357" spans="14:22" x14ac:dyDescent="0.35">
      <c r="N4357" s="25"/>
      <c r="R4357" s="2"/>
    </row>
    <row r="4358" spans="14:22" x14ac:dyDescent="0.35">
      <c r="N4358" s="25"/>
      <c r="R4358" s="2"/>
    </row>
    <row r="4359" spans="14:22" x14ac:dyDescent="0.35">
      <c r="N4359" s="25"/>
      <c r="R4359" s="2"/>
    </row>
    <row r="4360" spans="14:22" x14ac:dyDescent="0.35">
      <c r="N4360" s="25"/>
      <c r="R4360" s="2"/>
      <c r="U4360" s="5"/>
      <c r="V4360" s="6"/>
    </row>
    <row r="4361" spans="14:22" x14ac:dyDescent="0.35">
      <c r="N4361" s="25"/>
      <c r="R4361" s="2"/>
    </row>
    <row r="4362" spans="14:22" x14ac:dyDescent="0.35">
      <c r="N4362" s="25"/>
      <c r="R4362" s="2"/>
    </row>
    <row r="4363" spans="14:22" x14ac:dyDescent="0.35">
      <c r="N4363" s="25"/>
      <c r="R4363" s="2"/>
    </row>
    <row r="4364" spans="14:22" x14ac:dyDescent="0.35">
      <c r="N4364" s="25"/>
      <c r="R4364" s="2"/>
    </row>
    <row r="4365" spans="14:22" x14ac:dyDescent="0.35">
      <c r="N4365" s="25"/>
      <c r="R4365" s="2"/>
    </row>
    <row r="4366" spans="14:22" x14ac:dyDescent="0.35">
      <c r="N4366" s="25"/>
      <c r="R4366" s="2"/>
    </row>
    <row r="4367" spans="14:22" x14ac:dyDescent="0.35">
      <c r="N4367" s="25"/>
      <c r="R4367" s="2"/>
    </row>
    <row r="4368" spans="14:22" x14ac:dyDescent="0.35">
      <c r="N4368" s="25"/>
      <c r="R4368" s="2"/>
    </row>
    <row r="4369" spans="14:18" x14ac:dyDescent="0.35">
      <c r="N4369" s="25"/>
      <c r="R4369" s="2"/>
    </row>
    <row r="4370" spans="14:18" x14ac:dyDescent="0.35">
      <c r="N4370" s="25"/>
      <c r="R4370" s="2"/>
    </row>
    <row r="4371" spans="14:18" x14ac:dyDescent="0.35">
      <c r="N4371" s="25"/>
      <c r="R4371" s="2"/>
    </row>
    <row r="4372" spans="14:18" x14ac:dyDescent="0.35">
      <c r="N4372" s="25"/>
      <c r="R4372" s="2"/>
    </row>
    <row r="4373" spans="14:18" x14ac:dyDescent="0.35">
      <c r="N4373" s="25"/>
      <c r="R4373" s="2"/>
    </row>
    <row r="4374" spans="14:18" x14ac:dyDescent="0.35">
      <c r="N4374" s="25"/>
      <c r="R4374" s="2"/>
    </row>
    <row r="4375" spans="14:18" x14ac:dyDescent="0.35">
      <c r="N4375" s="25"/>
      <c r="R4375" s="2"/>
    </row>
    <row r="4376" spans="14:18" x14ac:dyDescent="0.35">
      <c r="N4376" s="25"/>
      <c r="R4376" s="2"/>
    </row>
    <row r="4377" spans="14:18" x14ac:dyDescent="0.35">
      <c r="N4377" s="25"/>
      <c r="R4377" s="2"/>
    </row>
    <row r="4378" spans="14:18" x14ac:dyDescent="0.35">
      <c r="N4378" s="25"/>
      <c r="R4378" s="2"/>
    </row>
    <row r="4379" spans="14:18" x14ac:dyDescent="0.35">
      <c r="N4379" s="25"/>
      <c r="R4379" s="2"/>
    </row>
    <row r="4380" spans="14:18" x14ac:dyDescent="0.35">
      <c r="N4380" s="25"/>
      <c r="R4380" s="2"/>
    </row>
    <row r="4381" spans="14:18" x14ac:dyDescent="0.35">
      <c r="N4381" s="25"/>
      <c r="R4381" s="2"/>
    </row>
    <row r="4382" spans="14:18" x14ac:dyDescent="0.35">
      <c r="N4382" s="25"/>
      <c r="R4382" s="2"/>
    </row>
    <row r="4383" spans="14:18" x14ac:dyDescent="0.35">
      <c r="N4383" s="25"/>
      <c r="R4383" s="2"/>
    </row>
    <row r="4384" spans="14:18" x14ac:dyDescent="0.35">
      <c r="N4384" s="25"/>
      <c r="R4384" s="2"/>
    </row>
    <row r="4385" spans="14:18" x14ac:dyDescent="0.35">
      <c r="N4385" s="25"/>
      <c r="R4385" s="2"/>
    </row>
    <row r="4386" spans="14:18" x14ac:dyDescent="0.35">
      <c r="N4386" s="25"/>
      <c r="R4386" s="2"/>
    </row>
    <row r="4387" spans="14:18" x14ac:dyDescent="0.35">
      <c r="N4387" s="25"/>
      <c r="R4387" s="2"/>
    </row>
    <row r="4388" spans="14:18" x14ac:dyDescent="0.35">
      <c r="N4388" s="25"/>
      <c r="R4388" s="2"/>
    </row>
    <row r="4389" spans="14:18" x14ac:dyDescent="0.35">
      <c r="N4389" s="25"/>
      <c r="R4389" s="2"/>
    </row>
    <row r="4390" spans="14:18" x14ac:dyDescent="0.35">
      <c r="N4390" s="25"/>
      <c r="R4390" s="2"/>
    </row>
    <row r="4391" spans="14:18" x14ac:dyDescent="0.35">
      <c r="N4391" s="25"/>
      <c r="R4391" s="2"/>
    </row>
    <row r="4392" spans="14:18" x14ac:dyDescent="0.35">
      <c r="N4392" s="25"/>
      <c r="R4392" s="2"/>
    </row>
    <row r="4393" spans="14:18" x14ac:dyDescent="0.35">
      <c r="N4393" s="25"/>
      <c r="R4393" s="2"/>
    </row>
    <row r="4394" spans="14:18" x14ac:dyDescent="0.35">
      <c r="N4394" s="25"/>
      <c r="R4394" s="2"/>
    </row>
    <row r="4395" spans="14:18" x14ac:dyDescent="0.35">
      <c r="N4395" s="25"/>
      <c r="R4395" s="2"/>
    </row>
    <row r="4396" spans="14:18" x14ac:dyDescent="0.35">
      <c r="N4396" s="25"/>
      <c r="R4396" s="2"/>
    </row>
    <row r="4397" spans="14:18" x14ac:dyDescent="0.35">
      <c r="N4397" s="25"/>
      <c r="R4397" s="2"/>
    </row>
    <row r="4398" spans="14:18" x14ac:dyDescent="0.35">
      <c r="N4398" s="25"/>
      <c r="R4398" s="2"/>
    </row>
    <row r="4399" spans="14:18" x14ac:dyDescent="0.35">
      <c r="N4399" s="25"/>
      <c r="R4399" s="2"/>
    </row>
    <row r="4400" spans="14:18" x14ac:dyDescent="0.35">
      <c r="N4400" s="25"/>
      <c r="R4400" s="2"/>
    </row>
    <row r="4401" spans="14:18" x14ac:dyDescent="0.35">
      <c r="N4401" s="25"/>
      <c r="R4401" s="2"/>
    </row>
    <row r="4402" spans="14:18" x14ac:dyDescent="0.35">
      <c r="N4402" s="25"/>
      <c r="R4402" s="2"/>
    </row>
    <row r="4403" spans="14:18" x14ac:dyDescent="0.35">
      <c r="N4403" s="25"/>
      <c r="R4403" s="2"/>
    </row>
    <row r="4404" spans="14:18" x14ac:dyDescent="0.35">
      <c r="N4404" s="25"/>
      <c r="R4404" s="2"/>
    </row>
    <row r="4405" spans="14:18" x14ac:dyDescent="0.35">
      <c r="N4405" s="25"/>
      <c r="R4405" s="2"/>
    </row>
    <row r="4406" spans="14:18" x14ac:dyDescent="0.35">
      <c r="N4406" s="25"/>
      <c r="R4406" s="2"/>
    </row>
    <row r="4407" spans="14:18" x14ac:dyDescent="0.35">
      <c r="N4407" s="25"/>
      <c r="R4407" s="2"/>
    </row>
    <row r="4408" spans="14:18" x14ac:dyDescent="0.35">
      <c r="N4408" s="25"/>
      <c r="R4408" s="2"/>
    </row>
    <row r="4409" spans="14:18" x14ac:dyDescent="0.35">
      <c r="N4409" s="25"/>
      <c r="R4409" s="2"/>
    </row>
    <row r="4410" spans="14:18" x14ac:dyDescent="0.35">
      <c r="N4410" s="25"/>
      <c r="R4410" s="2"/>
    </row>
    <row r="4411" spans="14:18" x14ac:dyDescent="0.35">
      <c r="N4411" s="25"/>
      <c r="R4411" s="2"/>
    </row>
    <row r="4412" spans="14:18" x14ac:dyDescent="0.35">
      <c r="N4412" s="25"/>
      <c r="R4412" s="2"/>
    </row>
    <row r="4413" spans="14:18" x14ac:dyDescent="0.35">
      <c r="N4413" s="25"/>
      <c r="R4413" s="2"/>
    </row>
    <row r="4414" spans="14:18" x14ac:dyDescent="0.35">
      <c r="N4414" s="25"/>
      <c r="R4414" s="2"/>
    </row>
    <row r="4415" spans="14:18" x14ac:dyDescent="0.35">
      <c r="N4415" s="25"/>
      <c r="R4415" s="2"/>
    </row>
    <row r="4416" spans="14:18" x14ac:dyDescent="0.35">
      <c r="N4416" s="25"/>
      <c r="R4416" s="2"/>
    </row>
    <row r="4417" spans="14:18" x14ac:dyDescent="0.35">
      <c r="N4417" s="25"/>
      <c r="R4417" s="2"/>
    </row>
    <row r="4418" spans="14:18" x14ac:dyDescent="0.35">
      <c r="N4418" s="25"/>
      <c r="R4418" s="2"/>
    </row>
    <row r="4419" spans="14:18" x14ac:dyDescent="0.35">
      <c r="N4419" s="25"/>
      <c r="R4419" s="2"/>
    </row>
    <row r="4420" spans="14:18" x14ac:dyDescent="0.35">
      <c r="N4420" s="25"/>
      <c r="R4420" s="2"/>
    </row>
    <row r="4421" spans="14:18" x14ac:dyDescent="0.35">
      <c r="N4421" s="25"/>
      <c r="R4421" s="2"/>
    </row>
    <row r="4422" spans="14:18" x14ac:dyDescent="0.35">
      <c r="N4422" s="25"/>
      <c r="R4422" s="2"/>
    </row>
    <row r="4423" spans="14:18" x14ac:dyDescent="0.35">
      <c r="N4423" s="25"/>
      <c r="R4423" s="2"/>
    </row>
    <row r="4424" spans="14:18" x14ac:dyDescent="0.35">
      <c r="N4424" s="25"/>
      <c r="R4424" s="2"/>
    </row>
    <row r="4425" spans="14:18" x14ac:dyDescent="0.35">
      <c r="N4425" s="25"/>
      <c r="R4425" s="2"/>
    </row>
    <row r="4426" spans="14:18" x14ac:dyDescent="0.35">
      <c r="N4426" s="25"/>
      <c r="R4426" s="2"/>
    </row>
    <row r="4427" spans="14:18" x14ac:dyDescent="0.35">
      <c r="N4427" s="25"/>
      <c r="R4427" s="2"/>
    </row>
    <row r="4428" spans="14:18" x14ac:dyDescent="0.35">
      <c r="N4428" s="25"/>
      <c r="R4428" s="2"/>
    </row>
    <row r="4429" spans="14:18" x14ac:dyDescent="0.35">
      <c r="N4429" s="25"/>
      <c r="R4429" s="2"/>
    </row>
    <row r="4430" spans="14:18" x14ac:dyDescent="0.35">
      <c r="N4430" s="25"/>
      <c r="R4430" s="2"/>
    </row>
    <row r="4431" spans="14:18" x14ac:dyDescent="0.35">
      <c r="N4431" s="25"/>
      <c r="R4431" s="2"/>
    </row>
    <row r="4432" spans="14:18" x14ac:dyDescent="0.35">
      <c r="N4432" s="25"/>
      <c r="R4432" s="2"/>
    </row>
    <row r="4433" spans="14:18" x14ac:dyDescent="0.35">
      <c r="N4433" s="25"/>
      <c r="R4433" s="2"/>
    </row>
    <row r="4434" spans="14:18" x14ac:dyDescent="0.35">
      <c r="N4434" s="25"/>
      <c r="R4434" s="2"/>
    </row>
    <row r="4435" spans="14:18" x14ac:dyDescent="0.35">
      <c r="N4435" s="25"/>
      <c r="R4435" s="2"/>
    </row>
    <row r="4436" spans="14:18" x14ac:dyDescent="0.35">
      <c r="N4436" s="25"/>
      <c r="R4436" s="2"/>
    </row>
    <row r="4437" spans="14:18" x14ac:dyDescent="0.35">
      <c r="N4437" s="25"/>
      <c r="R4437" s="2"/>
    </row>
    <row r="4438" spans="14:18" x14ac:dyDescent="0.35">
      <c r="N4438" s="25"/>
      <c r="R4438" s="2"/>
    </row>
    <row r="4439" spans="14:18" x14ac:dyDescent="0.35">
      <c r="N4439" s="25"/>
      <c r="R4439" s="2"/>
    </row>
    <row r="4440" spans="14:18" x14ac:dyDescent="0.35">
      <c r="N4440" s="25"/>
      <c r="R4440" s="2"/>
    </row>
    <row r="4441" spans="14:18" x14ac:dyDescent="0.35">
      <c r="N4441" s="25"/>
      <c r="R4441" s="2"/>
    </row>
    <row r="4442" spans="14:18" x14ac:dyDescent="0.35">
      <c r="N4442" s="25"/>
      <c r="R4442" s="2"/>
    </row>
    <row r="4443" spans="14:18" x14ac:dyDescent="0.35">
      <c r="N4443" s="25"/>
      <c r="R4443" s="2"/>
    </row>
    <row r="4444" spans="14:18" x14ac:dyDescent="0.35">
      <c r="N4444" s="25"/>
      <c r="R4444" s="2"/>
    </row>
    <row r="4445" spans="14:18" x14ac:dyDescent="0.35">
      <c r="N4445" s="25"/>
      <c r="R4445" s="2"/>
    </row>
    <row r="4446" spans="14:18" x14ac:dyDescent="0.35">
      <c r="N4446" s="25"/>
      <c r="R4446" s="2"/>
    </row>
    <row r="4447" spans="14:18" x14ac:dyDescent="0.35">
      <c r="N4447" s="25"/>
      <c r="R4447" s="2"/>
    </row>
    <row r="4448" spans="14:18" x14ac:dyDescent="0.35">
      <c r="N4448" s="25"/>
      <c r="R4448" s="2"/>
    </row>
    <row r="4449" spans="14:22" x14ac:dyDescent="0.35">
      <c r="N4449" s="25"/>
      <c r="R4449" s="2"/>
    </row>
    <row r="4450" spans="14:22" x14ac:dyDescent="0.35">
      <c r="N4450" s="25"/>
      <c r="R4450" s="2"/>
    </row>
    <row r="4451" spans="14:22" x14ac:dyDescent="0.35">
      <c r="N4451" s="25"/>
      <c r="R4451" s="2"/>
    </row>
    <row r="4452" spans="14:22" x14ac:dyDescent="0.35">
      <c r="N4452" s="25"/>
      <c r="R4452" s="2"/>
    </row>
    <row r="4453" spans="14:22" x14ac:dyDescent="0.35">
      <c r="N4453" s="25"/>
      <c r="R4453" s="2"/>
    </row>
    <row r="4454" spans="14:22" x14ac:dyDescent="0.35">
      <c r="N4454" s="25"/>
      <c r="R4454" s="2"/>
    </row>
    <row r="4455" spans="14:22" x14ac:dyDescent="0.35">
      <c r="N4455" s="25"/>
      <c r="R4455" s="2"/>
    </row>
    <row r="4456" spans="14:22" x14ac:dyDescent="0.35">
      <c r="N4456" s="25"/>
      <c r="R4456" s="2"/>
      <c r="U4456" s="5"/>
      <c r="V4456" s="6"/>
    </row>
    <row r="4457" spans="14:22" x14ac:dyDescent="0.35">
      <c r="N4457" s="25"/>
      <c r="R4457" s="2"/>
    </row>
    <row r="4458" spans="14:22" x14ac:dyDescent="0.35">
      <c r="N4458" s="25"/>
      <c r="R4458" s="2"/>
    </row>
    <row r="4459" spans="14:22" x14ac:dyDescent="0.35">
      <c r="N4459" s="25"/>
      <c r="R4459" s="2"/>
    </row>
    <row r="4460" spans="14:22" x14ac:dyDescent="0.35">
      <c r="N4460" s="25"/>
      <c r="R4460" s="2"/>
    </row>
    <row r="4461" spans="14:22" x14ac:dyDescent="0.35">
      <c r="N4461" s="25"/>
      <c r="R4461" s="2"/>
    </row>
    <row r="4462" spans="14:22" x14ac:dyDescent="0.35">
      <c r="N4462" s="25"/>
      <c r="R4462" s="2"/>
    </row>
    <row r="4463" spans="14:22" x14ac:dyDescent="0.35">
      <c r="N4463" s="25"/>
      <c r="R4463" s="2"/>
    </row>
    <row r="4464" spans="14:22" x14ac:dyDescent="0.35">
      <c r="N4464" s="25"/>
      <c r="R4464" s="2"/>
    </row>
    <row r="4465" spans="14:18" x14ac:dyDescent="0.35">
      <c r="N4465" s="25"/>
      <c r="R4465" s="2"/>
    </row>
    <row r="4466" spans="14:18" x14ac:dyDescent="0.35">
      <c r="N4466" s="25"/>
      <c r="R4466" s="2"/>
    </row>
    <row r="4467" spans="14:18" x14ac:dyDescent="0.35">
      <c r="N4467" s="25"/>
      <c r="R4467" s="2"/>
    </row>
    <row r="4468" spans="14:18" x14ac:dyDescent="0.35">
      <c r="N4468" s="25"/>
      <c r="R4468" s="2"/>
    </row>
    <row r="4469" spans="14:18" x14ac:dyDescent="0.35">
      <c r="N4469" s="25"/>
      <c r="R4469" s="2"/>
    </row>
    <row r="4470" spans="14:18" x14ac:dyDescent="0.35">
      <c r="N4470" s="25"/>
      <c r="R4470" s="2"/>
    </row>
    <row r="4471" spans="14:18" x14ac:dyDescent="0.35">
      <c r="N4471" s="25"/>
      <c r="R4471" s="2"/>
    </row>
    <row r="4472" spans="14:18" x14ac:dyDescent="0.35">
      <c r="N4472" s="25"/>
      <c r="R4472" s="2"/>
    </row>
    <row r="4473" spans="14:18" x14ac:dyDescent="0.35">
      <c r="N4473" s="25"/>
      <c r="R4473" s="2"/>
    </row>
    <row r="4474" spans="14:18" x14ac:dyDescent="0.35">
      <c r="N4474" s="25"/>
      <c r="R4474" s="2"/>
    </row>
    <row r="4475" spans="14:18" x14ac:dyDescent="0.35">
      <c r="N4475" s="25"/>
      <c r="R4475" s="2"/>
    </row>
    <row r="4476" spans="14:18" x14ac:dyDescent="0.35">
      <c r="N4476" s="25"/>
      <c r="R4476" s="2"/>
    </row>
    <row r="4477" spans="14:18" x14ac:dyDescent="0.35">
      <c r="N4477" s="25"/>
      <c r="R4477" s="2"/>
    </row>
    <row r="4478" spans="14:18" x14ac:dyDescent="0.35">
      <c r="N4478" s="25"/>
      <c r="R4478" s="2"/>
    </row>
    <row r="4479" spans="14:18" x14ac:dyDescent="0.35">
      <c r="N4479" s="25"/>
      <c r="R4479" s="2"/>
    </row>
    <row r="4480" spans="14:18" x14ac:dyDescent="0.35">
      <c r="N4480" s="25"/>
      <c r="R4480" s="2"/>
    </row>
    <row r="4481" spans="14:18" x14ac:dyDescent="0.35">
      <c r="N4481" s="25"/>
      <c r="R4481" s="2"/>
    </row>
    <row r="4482" spans="14:18" x14ac:dyDescent="0.35">
      <c r="N4482" s="25"/>
      <c r="R4482" s="2"/>
    </row>
    <row r="4483" spans="14:18" x14ac:dyDescent="0.35">
      <c r="N4483" s="25"/>
      <c r="R4483" s="2"/>
    </row>
    <row r="4484" spans="14:18" x14ac:dyDescent="0.35">
      <c r="N4484" s="25"/>
      <c r="R4484" s="2"/>
    </row>
    <row r="4485" spans="14:18" x14ac:dyDescent="0.35">
      <c r="N4485" s="25"/>
      <c r="R4485" s="2"/>
    </row>
    <row r="4486" spans="14:18" x14ac:dyDescent="0.35">
      <c r="N4486" s="25"/>
      <c r="R4486" s="2"/>
    </row>
    <row r="4487" spans="14:18" x14ac:dyDescent="0.35">
      <c r="N4487" s="25"/>
      <c r="R4487" s="2"/>
    </row>
    <row r="4488" spans="14:18" x14ac:dyDescent="0.35">
      <c r="N4488" s="25"/>
      <c r="R4488" s="2"/>
    </row>
    <row r="4489" spans="14:18" x14ac:dyDescent="0.35">
      <c r="N4489" s="25"/>
      <c r="R4489" s="2"/>
    </row>
    <row r="4490" spans="14:18" x14ac:dyDescent="0.35">
      <c r="N4490" s="25"/>
      <c r="R4490" s="2"/>
    </row>
    <row r="4491" spans="14:18" x14ac:dyDescent="0.35">
      <c r="N4491" s="25"/>
      <c r="R4491" s="2"/>
    </row>
    <row r="4492" spans="14:18" x14ac:dyDescent="0.35">
      <c r="N4492" s="25"/>
      <c r="R4492" s="2"/>
    </row>
    <row r="4493" spans="14:18" x14ac:dyDescent="0.35">
      <c r="N4493" s="25"/>
      <c r="R4493" s="2"/>
    </row>
    <row r="4494" spans="14:18" x14ac:dyDescent="0.35">
      <c r="N4494" s="25"/>
      <c r="R4494" s="2"/>
    </row>
    <row r="4495" spans="14:18" x14ac:dyDescent="0.35">
      <c r="N4495" s="25"/>
      <c r="R4495" s="2"/>
    </row>
    <row r="4496" spans="14:18" x14ac:dyDescent="0.35">
      <c r="N4496" s="25"/>
      <c r="R4496" s="2"/>
    </row>
    <row r="4497" spans="14:18" x14ac:dyDescent="0.35">
      <c r="N4497" s="25"/>
      <c r="R4497" s="2"/>
    </row>
    <row r="4498" spans="14:18" x14ac:dyDescent="0.35">
      <c r="N4498" s="25"/>
      <c r="R4498" s="2"/>
    </row>
    <row r="4499" spans="14:18" x14ac:dyDescent="0.35">
      <c r="N4499" s="25"/>
      <c r="R4499" s="2"/>
    </row>
    <row r="4500" spans="14:18" x14ac:dyDescent="0.35">
      <c r="N4500" s="25"/>
      <c r="R4500" s="2"/>
    </row>
    <row r="4501" spans="14:18" x14ac:dyDescent="0.35">
      <c r="N4501" s="25"/>
      <c r="R4501" s="2"/>
    </row>
    <row r="4502" spans="14:18" x14ac:dyDescent="0.35">
      <c r="N4502" s="25"/>
      <c r="R4502" s="2"/>
    </row>
    <row r="4503" spans="14:18" x14ac:dyDescent="0.35">
      <c r="N4503" s="25"/>
      <c r="R4503" s="2"/>
    </row>
    <row r="4504" spans="14:18" x14ac:dyDescent="0.35">
      <c r="N4504" s="25"/>
      <c r="R4504" s="2"/>
    </row>
    <row r="4505" spans="14:18" x14ac:dyDescent="0.35">
      <c r="N4505" s="25"/>
      <c r="R4505" s="2"/>
    </row>
    <row r="4506" spans="14:18" x14ac:dyDescent="0.35">
      <c r="N4506" s="25"/>
      <c r="R4506" s="2"/>
    </row>
    <row r="4507" spans="14:18" x14ac:dyDescent="0.35">
      <c r="N4507" s="25"/>
      <c r="R4507" s="2"/>
    </row>
    <row r="4508" spans="14:18" x14ac:dyDescent="0.35">
      <c r="N4508" s="25"/>
      <c r="R4508" s="2"/>
    </row>
    <row r="4509" spans="14:18" x14ac:dyDescent="0.35">
      <c r="N4509" s="25"/>
      <c r="R4509" s="2"/>
    </row>
    <row r="4510" spans="14:18" x14ac:dyDescent="0.35">
      <c r="N4510" s="25"/>
      <c r="R4510" s="2"/>
    </row>
    <row r="4511" spans="14:18" x14ac:dyDescent="0.35">
      <c r="N4511" s="25"/>
      <c r="R4511" s="2"/>
    </row>
    <row r="4512" spans="14:18" x14ac:dyDescent="0.35">
      <c r="N4512" s="25"/>
      <c r="R4512" s="2"/>
    </row>
    <row r="4513" spans="14:18" x14ac:dyDescent="0.35">
      <c r="N4513" s="25"/>
      <c r="R4513" s="2"/>
    </row>
    <row r="4514" spans="14:18" x14ac:dyDescent="0.35">
      <c r="N4514" s="25"/>
      <c r="R4514" s="2"/>
    </row>
    <row r="4515" spans="14:18" x14ac:dyDescent="0.35">
      <c r="N4515" s="25"/>
      <c r="R4515" s="2"/>
    </row>
    <row r="4516" spans="14:18" x14ac:dyDescent="0.35">
      <c r="N4516" s="25"/>
      <c r="R4516" s="2"/>
    </row>
    <row r="4517" spans="14:18" x14ac:dyDescent="0.35">
      <c r="N4517" s="25"/>
      <c r="R4517" s="2"/>
    </row>
    <row r="4518" spans="14:18" x14ac:dyDescent="0.35">
      <c r="N4518" s="25"/>
      <c r="R4518" s="2"/>
    </row>
    <row r="4519" spans="14:18" x14ac:dyDescent="0.35">
      <c r="N4519" s="25"/>
      <c r="R4519" s="2"/>
    </row>
    <row r="4520" spans="14:18" x14ac:dyDescent="0.35">
      <c r="N4520" s="25"/>
      <c r="R4520" s="2"/>
    </row>
    <row r="4521" spans="14:18" x14ac:dyDescent="0.35">
      <c r="N4521" s="25"/>
      <c r="R4521" s="2"/>
    </row>
    <row r="4522" spans="14:18" x14ac:dyDescent="0.35">
      <c r="N4522" s="25"/>
      <c r="R4522" s="2"/>
    </row>
    <row r="4523" spans="14:18" x14ac:dyDescent="0.35">
      <c r="N4523" s="25"/>
      <c r="R4523" s="2"/>
    </row>
    <row r="4524" spans="14:18" x14ac:dyDescent="0.35">
      <c r="N4524" s="25"/>
      <c r="R4524" s="2"/>
    </row>
    <row r="4525" spans="14:18" x14ac:dyDescent="0.35">
      <c r="N4525" s="25"/>
      <c r="R4525" s="2"/>
    </row>
    <row r="4526" spans="14:18" x14ac:dyDescent="0.35">
      <c r="N4526" s="25"/>
      <c r="R4526" s="2"/>
    </row>
    <row r="4527" spans="14:18" x14ac:dyDescent="0.35">
      <c r="N4527" s="25"/>
      <c r="R4527" s="2"/>
    </row>
    <row r="4528" spans="14:18" x14ac:dyDescent="0.35">
      <c r="N4528" s="25"/>
      <c r="R4528" s="2"/>
    </row>
    <row r="4529" spans="14:18" x14ac:dyDescent="0.35">
      <c r="N4529" s="25"/>
      <c r="R4529" s="2"/>
    </row>
    <row r="4530" spans="14:18" x14ac:dyDescent="0.35">
      <c r="N4530" s="25"/>
      <c r="R4530" s="2"/>
    </row>
    <row r="4531" spans="14:18" x14ac:dyDescent="0.35">
      <c r="N4531" s="25"/>
      <c r="R4531" s="2"/>
    </row>
    <row r="4532" spans="14:18" x14ac:dyDescent="0.35">
      <c r="N4532" s="25"/>
      <c r="R4532" s="2"/>
    </row>
    <row r="4533" spans="14:18" x14ac:dyDescent="0.35">
      <c r="N4533" s="25"/>
      <c r="R4533" s="2"/>
    </row>
    <row r="4534" spans="14:18" x14ac:dyDescent="0.35">
      <c r="N4534" s="25"/>
      <c r="R4534" s="2"/>
    </row>
    <row r="4535" spans="14:18" x14ac:dyDescent="0.35">
      <c r="N4535" s="25"/>
      <c r="R4535" s="2"/>
    </row>
    <row r="4536" spans="14:18" x14ac:dyDescent="0.35">
      <c r="N4536" s="25"/>
      <c r="R4536" s="2"/>
    </row>
    <row r="4537" spans="14:18" x14ac:dyDescent="0.35">
      <c r="N4537" s="25"/>
      <c r="R4537" s="2"/>
    </row>
    <row r="4538" spans="14:18" x14ac:dyDescent="0.35">
      <c r="N4538" s="25"/>
      <c r="R4538" s="2"/>
    </row>
    <row r="4539" spans="14:18" x14ac:dyDescent="0.35">
      <c r="N4539" s="25"/>
      <c r="R4539" s="2"/>
    </row>
    <row r="4540" spans="14:18" x14ac:dyDescent="0.35">
      <c r="N4540" s="25"/>
      <c r="R4540" s="2"/>
    </row>
    <row r="4541" spans="14:18" x14ac:dyDescent="0.35">
      <c r="N4541" s="25"/>
      <c r="R4541" s="2"/>
    </row>
    <row r="4542" spans="14:18" x14ac:dyDescent="0.35">
      <c r="N4542" s="25"/>
      <c r="R4542" s="2"/>
    </row>
    <row r="4543" spans="14:18" x14ac:dyDescent="0.35">
      <c r="N4543" s="25"/>
      <c r="R4543" s="2"/>
    </row>
    <row r="4544" spans="14:18" x14ac:dyDescent="0.35">
      <c r="N4544" s="25"/>
      <c r="R4544" s="2"/>
    </row>
    <row r="4545" spans="14:22" x14ac:dyDescent="0.35">
      <c r="N4545" s="25"/>
      <c r="R4545" s="2"/>
    </row>
    <row r="4546" spans="14:22" x14ac:dyDescent="0.35">
      <c r="N4546" s="25"/>
      <c r="R4546" s="2"/>
    </row>
    <row r="4547" spans="14:22" x14ac:dyDescent="0.35">
      <c r="N4547" s="25"/>
      <c r="R4547" s="2"/>
    </row>
    <row r="4548" spans="14:22" x14ac:dyDescent="0.35">
      <c r="N4548" s="25"/>
      <c r="R4548" s="2"/>
    </row>
    <row r="4549" spans="14:22" x14ac:dyDescent="0.35">
      <c r="N4549" s="25"/>
      <c r="R4549" s="2"/>
    </row>
    <row r="4550" spans="14:22" x14ac:dyDescent="0.35">
      <c r="N4550" s="25"/>
      <c r="R4550" s="2"/>
    </row>
    <row r="4551" spans="14:22" x14ac:dyDescent="0.35">
      <c r="N4551" s="25"/>
      <c r="R4551" s="2"/>
    </row>
    <row r="4552" spans="14:22" x14ac:dyDescent="0.35">
      <c r="N4552" s="25"/>
      <c r="R4552" s="2"/>
      <c r="U4552" s="5"/>
      <c r="V4552" s="6"/>
    </row>
    <row r="4553" spans="14:22" x14ac:dyDescent="0.35">
      <c r="N4553" s="25"/>
      <c r="R4553" s="2"/>
    </row>
    <row r="4554" spans="14:22" x14ac:dyDescent="0.35">
      <c r="N4554" s="25"/>
      <c r="R4554" s="2"/>
    </row>
    <row r="4555" spans="14:22" x14ac:dyDescent="0.35">
      <c r="N4555" s="25"/>
      <c r="R4555" s="2"/>
    </row>
    <row r="4556" spans="14:22" x14ac:dyDescent="0.35">
      <c r="N4556" s="25"/>
      <c r="R4556" s="2"/>
    </row>
    <row r="4557" spans="14:22" x14ac:dyDescent="0.35">
      <c r="N4557" s="25"/>
      <c r="R4557" s="2"/>
    </row>
    <row r="4558" spans="14:22" x14ac:dyDescent="0.35">
      <c r="N4558" s="25"/>
      <c r="R4558" s="2"/>
    </row>
    <row r="4559" spans="14:22" x14ac:dyDescent="0.35">
      <c r="N4559" s="25"/>
      <c r="R4559" s="2"/>
    </row>
    <row r="4560" spans="14:22" x14ac:dyDescent="0.35">
      <c r="N4560" s="25"/>
      <c r="R4560" s="2"/>
    </row>
    <row r="4561" spans="14:18" x14ac:dyDescent="0.35">
      <c r="N4561" s="25"/>
      <c r="R4561" s="2"/>
    </row>
    <row r="4562" spans="14:18" x14ac:dyDescent="0.35">
      <c r="N4562" s="25"/>
      <c r="R4562" s="2"/>
    </row>
    <row r="4563" spans="14:18" x14ac:dyDescent="0.35">
      <c r="N4563" s="25"/>
      <c r="R4563" s="2"/>
    </row>
    <row r="4564" spans="14:18" x14ac:dyDescent="0.35">
      <c r="N4564" s="25"/>
      <c r="R4564" s="2"/>
    </row>
    <row r="4565" spans="14:18" x14ac:dyDescent="0.35">
      <c r="N4565" s="25"/>
      <c r="R4565" s="2"/>
    </row>
    <row r="4566" spans="14:18" x14ac:dyDescent="0.35">
      <c r="N4566" s="25"/>
      <c r="R4566" s="2"/>
    </row>
    <row r="4567" spans="14:18" x14ac:dyDescent="0.35">
      <c r="N4567" s="25"/>
      <c r="R4567" s="2"/>
    </row>
    <row r="4568" spans="14:18" x14ac:dyDescent="0.35">
      <c r="N4568" s="25"/>
      <c r="R4568" s="2"/>
    </row>
    <row r="4569" spans="14:18" x14ac:dyDescent="0.35">
      <c r="N4569" s="25"/>
      <c r="R4569" s="2"/>
    </row>
    <row r="4570" spans="14:18" x14ac:dyDescent="0.35">
      <c r="N4570" s="25"/>
      <c r="R4570" s="2"/>
    </row>
    <row r="4571" spans="14:18" x14ac:dyDescent="0.35">
      <c r="N4571" s="25"/>
      <c r="R4571" s="2"/>
    </row>
    <row r="4572" spans="14:18" x14ac:dyDescent="0.35">
      <c r="N4572" s="25"/>
      <c r="R4572" s="2"/>
    </row>
    <row r="4573" spans="14:18" x14ac:dyDescent="0.35">
      <c r="N4573" s="25"/>
      <c r="R4573" s="2"/>
    </row>
    <row r="4574" spans="14:18" x14ac:dyDescent="0.35">
      <c r="N4574" s="25"/>
      <c r="R4574" s="2"/>
    </row>
    <row r="4575" spans="14:18" x14ac:dyDescent="0.35">
      <c r="N4575" s="25"/>
      <c r="R4575" s="2"/>
    </row>
    <row r="4576" spans="14:18" x14ac:dyDescent="0.35">
      <c r="N4576" s="25"/>
      <c r="R4576" s="2"/>
    </row>
    <row r="4577" spans="14:18" x14ac:dyDescent="0.35">
      <c r="N4577" s="25"/>
      <c r="R4577" s="2"/>
    </row>
    <row r="4578" spans="14:18" x14ac:dyDescent="0.35">
      <c r="N4578" s="25"/>
      <c r="R4578" s="2"/>
    </row>
    <row r="4579" spans="14:18" x14ac:dyDescent="0.35">
      <c r="N4579" s="25"/>
      <c r="R4579" s="2"/>
    </row>
    <row r="4580" spans="14:18" x14ac:dyDescent="0.35">
      <c r="N4580" s="25"/>
      <c r="R4580" s="2"/>
    </row>
    <row r="4581" spans="14:18" x14ac:dyDescent="0.35">
      <c r="N4581" s="25"/>
      <c r="R4581" s="2"/>
    </row>
    <row r="4582" spans="14:18" x14ac:dyDescent="0.35">
      <c r="N4582" s="25"/>
      <c r="R4582" s="2"/>
    </row>
    <row r="4583" spans="14:18" x14ac:dyDescent="0.35">
      <c r="N4583" s="25"/>
      <c r="R4583" s="2"/>
    </row>
    <row r="4584" spans="14:18" x14ac:dyDescent="0.35">
      <c r="N4584" s="25"/>
      <c r="R4584" s="2"/>
    </row>
    <row r="4585" spans="14:18" x14ac:dyDescent="0.35">
      <c r="N4585" s="25"/>
      <c r="R4585" s="2"/>
    </row>
    <row r="4586" spans="14:18" x14ac:dyDescent="0.35">
      <c r="N4586" s="25"/>
      <c r="R4586" s="2"/>
    </row>
    <row r="4587" spans="14:18" x14ac:dyDescent="0.35">
      <c r="N4587" s="25"/>
      <c r="R4587" s="2"/>
    </row>
    <row r="4588" spans="14:18" x14ac:dyDescent="0.35">
      <c r="N4588" s="25"/>
      <c r="R4588" s="2"/>
    </row>
    <row r="4589" spans="14:18" x14ac:dyDescent="0.35">
      <c r="N4589" s="25"/>
      <c r="R4589" s="2"/>
    </row>
    <row r="4590" spans="14:18" x14ac:dyDescent="0.35">
      <c r="N4590" s="25"/>
      <c r="R4590" s="2"/>
    </row>
    <row r="4591" spans="14:18" x14ac:dyDescent="0.35">
      <c r="N4591" s="25"/>
      <c r="R4591" s="2"/>
    </row>
    <row r="4592" spans="14:18" x14ac:dyDescent="0.35">
      <c r="N4592" s="25"/>
      <c r="R4592" s="2"/>
    </row>
    <row r="4593" spans="14:18" x14ac:dyDescent="0.35">
      <c r="N4593" s="25"/>
      <c r="R4593" s="2"/>
    </row>
    <row r="4594" spans="14:18" x14ac:dyDescent="0.35">
      <c r="N4594" s="25"/>
      <c r="R4594" s="2"/>
    </row>
    <row r="4595" spans="14:18" x14ac:dyDescent="0.35">
      <c r="N4595" s="25"/>
      <c r="R4595" s="2"/>
    </row>
    <row r="4596" spans="14:18" x14ac:dyDescent="0.35">
      <c r="N4596" s="25"/>
      <c r="R4596" s="2"/>
    </row>
    <row r="4597" spans="14:18" x14ac:dyDescent="0.35">
      <c r="N4597" s="25"/>
      <c r="R4597" s="2"/>
    </row>
    <row r="4598" spans="14:18" x14ac:dyDescent="0.35">
      <c r="N4598" s="25"/>
      <c r="R4598" s="2"/>
    </row>
    <row r="4599" spans="14:18" x14ac:dyDescent="0.35">
      <c r="N4599" s="25"/>
      <c r="R4599" s="2"/>
    </row>
    <row r="4600" spans="14:18" x14ac:dyDescent="0.35">
      <c r="N4600" s="25"/>
      <c r="R4600" s="2"/>
    </row>
    <row r="4601" spans="14:18" x14ac:dyDescent="0.35">
      <c r="N4601" s="25"/>
      <c r="R4601" s="2"/>
    </row>
    <row r="4602" spans="14:18" x14ac:dyDescent="0.35">
      <c r="N4602" s="25"/>
      <c r="R4602" s="2"/>
    </row>
    <row r="4603" spans="14:18" x14ac:dyDescent="0.35">
      <c r="N4603" s="25"/>
      <c r="R4603" s="2"/>
    </row>
    <row r="4604" spans="14:18" x14ac:dyDescent="0.35">
      <c r="N4604" s="25"/>
      <c r="R4604" s="2"/>
    </row>
    <row r="4605" spans="14:18" x14ac:dyDescent="0.35">
      <c r="N4605" s="25"/>
      <c r="R4605" s="2"/>
    </row>
    <row r="4606" spans="14:18" x14ac:dyDescent="0.35">
      <c r="N4606" s="25"/>
      <c r="R4606" s="2"/>
    </row>
    <row r="4607" spans="14:18" x14ac:dyDescent="0.35">
      <c r="N4607" s="25"/>
      <c r="R4607" s="2"/>
    </row>
    <row r="4608" spans="14:18" x14ac:dyDescent="0.35">
      <c r="N4608" s="25"/>
      <c r="R4608" s="2"/>
    </row>
    <row r="4609" spans="14:18" x14ac:dyDescent="0.35">
      <c r="N4609" s="25"/>
      <c r="R4609" s="2"/>
    </row>
    <row r="4610" spans="14:18" x14ac:dyDescent="0.35">
      <c r="N4610" s="25"/>
      <c r="R4610" s="2"/>
    </row>
    <row r="4611" spans="14:18" x14ac:dyDescent="0.35">
      <c r="N4611" s="25"/>
      <c r="R4611" s="2"/>
    </row>
    <row r="4612" spans="14:18" x14ac:dyDescent="0.35">
      <c r="N4612" s="25"/>
      <c r="R4612" s="2"/>
    </row>
    <row r="4613" spans="14:18" x14ac:dyDescent="0.35">
      <c r="N4613" s="25"/>
      <c r="R4613" s="2"/>
    </row>
    <row r="4614" spans="14:18" x14ac:dyDescent="0.35">
      <c r="N4614" s="25"/>
      <c r="R4614" s="2"/>
    </row>
    <row r="4615" spans="14:18" x14ac:dyDescent="0.35">
      <c r="N4615" s="25"/>
      <c r="R4615" s="2"/>
    </row>
    <row r="4616" spans="14:18" x14ac:dyDescent="0.35">
      <c r="N4616" s="25"/>
      <c r="R4616" s="2"/>
    </row>
    <row r="4617" spans="14:18" x14ac:dyDescent="0.35">
      <c r="N4617" s="25"/>
      <c r="R4617" s="2"/>
    </row>
    <row r="4618" spans="14:18" x14ac:dyDescent="0.35">
      <c r="N4618" s="25"/>
      <c r="R4618" s="2"/>
    </row>
    <row r="4619" spans="14:18" x14ac:dyDescent="0.35">
      <c r="N4619" s="25"/>
      <c r="R4619" s="2"/>
    </row>
    <row r="4620" spans="14:18" x14ac:dyDescent="0.35">
      <c r="N4620" s="25"/>
      <c r="R4620" s="2"/>
    </row>
    <row r="4621" spans="14:18" x14ac:dyDescent="0.35">
      <c r="N4621" s="25"/>
      <c r="R4621" s="2"/>
    </row>
    <row r="4622" spans="14:18" x14ac:dyDescent="0.35">
      <c r="N4622" s="25"/>
      <c r="R4622" s="2"/>
    </row>
    <row r="4623" spans="14:18" x14ac:dyDescent="0.35">
      <c r="N4623" s="25"/>
      <c r="R4623" s="2"/>
    </row>
    <row r="4624" spans="14:18" x14ac:dyDescent="0.35">
      <c r="N4624" s="25"/>
      <c r="R4624" s="2"/>
    </row>
    <row r="4625" spans="14:18" x14ac:dyDescent="0.35">
      <c r="N4625" s="25"/>
      <c r="R4625" s="2"/>
    </row>
    <row r="4626" spans="14:18" x14ac:dyDescent="0.35">
      <c r="N4626" s="25"/>
      <c r="R4626" s="2"/>
    </row>
    <row r="4627" spans="14:18" x14ac:dyDescent="0.35">
      <c r="N4627" s="25"/>
      <c r="R4627" s="2"/>
    </row>
    <row r="4628" spans="14:18" x14ac:dyDescent="0.35">
      <c r="N4628" s="25"/>
      <c r="R4628" s="2"/>
    </row>
    <row r="4629" spans="14:18" x14ac:dyDescent="0.35">
      <c r="N4629" s="25"/>
      <c r="R4629" s="2"/>
    </row>
    <row r="4630" spans="14:18" x14ac:dyDescent="0.35">
      <c r="N4630" s="25"/>
      <c r="R4630" s="2"/>
    </row>
    <row r="4631" spans="14:18" x14ac:dyDescent="0.35">
      <c r="N4631" s="25"/>
      <c r="R4631" s="2"/>
    </row>
    <row r="4632" spans="14:18" x14ac:dyDescent="0.35">
      <c r="N4632" s="25"/>
      <c r="R4632" s="2"/>
    </row>
    <row r="4633" spans="14:18" x14ac:dyDescent="0.35">
      <c r="N4633" s="25"/>
      <c r="R4633" s="2"/>
    </row>
    <row r="4634" spans="14:18" x14ac:dyDescent="0.35">
      <c r="N4634" s="25"/>
      <c r="R4634" s="2"/>
    </row>
    <row r="4635" spans="14:18" x14ac:dyDescent="0.35">
      <c r="N4635" s="25"/>
      <c r="R4635" s="2"/>
    </row>
    <row r="4636" spans="14:18" x14ac:dyDescent="0.35">
      <c r="N4636" s="25"/>
      <c r="R4636" s="2"/>
    </row>
    <row r="4637" spans="14:18" x14ac:dyDescent="0.35">
      <c r="N4637" s="25"/>
      <c r="R4637" s="2"/>
    </row>
    <row r="4638" spans="14:18" x14ac:dyDescent="0.35">
      <c r="N4638" s="25"/>
      <c r="R4638" s="2"/>
    </row>
    <row r="4639" spans="14:18" x14ac:dyDescent="0.35">
      <c r="N4639" s="25"/>
      <c r="R4639" s="2"/>
    </row>
    <row r="4640" spans="14:18" x14ac:dyDescent="0.35">
      <c r="N4640" s="25"/>
      <c r="R4640" s="2"/>
    </row>
    <row r="4641" spans="14:22" x14ac:dyDescent="0.35">
      <c r="N4641" s="25"/>
      <c r="R4641" s="2"/>
    </row>
    <row r="4642" spans="14:22" x14ac:dyDescent="0.35">
      <c r="N4642" s="25"/>
      <c r="R4642" s="2"/>
    </row>
    <row r="4643" spans="14:22" x14ac:dyDescent="0.35">
      <c r="N4643" s="25"/>
      <c r="R4643" s="2"/>
    </row>
    <row r="4644" spans="14:22" x14ac:dyDescent="0.35">
      <c r="N4644" s="25"/>
      <c r="R4644" s="2"/>
    </row>
    <row r="4645" spans="14:22" x14ac:dyDescent="0.35">
      <c r="N4645" s="25"/>
      <c r="R4645" s="2"/>
    </row>
    <row r="4646" spans="14:22" x14ac:dyDescent="0.35">
      <c r="N4646" s="25"/>
      <c r="R4646" s="2"/>
    </row>
    <row r="4647" spans="14:22" x14ac:dyDescent="0.35">
      <c r="N4647" s="25"/>
      <c r="R4647" s="2"/>
    </row>
    <row r="4648" spans="14:22" x14ac:dyDescent="0.35">
      <c r="N4648" s="25"/>
      <c r="R4648" s="2"/>
      <c r="U4648" s="5"/>
      <c r="V4648" s="6"/>
    </row>
    <row r="4649" spans="14:22" x14ac:dyDescent="0.35">
      <c r="N4649" s="25"/>
      <c r="R4649" s="2"/>
    </row>
    <row r="4650" spans="14:22" x14ac:dyDescent="0.35">
      <c r="N4650" s="25"/>
      <c r="R4650" s="2"/>
    </row>
    <row r="4651" spans="14:22" x14ac:dyDescent="0.35">
      <c r="N4651" s="25"/>
      <c r="R4651" s="2"/>
    </row>
    <row r="4652" spans="14:22" x14ac:dyDescent="0.35">
      <c r="N4652" s="25"/>
      <c r="R4652" s="2"/>
    </row>
    <row r="4653" spans="14:22" x14ac:dyDescent="0.35">
      <c r="N4653" s="25"/>
      <c r="R4653" s="2"/>
    </row>
    <row r="4654" spans="14:22" x14ac:dyDescent="0.35">
      <c r="N4654" s="25"/>
      <c r="R4654" s="2"/>
    </row>
    <row r="4655" spans="14:22" x14ac:dyDescent="0.35">
      <c r="N4655" s="25"/>
      <c r="R4655" s="2"/>
    </row>
    <row r="4656" spans="14:22" x14ac:dyDescent="0.35">
      <c r="N4656" s="25"/>
      <c r="R4656" s="2"/>
    </row>
    <row r="4657" spans="14:18" x14ac:dyDescent="0.35">
      <c r="N4657" s="25"/>
      <c r="R4657" s="2"/>
    </row>
    <row r="4658" spans="14:18" x14ac:dyDescent="0.35">
      <c r="N4658" s="25"/>
      <c r="R4658" s="2"/>
    </row>
    <row r="4659" spans="14:18" x14ac:dyDescent="0.35">
      <c r="N4659" s="25"/>
      <c r="R4659" s="2"/>
    </row>
    <row r="4660" spans="14:18" x14ac:dyDescent="0.35">
      <c r="N4660" s="25"/>
      <c r="R4660" s="2"/>
    </row>
    <row r="4661" spans="14:18" x14ac:dyDescent="0.35">
      <c r="N4661" s="25"/>
      <c r="R4661" s="2"/>
    </row>
    <row r="4662" spans="14:18" x14ac:dyDescent="0.35">
      <c r="N4662" s="25"/>
      <c r="R4662" s="2"/>
    </row>
    <row r="4663" spans="14:18" x14ac:dyDescent="0.35">
      <c r="N4663" s="25"/>
      <c r="R4663" s="2"/>
    </row>
    <row r="4664" spans="14:18" x14ac:dyDescent="0.35">
      <c r="N4664" s="25"/>
      <c r="R4664" s="2"/>
    </row>
    <row r="4665" spans="14:18" x14ac:dyDescent="0.35">
      <c r="N4665" s="25"/>
      <c r="R4665" s="2"/>
    </row>
    <row r="4666" spans="14:18" x14ac:dyDescent="0.35">
      <c r="N4666" s="25"/>
      <c r="R4666" s="2"/>
    </row>
    <row r="4667" spans="14:18" x14ac:dyDescent="0.35">
      <c r="N4667" s="25"/>
      <c r="R4667" s="2"/>
    </row>
    <row r="4668" spans="14:18" x14ac:dyDescent="0.35">
      <c r="N4668" s="25"/>
      <c r="R4668" s="2"/>
    </row>
    <row r="4669" spans="14:18" x14ac:dyDescent="0.35">
      <c r="N4669" s="25"/>
      <c r="R4669" s="2"/>
    </row>
    <row r="4670" spans="14:18" x14ac:dyDescent="0.35">
      <c r="N4670" s="25"/>
      <c r="R4670" s="2"/>
    </row>
    <row r="4671" spans="14:18" x14ac:dyDescent="0.35">
      <c r="N4671" s="25"/>
      <c r="R4671" s="2"/>
    </row>
    <row r="4672" spans="14:18" x14ac:dyDescent="0.35">
      <c r="N4672" s="25"/>
      <c r="R4672" s="2"/>
    </row>
    <row r="4673" spans="14:18" x14ac:dyDescent="0.35">
      <c r="N4673" s="25"/>
      <c r="R4673" s="2"/>
    </row>
    <row r="4674" spans="14:18" x14ac:dyDescent="0.35">
      <c r="N4674" s="25"/>
      <c r="R4674" s="2"/>
    </row>
    <row r="4675" spans="14:18" x14ac:dyDescent="0.35">
      <c r="N4675" s="25"/>
      <c r="R4675" s="2"/>
    </row>
    <row r="4676" spans="14:18" x14ac:dyDescent="0.35">
      <c r="N4676" s="25"/>
      <c r="R4676" s="2"/>
    </row>
    <row r="4677" spans="14:18" x14ac:dyDescent="0.35">
      <c r="N4677" s="25"/>
      <c r="R4677" s="2"/>
    </row>
    <row r="4678" spans="14:18" x14ac:dyDescent="0.35">
      <c r="N4678" s="25"/>
      <c r="R4678" s="2"/>
    </row>
    <row r="4679" spans="14:18" x14ac:dyDescent="0.35">
      <c r="N4679" s="25"/>
      <c r="R4679" s="2"/>
    </row>
    <row r="4680" spans="14:18" x14ac:dyDescent="0.35">
      <c r="N4680" s="25"/>
      <c r="R4680" s="2"/>
    </row>
    <row r="4681" spans="14:18" x14ac:dyDescent="0.35">
      <c r="N4681" s="25"/>
      <c r="R4681" s="2"/>
    </row>
    <row r="4682" spans="14:18" x14ac:dyDescent="0.35">
      <c r="N4682" s="25"/>
      <c r="R4682" s="2"/>
    </row>
    <row r="4683" spans="14:18" x14ac:dyDescent="0.35">
      <c r="N4683" s="25"/>
      <c r="R4683" s="2"/>
    </row>
    <row r="4684" spans="14:18" x14ac:dyDescent="0.35">
      <c r="N4684" s="25"/>
      <c r="R4684" s="2"/>
    </row>
    <row r="4685" spans="14:18" x14ac:dyDescent="0.35">
      <c r="N4685" s="25"/>
      <c r="R4685" s="2"/>
    </row>
    <row r="4686" spans="14:18" x14ac:dyDescent="0.35">
      <c r="N4686" s="25"/>
      <c r="R4686" s="2"/>
    </row>
    <row r="4687" spans="14:18" x14ac:dyDescent="0.35">
      <c r="N4687" s="25"/>
      <c r="R4687" s="2"/>
    </row>
    <row r="4688" spans="14:18" x14ac:dyDescent="0.35">
      <c r="N4688" s="25"/>
      <c r="R4688" s="2"/>
    </row>
    <row r="4689" spans="14:18" x14ac:dyDescent="0.35">
      <c r="N4689" s="25"/>
      <c r="R4689" s="2"/>
    </row>
    <row r="4690" spans="14:18" x14ac:dyDescent="0.35">
      <c r="N4690" s="25"/>
      <c r="R4690" s="2"/>
    </row>
    <row r="4691" spans="14:18" x14ac:dyDescent="0.35">
      <c r="N4691" s="25"/>
      <c r="R4691" s="2"/>
    </row>
    <row r="4692" spans="14:18" x14ac:dyDescent="0.35">
      <c r="N4692" s="25"/>
      <c r="R4692" s="2"/>
    </row>
    <row r="4693" spans="14:18" x14ac:dyDescent="0.35">
      <c r="N4693" s="25"/>
      <c r="R4693" s="2"/>
    </row>
    <row r="4694" spans="14:18" x14ac:dyDescent="0.35">
      <c r="N4694" s="25"/>
      <c r="R4694" s="2"/>
    </row>
    <row r="4695" spans="14:18" x14ac:dyDescent="0.35">
      <c r="N4695" s="25"/>
      <c r="R4695" s="2"/>
    </row>
    <row r="4696" spans="14:18" x14ac:dyDescent="0.35">
      <c r="N4696" s="25"/>
      <c r="R4696" s="2"/>
    </row>
    <row r="4697" spans="14:18" x14ac:dyDescent="0.35">
      <c r="N4697" s="25"/>
      <c r="R4697" s="2"/>
    </row>
    <row r="4698" spans="14:18" x14ac:dyDescent="0.35">
      <c r="N4698" s="25"/>
      <c r="R4698" s="2"/>
    </row>
    <row r="4699" spans="14:18" x14ac:dyDescent="0.35">
      <c r="N4699" s="25"/>
      <c r="R4699" s="2"/>
    </row>
    <row r="4700" spans="14:18" x14ac:dyDescent="0.35">
      <c r="N4700" s="25"/>
      <c r="R4700" s="2"/>
    </row>
    <row r="4701" spans="14:18" x14ac:dyDescent="0.35">
      <c r="N4701" s="25"/>
      <c r="R4701" s="2"/>
    </row>
    <row r="4702" spans="14:18" x14ac:dyDescent="0.35">
      <c r="N4702" s="25"/>
      <c r="R4702" s="2"/>
    </row>
    <row r="4703" spans="14:18" x14ac:dyDescent="0.35">
      <c r="N4703" s="25"/>
      <c r="R4703" s="2"/>
    </row>
    <row r="4704" spans="14:18" x14ac:dyDescent="0.35">
      <c r="N4704" s="25"/>
      <c r="R4704" s="2"/>
    </row>
    <row r="4705" spans="14:18" x14ac:dyDescent="0.35">
      <c r="N4705" s="25"/>
      <c r="R4705" s="2"/>
    </row>
    <row r="4706" spans="14:18" x14ac:dyDescent="0.35">
      <c r="N4706" s="25"/>
      <c r="R4706" s="2"/>
    </row>
    <row r="4707" spans="14:18" x14ac:dyDescent="0.35">
      <c r="N4707" s="25"/>
      <c r="R4707" s="2"/>
    </row>
    <row r="4708" spans="14:18" x14ac:dyDescent="0.35">
      <c r="N4708" s="25"/>
      <c r="R4708" s="2"/>
    </row>
    <row r="4709" spans="14:18" x14ac:dyDescent="0.35">
      <c r="N4709" s="25"/>
      <c r="R4709" s="2"/>
    </row>
    <row r="4710" spans="14:18" x14ac:dyDescent="0.35">
      <c r="N4710" s="25"/>
      <c r="R4710" s="2"/>
    </row>
    <row r="4711" spans="14:18" x14ac:dyDescent="0.35">
      <c r="N4711" s="25"/>
      <c r="R4711" s="2"/>
    </row>
    <row r="4712" spans="14:18" x14ac:dyDescent="0.35">
      <c r="N4712" s="25"/>
      <c r="R4712" s="2"/>
    </row>
    <row r="4713" spans="14:18" x14ac:dyDescent="0.35">
      <c r="N4713" s="25"/>
      <c r="R4713" s="2"/>
    </row>
    <row r="4714" spans="14:18" x14ac:dyDescent="0.35">
      <c r="N4714" s="25"/>
      <c r="R4714" s="2"/>
    </row>
    <row r="4715" spans="14:18" x14ac:dyDescent="0.35">
      <c r="N4715" s="25"/>
      <c r="R4715" s="2"/>
    </row>
    <row r="4716" spans="14:18" x14ac:dyDescent="0.35">
      <c r="N4716" s="25"/>
      <c r="R4716" s="2"/>
    </row>
    <row r="4717" spans="14:18" x14ac:dyDescent="0.35">
      <c r="N4717" s="25"/>
      <c r="R4717" s="2"/>
    </row>
    <row r="4718" spans="14:18" x14ac:dyDescent="0.35">
      <c r="N4718" s="25"/>
      <c r="R4718" s="2"/>
    </row>
    <row r="4719" spans="14:18" x14ac:dyDescent="0.35">
      <c r="N4719" s="25"/>
      <c r="R4719" s="2"/>
    </row>
    <row r="4720" spans="14:18" x14ac:dyDescent="0.35">
      <c r="N4720" s="25"/>
      <c r="R4720" s="2"/>
    </row>
    <row r="4721" spans="14:18" x14ac:dyDescent="0.35">
      <c r="N4721" s="25"/>
      <c r="R4721" s="2"/>
    </row>
    <row r="4722" spans="14:18" x14ac:dyDescent="0.35">
      <c r="N4722" s="25"/>
      <c r="R4722" s="2"/>
    </row>
    <row r="4723" spans="14:18" x14ac:dyDescent="0.35">
      <c r="N4723" s="25"/>
      <c r="R4723" s="2"/>
    </row>
    <row r="4724" spans="14:18" x14ac:dyDescent="0.35">
      <c r="N4724" s="25"/>
      <c r="R4724" s="2"/>
    </row>
    <row r="4725" spans="14:18" x14ac:dyDescent="0.35">
      <c r="N4725" s="25"/>
      <c r="R4725" s="2"/>
    </row>
    <row r="4726" spans="14:18" x14ac:dyDescent="0.35">
      <c r="N4726" s="25"/>
      <c r="R4726" s="2"/>
    </row>
    <row r="4727" spans="14:18" x14ac:dyDescent="0.35">
      <c r="N4727" s="25"/>
      <c r="R4727" s="2"/>
    </row>
    <row r="4728" spans="14:18" x14ac:dyDescent="0.35">
      <c r="N4728" s="25"/>
      <c r="R4728" s="2"/>
    </row>
    <row r="4729" spans="14:18" x14ac:dyDescent="0.35">
      <c r="N4729" s="25"/>
      <c r="R4729" s="2"/>
    </row>
    <row r="4730" spans="14:18" x14ac:dyDescent="0.35">
      <c r="N4730" s="25"/>
      <c r="R4730" s="2"/>
    </row>
    <row r="4731" spans="14:18" x14ac:dyDescent="0.35">
      <c r="N4731" s="25"/>
      <c r="R4731" s="2"/>
    </row>
    <row r="4732" spans="14:18" x14ac:dyDescent="0.35">
      <c r="N4732" s="25"/>
      <c r="R4732" s="2"/>
    </row>
    <row r="4733" spans="14:18" x14ac:dyDescent="0.35">
      <c r="N4733" s="25"/>
      <c r="R4733" s="2"/>
    </row>
    <row r="4734" spans="14:18" x14ac:dyDescent="0.35">
      <c r="N4734" s="25"/>
      <c r="R4734" s="2"/>
    </row>
    <row r="4735" spans="14:18" x14ac:dyDescent="0.35">
      <c r="N4735" s="25"/>
      <c r="R4735" s="2"/>
    </row>
    <row r="4736" spans="14:18" x14ac:dyDescent="0.35">
      <c r="N4736" s="25"/>
      <c r="R4736" s="2"/>
    </row>
    <row r="4737" spans="14:22" x14ac:dyDescent="0.35">
      <c r="N4737" s="25"/>
      <c r="R4737" s="2"/>
    </row>
    <row r="4738" spans="14:22" x14ac:dyDescent="0.35">
      <c r="N4738" s="25"/>
      <c r="R4738" s="2"/>
    </row>
    <row r="4739" spans="14:22" x14ac:dyDescent="0.35">
      <c r="N4739" s="25"/>
      <c r="R4739" s="2"/>
    </row>
    <row r="4740" spans="14:22" x14ac:dyDescent="0.35">
      <c r="N4740" s="25"/>
      <c r="R4740" s="2"/>
    </row>
    <row r="4741" spans="14:22" x14ac:dyDescent="0.35">
      <c r="N4741" s="25"/>
      <c r="R4741" s="2"/>
    </row>
    <row r="4742" spans="14:22" x14ac:dyDescent="0.35">
      <c r="N4742" s="25"/>
      <c r="R4742" s="2"/>
    </row>
    <row r="4743" spans="14:22" x14ac:dyDescent="0.35">
      <c r="N4743" s="25"/>
      <c r="R4743" s="2"/>
    </row>
    <row r="4744" spans="14:22" x14ac:dyDescent="0.35">
      <c r="N4744" s="25"/>
      <c r="R4744" s="2"/>
      <c r="U4744" s="5"/>
      <c r="V4744" s="6"/>
    </row>
    <row r="4745" spans="14:22" x14ac:dyDescent="0.35">
      <c r="N4745" s="25"/>
      <c r="R4745" s="2"/>
    </row>
    <row r="4746" spans="14:22" x14ac:dyDescent="0.35">
      <c r="N4746" s="25"/>
      <c r="R4746" s="2"/>
    </row>
    <row r="4747" spans="14:22" x14ac:dyDescent="0.35">
      <c r="N4747" s="25"/>
      <c r="R4747" s="2"/>
    </row>
    <row r="4748" spans="14:22" x14ac:dyDescent="0.35">
      <c r="N4748" s="25"/>
      <c r="R4748" s="2"/>
    </row>
    <row r="4749" spans="14:22" x14ac:dyDescent="0.35">
      <c r="N4749" s="25"/>
      <c r="R4749" s="2"/>
    </row>
    <row r="4750" spans="14:22" x14ac:dyDescent="0.35">
      <c r="N4750" s="25"/>
      <c r="R4750" s="2"/>
    </row>
    <row r="4751" spans="14:22" x14ac:dyDescent="0.35">
      <c r="N4751" s="25"/>
      <c r="R4751" s="2"/>
    </row>
    <row r="4752" spans="14:22" x14ac:dyDescent="0.35">
      <c r="N4752" s="25"/>
      <c r="R4752" s="2"/>
    </row>
    <row r="4753" spans="14:18" x14ac:dyDescent="0.35">
      <c r="N4753" s="25"/>
      <c r="R4753" s="2"/>
    </row>
    <row r="4754" spans="14:18" x14ac:dyDescent="0.35">
      <c r="N4754" s="25"/>
      <c r="R4754" s="2"/>
    </row>
    <row r="4755" spans="14:18" x14ac:dyDescent="0.35">
      <c r="N4755" s="25"/>
      <c r="R4755" s="2"/>
    </row>
    <row r="4756" spans="14:18" x14ac:dyDescent="0.35">
      <c r="N4756" s="25"/>
      <c r="R4756" s="2"/>
    </row>
    <row r="4757" spans="14:18" x14ac:dyDescent="0.35">
      <c r="N4757" s="25"/>
      <c r="R4757" s="2"/>
    </row>
    <row r="4758" spans="14:18" x14ac:dyDescent="0.35">
      <c r="N4758" s="25"/>
      <c r="R4758" s="2"/>
    </row>
    <row r="4759" spans="14:18" x14ac:dyDescent="0.35">
      <c r="N4759" s="25"/>
      <c r="R4759" s="2"/>
    </row>
    <row r="4760" spans="14:18" x14ac:dyDescent="0.35">
      <c r="N4760" s="25"/>
      <c r="R4760" s="2"/>
    </row>
    <row r="4761" spans="14:18" x14ac:dyDescent="0.35">
      <c r="N4761" s="25"/>
      <c r="R4761" s="2"/>
    </row>
    <row r="4762" spans="14:18" x14ac:dyDescent="0.35">
      <c r="N4762" s="25"/>
      <c r="R4762" s="2"/>
    </row>
    <row r="4763" spans="14:18" x14ac:dyDescent="0.35">
      <c r="N4763" s="25"/>
      <c r="R4763" s="2"/>
    </row>
    <row r="4764" spans="14:18" x14ac:dyDescent="0.35">
      <c r="N4764" s="25"/>
      <c r="R4764" s="2"/>
    </row>
    <row r="4765" spans="14:18" x14ac:dyDescent="0.35">
      <c r="N4765" s="25"/>
      <c r="R4765" s="2"/>
    </row>
    <row r="4766" spans="14:18" x14ac:dyDescent="0.35">
      <c r="N4766" s="25"/>
      <c r="R4766" s="2"/>
    </row>
    <row r="4767" spans="14:18" x14ac:dyDescent="0.35">
      <c r="N4767" s="25"/>
      <c r="R4767" s="2"/>
    </row>
    <row r="4768" spans="14:18" x14ac:dyDescent="0.35">
      <c r="N4768" s="25"/>
      <c r="R4768" s="2"/>
    </row>
    <row r="4769" spans="14:18" x14ac:dyDescent="0.35">
      <c r="N4769" s="25"/>
      <c r="R4769" s="2"/>
    </row>
    <row r="4770" spans="14:18" x14ac:dyDescent="0.35">
      <c r="N4770" s="25"/>
      <c r="R4770" s="2"/>
    </row>
    <row r="4771" spans="14:18" x14ac:dyDescent="0.35">
      <c r="N4771" s="25"/>
      <c r="R4771" s="2"/>
    </row>
    <row r="4772" spans="14:18" x14ac:dyDescent="0.35">
      <c r="N4772" s="25"/>
      <c r="R4772" s="2"/>
    </row>
    <row r="4773" spans="14:18" x14ac:dyDescent="0.35">
      <c r="N4773" s="25"/>
      <c r="R4773" s="2"/>
    </row>
    <row r="4774" spans="14:18" x14ac:dyDescent="0.35">
      <c r="N4774" s="25"/>
      <c r="R4774" s="2"/>
    </row>
    <row r="4775" spans="14:18" x14ac:dyDescent="0.35">
      <c r="N4775" s="25"/>
      <c r="R4775" s="2"/>
    </row>
    <row r="4776" spans="14:18" x14ac:dyDescent="0.35">
      <c r="N4776" s="25"/>
      <c r="R4776" s="2"/>
    </row>
    <row r="4777" spans="14:18" x14ac:dyDescent="0.35">
      <c r="N4777" s="25"/>
      <c r="R4777" s="2"/>
    </row>
    <row r="4778" spans="14:18" x14ac:dyDescent="0.35">
      <c r="N4778" s="25"/>
      <c r="R4778" s="2"/>
    </row>
    <row r="4779" spans="14:18" x14ac:dyDescent="0.35">
      <c r="N4779" s="25"/>
      <c r="R4779" s="2"/>
    </row>
    <row r="4780" spans="14:18" x14ac:dyDescent="0.35">
      <c r="N4780" s="25"/>
      <c r="R4780" s="2"/>
    </row>
    <row r="4781" spans="14:18" x14ac:dyDescent="0.35">
      <c r="N4781" s="25"/>
      <c r="R4781" s="2"/>
    </row>
    <row r="4782" spans="14:18" x14ac:dyDescent="0.35">
      <c r="N4782" s="25"/>
      <c r="R4782" s="2"/>
    </row>
    <row r="4783" spans="14:18" x14ac:dyDescent="0.35">
      <c r="N4783" s="25"/>
      <c r="R4783" s="2"/>
    </row>
    <row r="4784" spans="14:18" x14ac:dyDescent="0.35">
      <c r="N4784" s="25"/>
      <c r="R4784" s="2"/>
    </row>
    <row r="4785" spans="14:18" x14ac:dyDescent="0.35">
      <c r="N4785" s="25"/>
      <c r="R4785" s="2"/>
    </row>
    <row r="4786" spans="14:18" x14ac:dyDescent="0.35">
      <c r="N4786" s="25"/>
      <c r="R4786" s="2"/>
    </row>
    <row r="4787" spans="14:18" x14ac:dyDescent="0.35">
      <c r="N4787" s="25"/>
      <c r="R4787" s="2"/>
    </row>
    <row r="4788" spans="14:18" x14ac:dyDescent="0.35">
      <c r="N4788" s="25"/>
      <c r="R4788" s="2"/>
    </row>
    <row r="4789" spans="14:18" x14ac:dyDescent="0.35">
      <c r="N4789" s="25"/>
      <c r="R4789" s="2"/>
    </row>
    <row r="4790" spans="14:18" x14ac:dyDescent="0.35">
      <c r="N4790" s="25"/>
      <c r="R4790" s="2"/>
    </row>
    <row r="4791" spans="14:18" x14ac:dyDescent="0.35">
      <c r="N4791" s="25"/>
      <c r="R4791" s="2"/>
    </row>
    <row r="4792" spans="14:18" x14ac:dyDescent="0.35">
      <c r="N4792" s="25"/>
      <c r="R4792" s="2"/>
    </row>
    <row r="4793" spans="14:18" x14ac:dyDescent="0.35">
      <c r="N4793" s="25"/>
      <c r="R4793" s="2"/>
    </row>
    <row r="4794" spans="14:18" x14ac:dyDescent="0.35">
      <c r="N4794" s="25"/>
      <c r="R4794" s="2"/>
    </row>
    <row r="4795" spans="14:18" x14ac:dyDescent="0.35">
      <c r="N4795" s="25"/>
      <c r="R4795" s="2"/>
    </row>
    <row r="4796" spans="14:18" x14ac:dyDescent="0.35">
      <c r="N4796" s="25"/>
      <c r="R4796" s="2"/>
    </row>
    <row r="4797" spans="14:18" x14ac:dyDescent="0.35">
      <c r="N4797" s="25"/>
      <c r="R4797" s="2"/>
    </row>
    <row r="4798" spans="14:18" x14ac:dyDescent="0.35">
      <c r="N4798" s="25"/>
      <c r="R4798" s="2"/>
    </row>
    <row r="4799" spans="14:18" x14ac:dyDescent="0.35">
      <c r="N4799" s="25"/>
      <c r="R4799" s="2"/>
    </row>
    <row r="4800" spans="14:18" x14ac:dyDescent="0.35">
      <c r="N4800" s="25"/>
      <c r="R4800" s="2"/>
    </row>
    <row r="4801" spans="14:18" x14ac:dyDescent="0.35">
      <c r="N4801" s="25"/>
      <c r="R4801" s="2"/>
    </row>
    <row r="4802" spans="14:18" x14ac:dyDescent="0.35">
      <c r="N4802" s="25"/>
      <c r="R4802" s="2"/>
    </row>
    <row r="4803" spans="14:18" x14ac:dyDescent="0.35">
      <c r="N4803" s="25"/>
      <c r="R4803" s="2"/>
    </row>
    <row r="4804" spans="14:18" x14ac:dyDescent="0.35">
      <c r="N4804" s="25"/>
      <c r="R4804" s="2"/>
    </row>
    <row r="4805" spans="14:18" x14ac:dyDescent="0.35">
      <c r="N4805" s="25"/>
      <c r="R4805" s="2"/>
    </row>
    <row r="4806" spans="14:18" x14ac:dyDescent="0.35">
      <c r="N4806" s="25"/>
      <c r="R4806" s="2"/>
    </row>
    <row r="4807" spans="14:18" x14ac:dyDescent="0.35">
      <c r="N4807" s="25"/>
      <c r="R4807" s="2"/>
    </row>
    <row r="4808" spans="14:18" x14ac:dyDescent="0.35">
      <c r="N4808" s="25"/>
      <c r="R4808" s="2"/>
    </row>
    <row r="4809" spans="14:18" x14ac:dyDescent="0.35">
      <c r="N4809" s="25"/>
      <c r="R4809" s="2"/>
    </row>
    <row r="4810" spans="14:18" x14ac:dyDescent="0.35">
      <c r="N4810" s="25"/>
      <c r="R4810" s="2"/>
    </row>
    <row r="4811" spans="14:18" x14ac:dyDescent="0.35">
      <c r="N4811" s="25"/>
      <c r="R4811" s="2"/>
    </row>
    <row r="4812" spans="14:18" x14ac:dyDescent="0.35">
      <c r="N4812" s="25"/>
      <c r="R4812" s="2"/>
    </row>
    <row r="4813" spans="14:18" x14ac:dyDescent="0.35">
      <c r="N4813" s="25"/>
      <c r="R4813" s="2"/>
    </row>
    <row r="4814" spans="14:18" x14ac:dyDescent="0.35">
      <c r="N4814" s="25"/>
      <c r="R4814" s="2"/>
    </row>
    <row r="4815" spans="14:18" x14ac:dyDescent="0.35">
      <c r="N4815" s="25"/>
      <c r="R4815" s="2"/>
    </row>
    <row r="4816" spans="14:18" x14ac:dyDescent="0.35">
      <c r="N4816" s="25"/>
      <c r="R4816" s="2"/>
    </row>
    <row r="4817" spans="14:18" x14ac:dyDescent="0.35">
      <c r="N4817" s="25"/>
      <c r="R4817" s="2"/>
    </row>
    <row r="4818" spans="14:18" x14ac:dyDescent="0.35">
      <c r="N4818" s="25"/>
      <c r="R4818" s="2"/>
    </row>
    <row r="4819" spans="14:18" x14ac:dyDescent="0.35">
      <c r="N4819" s="25"/>
      <c r="R4819" s="2"/>
    </row>
    <row r="4820" spans="14:18" x14ac:dyDescent="0.35">
      <c r="N4820" s="25"/>
      <c r="R4820" s="2"/>
    </row>
    <row r="4821" spans="14:18" x14ac:dyDescent="0.35">
      <c r="N4821" s="25"/>
      <c r="R4821" s="2"/>
    </row>
    <row r="4822" spans="14:18" x14ac:dyDescent="0.35">
      <c r="N4822" s="25"/>
      <c r="R4822" s="2"/>
    </row>
    <row r="4823" spans="14:18" x14ac:dyDescent="0.35">
      <c r="N4823" s="25"/>
      <c r="R4823" s="2"/>
    </row>
    <row r="4824" spans="14:18" x14ac:dyDescent="0.35">
      <c r="N4824" s="25"/>
      <c r="R4824" s="2"/>
    </row>
    <row r="4825" spans="14:18" x14ac:dyDescent="0.35">
      <c r="N4825" s="25"/>
      <c r="R4825" s="2"/>
    </row>
    <row r="4826" spans="14:18" x14ac:dyDescent="0.35">
      <c r="N4826" s="25"/>
      <c r="R4826" s="2"/>
    </row>
    <row r="4827" spans="14:18" x14ac:dyDescent="0.35">
      <c r="N4827" s="25"/>
      <c r="R4827" s="2"/>
    </row>
    <row r="4828" spans="14:18" x14ac:dyDescent="0.35">
      <c r="N4828" s="25"/>
      <c r="R4828" s="2"/>
    </row>
    <row r="4829" spans="14:18" x14ac:dyDescent="0.35">
      <c r="N4829" s="25"/>
      <c r="R4829" s="2"/>
    </row>
    <row r="4830" spans="14:18" x14ac:dyDescent="0.35">
      <c r="N4830" s="25"/>
      <c r="R4830" s="2"/>
    </row>
    <row r="4831" spans="14:18" x14ac:dyDescent="0.35">
      <c r="N4831" s="25"/>
      <c r="R4831" s="2"/>
    </row>
    <row r="4832" spans="14:18" x14ac:dyDescent="0.35">
      <c r="N4832" s="25"/>
      <c r="R4832" s="2"/>
    </row>
    <row r="4833" spans="14:22" x14ac:dyDescent="0.35">
      <c r="N4833" s="25"/>
      <c r="R4833" s="2"/>
    </row>
    <row r="4834" spans="14:22" x14ac:dyDescent="0.35">
      <c r="N4834" s="25"/>
      <c r="R4834" s="2"/>
    </row>
    <row r="4835" spans="14:22" x14ac:dyDescent="0.35">
      <c r="N4835" s="25"/>
      <c r="R4835" s="2"/>
    </row>
    <row r="4836" spans="14:22" x14ac:dyDescent="0.35">
      <c r="N4836" s="25"/>
      <c r="R4836" s="2"/>
    </row>
    <row r="4837" spans="14:22" x14ac:dyDescent="0.35">
      <c r="N4837" s="25"/>
      <c r="R4837" s="2"/>
    </row>
    <row r="4838" spans="14:22" x14ac:dyDescent="0.35">
      <c r="N4838" s="25"/>
      <c r="R4838" s="2"/>
    </row>
    <row r="4839" spans="14:22" x14ac:dyDescent="0.35">
      <c r="N4839" s="25"/>
      <c r="R4839" s="2"/>
    </row>
    <row r="4840" spans="14:22" x14ac:dyDescent="0.35">
      <c r="N4840" s="25"/>
      <c r="R4840" s="2"/>
      <c r="U4840" s="5"/>
      <c r="V4840" s="6"/>
    </row>
    <row r="4841" spans="14:22" x14ac:dyDescent="0.35">
      <c r="N4841" s="25"/>
      <c r="R4841" s="2"/>
    </row>
    <row r="4842" spans="14:22" x14ac:dyDescent="0.35">
      <c r="N4842" s="25"/>
      <c r="R4842" s="2"/>
    </row>
    <row r="4843" spans="14:22" x14ac:dyDescent="0.35">
      <c r="N4843" s="25"/>
      <c r="R4843" s="2"/>
    </row>
    <row r="4844" spans="14:22" x14ac:dyDescent="0.35">
      <c r="N4844" s="25"/>
      <c r="R4844" s="2"/>
    </row>
    <row r="4845" spans="14:22" x14ac:dyDescent="0.35">
      <c r="N4845" s="25"/>
      <c r="R4845" s="2"/>
    </row>
    <row r="4846" spans="14:22" x14ac:dyDescent="0.35">
      <c r="N4846" s="25"/>
      <c r="R4846" s="2"/>
    </row>
    <row r="4847" spans="14:22" x14ac:dyDescent="0.35">
      <c r="N4847" s="25"/>
      <c r="R4847" s="2"/>
    </row>
    <row r="4848" spans="14:22" x14ac:dyDescent="0.35">
      <c r="N4848" s="25"/>
      <c r="R4848" s="2"/>
    </row>
    <row r="4849" spans="14:18" x14ac:dyDescent="0.35">
      <c r="N4849" s="25"/>
      <c r="R4849" s="2"/>
    </row>
    <row r="4850" spans="14:18" x14ac:dyDescent="0.35">
      <c r="N4850" s="25"/>
      <c r="R4850" s="2"/>
    </row>
    <row r="4851" spans="14:18" x14ac:dyDescent="0.35">
      <c r="N4851" s="25"/>
      <c r="R4851" s="2"/>
    </row>
    <row r="4852" spans="14:18" x14ac:dyDescent="0.35">
      <c r="N4852" s="25"/>
      <c r="R4852" s="2"/>
    </row>
    <row r="4853" spans="14:18" x14ac:dyDescent="0.35">
      <c r="N4853" s="25"/>
      <c r="R4853" s="2"/>
    </row>
    <row r="4854" spans="14:18" x14ac:dyDescent="0.35">
      <c r="N4854" s="25"/>
      <c r="R4854" s="2"/>
    </row>
    <row r="4855" spans="14:18" x14ac:dyDescent="0.35">
      <c r="N4855" s="25"/>
      <c r="R4855" s="2"/>
    </row>
    <row r="4856" spans="14:18" x14ac:dyDescent="0.35">
      <c r="N4856" s="25"/>
      <c r="R4856" s="2"/>
    </row>
    <row r="4857" spans="14:18" x14ac:dyDescent="0.35">
      <c r="N4857" s="25"/>
      <c r="R4857" s="2"/>
    </row>
    <row r="4858" spans="14:18" x14ac:dyDescent="0.35">
      <c r="N4858" s="25"/>
      <c r="R4858" s="2"/>
    </row>
    <row r="4859" spans="14:18" x14ac:dyDescent="0.35">
      <c r="N4859" s="25"/>
      <c r="R4859" s="2"/>
    </row>
    <row r="4860" spans="14:18" x14ac:dyDescent="0.35">
      <c r="N4860" s="25"/>
      <c r="R4860" s="2"/>
    </row>
    <row r="4861" spans="14:18" x14ac:dyDescent="0.35">
      <c r="N4861" s="25"/>
      <c r="R4861" s="2"/>
    </row>
    <row r="4862" spans="14:18" x14ac:dyDescent="0.35">
      <c r="N4862" s="25"/>
      <c r="R4862" s="2"/>
    </row>
    <row r="4863" spans="14:18" x14ac:dyDescent="0.35">
      <c r="N4863" s="25"/>
      <c r="R4863" s="2"/>
    </row>
    <row r="4864" spans="14:18" x14ac:dyDescent="0.35">
      <c r="N4864" s="25"/>
      <c r="R4864" s="2"/>
    </row>
    <row r="4865" spans="14:18" x14ac:dyDescent="0.35">
      <c r="N4865" s="25"/>
      <c r="R4865" s="2"/>
    </row>
    <row r="4866" spans="14:18" x14ac:dyDescent="0.35">
      <c r="N4866" s="25"/>
      <c r="R4866" s="2"/>
    </row>
    <row r="4867" spans="14:18" x14ac:dyDescent="0.35">
      <c r="N4867" s="25"/>
      <c r="R4867" s="2"/>
    </row>
    <row r="4868" spans="14:18" x14ac:dyDescent="0.35">
      <c r="N4868" s="25"/>
      <c r="R4868" s="2"/>
    </row>
    <row r="4869" spans="14:18" x14ac:dyDescent="0.35">
      <c r="N4869" s="25"/>
      <c r="R4869" s="2"/>
    </row>
    <row r="4870" spans="14:18" x14ac:dyDescent="0.35">
      <c r="N4870" s="25"/>
      <c r="R4870" s="2"/>
    </row>
    <row r="4871" spans="14:18" x14ac:dyDescent="0.35">
      <c r="N4871" s="25"/>
      <c r="R4871" s="2"/>
    </row>
    <row r="4872" spans="14:18" x14ac:dyDescent="0.35">
      <c r="N4872" s="25"/>
      <c r="R4872" s="2"/>
    </row>
    <row r="4873" spans="14:18" x14ac:dyDescent="0.35">
      <c r="N4873" s="25"/>
      <c r="R4873" s="2"/>
    </row>
    <row r="4874" spans="14:18" x14ac:dyDescent="0.35">
      <c r="N4874" s="25"/>
      <c r="R4874" s="2"/>
    </row>
    <row r="4875" spans="14:18" x14ac:dyDescent="0.35">
      <c r="N4875" s="25"/>
      <c r="R4875" s="2"/>
    </row>
    <row r="4876" spans="14:18" x14ac:dyDescent="0.35">
      <c r="N4876" s="25"/>
      <c r="R4876" s="2"/>
    </row>
    <row r="4877" spans="14:18" x14ac:dyDescent="0.35">
      <c r="N4877" s="25"/>
      <c r="R4877" s="2"/>
    </row>
    <row r="4878" spans="14:18" x14ac:dyDescent="0.35">
      <c r="N4878" s="25"/>
      <c r="R4878" s="2"/>
    </row>
    <row r="4879" spans="14:18" x14ac:dyDescent="0.35">
      <c r="N4879" s="25"/>
      <c r="R4879" s="2"/>
    </row>
    <row r="4880" spans="14:18" x14ac:dyDescent="0.35">
      <c r="N4880" s="25"/>
      <c r="R4880" s="2"/>
    </row>
    <row r="4881" spans="14:18" x14ac:dyDescent="0.35">
      <c r="N4881" s="25"/>
      <c r="R4881" s="2"/>
    </row>
    <row r="4882" spans="14:18" x14ac:dyDescent="0.35">
      <c r="N4882" s="25"/>
      <c r="R4882" s="2"/>
    </row>
    <row r="4883" spans="14:18" x14ac:dyDescent="0.35">
      <c r="N4883" s="25"/>
      <c r="R4883" s="2"/>
    </row>
    <row r="4884" spans="14:18" x14ac:dyDescent="0.35">
      <c r="N4884" s="25"/>
      <c r="R4884" s="2"/>
    </row>
    <row r="4885" spans="14:18" x14ac:dyDescent="0.35">
      <c r="N4885" s="25"/>
      <c r="R4885" s="2"/>
    </row>
    <row r="4886" spans="14:18" x14ac:dyDescent="0.35">
      <c r="N4886" s="25"/>
      <c r="R4886" s="2"/>
    </row>
    <row r="4887" spans="14:18" x14ac:dyDescent="0.35">
      <c r="N4887" s="25"/>
      <c r="R4887" s="2"/>
    </row>
    <row r="4888" spans="14:18" x14ac:dyDescent="0.35">
      <c r="N4888" s="25"/>
      <c r="R4888" s="2"/>
    </row>
    <row r="4889" spans="14:18" x14ac:dyDescent="0.35">
      <c r="N4889" s="25"/>
      <c r="R4889" s="2"/>
    </row>
    <row r="4890" spans="14:18" x14ac:dyDescent="0.35">
      <c r="N4890" s="25"/>
      <c r="R4890" s="2"/>
    </row>
    <row r="4891" spans="14:18" x14ac:dyDescent="0.35">
      <c r="N4891" s="25"/>
      <c r="R4891" s="2"/>
    </row>
    <row r="4892" spans="14:18" x14ac:dyDescent="0.35">
      <c r="N4892" s="25"/>
      <c r="R4892" s="2"/>
    </row>
    <row r="4893" spans="14:18" x14ac:dyDescent="0.35">
      <c r="N4893" s="25"/>
      <c r="R4893" s="2"/>
    </row>
    <row r="4894" spans="14:18" x14ac:dyDescent="0.35">
      <c r="N4894" s="25"/>
      <c r="R4894" s="2"/>
    </row>
    <row r="4895" spans="14:18" x14ac:dyDescent="0.35">
      <c r="N4895" s="25"/>
      <c r="R4895" s="2"/>
    </row>
    <row r="4896" spans="14:18" x14ac:dyDescent="0.35">
      <c r="N4896" s="25"/>
      <c r="R4896" s="2"/>
    </row>
    <row r="4897" spans="14:18" x14ac:dyDescent="0.35">
      <c r="N4897" s="25"/>
      <c r="R4897" s="2"/>
    </row>
    <row r="4898" spans="14:18" x14ac:dyDescent="0.35">
      <c r="N4898" s="25"/>
      <c r="R4898" s="2"/>
    </row>
    <row r="4899" spans="14:18" x14ac:dyDescent="0.35">
      <c r="N4899" s="25"/>
      <c r="R4899" s="2"/>
    </row>
    <row r="4900" spans="14:18" x14ac:dyDescent="0.35">
      <c r="N4900" s="25"/>
      <c r="R4900" s="2"/>
    </row>
    <row r="4901" spans="14:18" x14ac:dyDescent="0.35">
      <c r="N4901" s="25"/>
      <c r="R4901" s="2"/>
    </row>
    <row r="4902" spans="14:18" x14ac:dyDescent="0.35">
      <c r="N4902" s="25"/>
      <c r="R4902" s="2"/>
    </row>
    <row r="4903" spans="14:18" x14ac:dyDescent="0.35">
      <c r="N4903" s="25"/>
      <c r="R4903" s="2"/>
    </row>
    <row r="4904" spans="14:18" x14ac:dyDescent="0.35">
      <c r="N4904" s="25"/>
      <c r="R4904" s="2"/>
    </row>
    <row r="4905" spans="14:18" x14ac:dyDescent="0.35">
      <c r="N4905" s="25"/>
      <c r="R4905" s="2"/>
    </row>
    <row r="4906" spans="14:18" x14ac:dyDescent="0.35">
      <c r="N4906" s="25"/>
      <c r="R4906" s="2"/>
    </row>
    <row r="4907" spans="14:18" x14ac:dyDescent="0.35">
      <c r="N4907" s="25"/>
      <c r="R4907" s="2"/>
    </row>
    <row r="4908" spans="14:18" x14ac:dyDescent="0.35">
      <c r="N4908" s="25"/>
      <c r="R4908" s="2"/>
    </row>
    <row r="4909" spans="14:18" x14ac:dyDescent="0.35">
      <c r="N4909" s="25"/>
      <c r="R4909" s="2"/>
    </row>
    <row r="4910" spans="14:18" x14ac:dyDescent="0.35">
      <c r="N4910" s="25"/>
      <c r="R4910" s="2"/>
    </row>
    <row r="4911" spans="14:18" x14ac:dyDescent="0.35">
      <c r="N4911" s="25"/>
      <c r="R4911" s="2"/>
    </row>
    <row r="4912" spans="14:18" x14ac:dyDescent="0.35">
      <c r="N4912" s="25"/>
      <c r="R4912" s="2"/>
    </row>
    <row r="4913" spans="14:18" x14ac:dyDescent="0.35">
      <c r="N4913" s="25"/>
      <c r="R4913" s="2"/>
    </row>
    <row r="4914" spans="14:18" x14ac:dyDescent="0.35">
      <c r="N4914" s="25"/>
      <c r="R4914" s="2"/>
    </row>
    <row r="4915" spans="14:18" x14ac:dyDescent="0.35">
      <c r="N4915" s="25"/>
      <c r="R4915" s="2"/>
    </row>
    <row r="4916" spans="14:18" x14ac:dyDescent="0.35">
      <c r="N4916" s="25"/>
      <c r="R4916" s="2"/>
    </row>
    <row r="4917" spans="14:18" x14ac:dyDescent="0.35">
      <c r="N4917" s="25"/>
      <c r="R4917" s="2"/>
    </row>
    <row r="4918" spans="14:18" x14ac:dyDescent="0.35">
      <c r="N4918" s="25"/>
      <c r="R4918" s="2"/>
    </row>
    <row r="4919" spans="14:18" x14ac:dyDescent="0.35">
      <c r="N4919" s="25"/>
      <c r="R4919" s="2"/>
    </row>
    <row r="4920" spans="14:18" x14ac:dyDescent="0.35">
      <c r="N4920" s="25"/>
      <c r="R4920" s="2"/>
    </row>
    <row r="4921" spans="14:18" x14ac:dyDescent="0.35">
      <c r="N4921" s="25"/>
      <c r="R4921" s="2"/>
    </row>
    <row r="4922" spans="14:18" x14ac:dyDescent="0.35">
      <c r="N4922" s="25"/>
      <c r="R4922" s="2"/>
    </row>
    <row r="4923" spans="14:18" x14ac:dyDescent="0.35">
      <c r="N4923" s="25"/>
      <c r="R4923" s="2"/>
    </row>
    <row r="4924" spans="14:18" x14ac:dyDescent="0.35">
      <c r="N4924" s="25"/>
      <c r="R4924" s="2"/>
    </row>
    <row r="4925" spans="14:18" x14ac:dyDescent="0.35">
      <c r="N4925" s="25"/>
      <c r="R4925" s="2"/>
    </row>
    <row r="4926" spans="14:18" x14ac:dyDescent="0.35">
      <c r="N4926" s="25"/>
      <c r="R4926" s="2"/>
    </row>
    <row r="4927" spans="14:18" x14ac:dyDescent="0.35">
      <c r="N4927" s="25"/>
      <c r="R4927" s="2"/>
    </row>
    <row r="4928" spans="14:18" x14ac:dyDescent="0.35">
      <c r="N4928" s="25"/>
      <c r="R4928" s="2"/>
    </row>
    <row r="4929" spans="14:22" x14ac:dyDescent="0.35">
      <c r="N4929" s="25"/>
      <c r="R4929" s="2"/>
    </row>
    <row r="4930" spans="14:22" x14ac:dyDescent="0.35">
      <c r="N4930" s="25"/>
      <c r="R4930" s="2"/>
    </row>
    <row r="4931" spans="14:22" x14ac:dyDescent="0.35">
      <c r="N4931" s="25"/>
      <c r="R4931" s="2"/>
    </row>
    <row r="4932" spans="14:22" x14ac:dyDescent="0.35">
      <c r="N4932" s="25"/>
      <c r="R4932" s="2"/>
    </row>
    <row r="4933" spans="14:22" x14ac:dyDescent="0.35">
      <c r="N4933" s="25"/>
      <c r="R4933" s="2"/>
    </row>
    <row r="4934" spans="14:22" x14ac:dyDescent="0.35">
      <c r="N4934" s="25"/>
      <c r="R4934" s="2"/>
    </row>
    <row r="4935" spans="14:22" x14ac:dyDescent="0.35">
      <c r="N4935" s="25"/>
      <c r="R4935" s="2"/>
    </row>
    <row r="4936" spans="14:22" x14ac:dyDescent="0.35">
      <c r="N4936" s="25"/>
      <c r="R4936" s="2"/>
      <c r="U4936" s="5"/>
      <c r="V4936" s="6"/>
    </row>
    <row r="4937" spans="14:22" x14ac:dyDescent="0.35">
      <c r="N4937" s="25"/>
      <c r="R4937" s="2"/>
    </row>
    <row r="4938" spans="14:22" x14ac:dyDescent="0.35">
      <c r="N4938" s="25"/>
      <c r="R4938" s="2"/>
    </row>
    <row r="4939" spans="14:22" x14ac:dyDescent="0.35">
      <c r="N4939" s="25"/>
      <c r="R4939" s="2"/>
    </row>
    <row r="4940" spans="14:22" x14ac:dyDescent="0.35">
      <c r="N4940" s="25"/>
      <c r="R4940" s="2"/>
    </row>
    <row r="4941" spans="14:22" x14ac:dyDescent="0.35">
      <c r="N4941" s="25"/>
      <c r="R4941" s="2"/>
    </row>
    <row r="4942" spans="14:22" x14ac:dyDescent="0.35">
      <c r="N4942" s="25"/>
      <c r="R4942" s="2"/>
    </row>
    <row r="4943" spans="14:22" x14ac:dyDescent="0.35">
      <c r="N4943" s="25"/>
      <c r="R4943" s="2"/>
    </row>
    <row r="4944" spans="14:22" x14ac:dyDescent="0.35">
      <c r="N4944" s="25"/>
      <c r="R4944" s="2"/>
    </row>
    <row r="4945" spans="14:18" x14ac:dyDescent="0.35">
      <c r="N4945" s="25"/>
      <c r="R4945" s="2"/>
    </row>
    <row r="4946" spans="14:18" x14ac:dyDescent="0.35">
      <c r="N4946" s="25"/>
      <c r="R4946" s="2"/>
    </row>
    <row r="4947" spans="14:18" x14ac:dyDescent="0.35">
      <c r="N4947" s="25"/>
      <c r="R4947" s="2"/>
    </row>
    <row r="4948" spans="14:18" x14ac:dyDescent="0.35">
      <c r="N4948" s="25"/>
      <c r="R4948" s="2"/>
    </row>
    <row r="4949" spans="14:18" x14ac:dyDescent="0.35">
      <c r="N4949" s="25"/>
      <c r="R4949" s="2"/>
    </row>
    <row r="4950" spans="14:18" x14ac:dyDescent="0.35">
      <c r="N4950" s="25"/>
      <c r="R4950" s="2"/>
    </row>
    <row r="4951" spans="14:18" x14ac:dyDescent="0.35">
      <c r="N4951" s="25"/>
      <c r="R4951" s="2"/>
    </row>
    <row r="4952" spans="14:18" x14ac:dyDescent="0.35">
      <c r="N4952" s="25"/>
      <c r="R4952" s="2"/>
    </row>
    <row r="4953" spans="14:18" x14ac:dyDescent="0.35">
      <c r="N4953" s="25"/>
      <c r="R4953" s="2"/>
    </row>
    <row r="4954" spans="14:18" x14ac:dyDescent="0.35">
      <c r="N4954" s="25"/>
      <c r="R4954" s="2"/>
    </row>
    <row r="4955" spans="14:18" x14ac:dyDescent="0.35">
      <c r="N4955" s="25"/>
      <c r="R4955" s="2"/>
    </row>
    <row r="4956" spans="14:18" x14ac:dyDescent="0.35">
      <c r="N4956" s="25"/>
      <c r="R4956" s="2"/>
    </row>
    <row r="4957" spans="14:18" x14ac:dyDescent="0.35">
      <c r="N4957" s="25"/>
      <c r="R4957" s="2"/>
    </row>
    <row r="4958" spans="14:18" x14ac:dyDescent="0.35">
      <c r="N4958" s="25"/>
      <c r="R4958" s="2"/>
    </row>
    <row r="4959" spans="14:18" x14ac:dyDescent="0.35">
      <c r="N4959" s="25"/>
      <c r="R4959" s="2"/>
    </row>
    <row r="4960" spans="14:18" x14ac:dyDescent="0.35">
      <c r="N4960" s="25"/>
      <c r="R4960" s="2"/>
    </row>
    <row r="4961" spans="14:18" x14ac:dyDescent="0.35">
      <c r="N4961" s="25"/>
      <c r="R4961" s="2"/>
    </row>
    <row r="4962" spans="14:18" x14ac:dyDescent="0.35">
      <c r="N4962" s="25"/>
      <c r="R4962" s="2"/>
    </row>
    <row r="4963" spans="14:18" x14ac:dyDescent="0.35">
      <c r="N4963" s="25"/>
      <c r="R4963" s="2"/>
    </row>
    <row r="4964" spans="14:18" x14ac:dyDescent="0.35">
      <c r="N4964" s="25"/>
      <c r="R4964" s="2"/>
    </row>
    <row r="4965" spans="14:18" x14ac:dyDescent="0.35">
      <c r="N4965" s="25"/>
      <c r="R4965" s="2"/>
    </row>
    <row r="4966" spans="14:18" x14ac:dyDescent="0.35">
      <c r="N4966" s="25"/>
      <c r="R4966" s="2"/>
    </row>
    <row r="4967" spans="14:18" x14ac:dyDescent="0.35">
      <c r="N4967" s="25"/>
      <c r="R4967" s="2"/>
    </row>
    <row r="4968" spans="14:18" x14ac:dyDescent="0.35">
      <c r="N4968" s="25"/>
      <c r="R4968" s="2"/>
    </row>
    <row r="4969" spans="14:18" x14ac:dyDescent="0.35">
      <c r="N4969" s="25"/>
      <c r="R4969" s="2"/>
    </row>
    <row r="4970" spans="14:18" x14ac:dyDescent="0.35">
      <c r="N4970" s="25"/>
      <c r="R4970" s="2"/>
    </row>
    <row r="4971" spans="14:18" x14ac:dyDescent="0.35">
      <c r="N4971" s="25"/>
      <c r="R4971" s="2"/>
    </row>
    <row r="4972" spans="14:18" x14ac:dyDescent="0.35">
      <c r="N4972" s="25"/>
      <c r="R4972" s="2"/>
    </row>
    <row r="4973" spans="14:18" x14ac:dyDescent="0.35">
      <c r="N4973" s="25"/>
      <c r="R4973" s="2"/>
    </row>
    <row r="4974" spans="14:18" x14ac:dyDescent="0.35">
      <c r="N4974" s="25"/>
      <c r="R4974" s="2"/>
    </row>
    <row r="4975" spans="14:18" x14ac:dyDescent="0.35">
      <c r="N4975" s="25"/>
      <c r="R4975" s="2"/>
    </row>
    <row r="4976" spans="14:18" x14ac:dyDescent="0.35">
      <c r="N4976" s="25"/>
      <c r="R4976" s="2"/>
    </row>
    <row r="4977" spans="14:18" x14ac:dyDescent="0.35">
      <c r="N4977" s="25"/>
      <c r="R4977" s="2"/>
    </row>
    <row r="4978" spans="14:18" x14ac:dyDescent="0.35">
      <c r="N4978" s="25"/>
      <c r="R4978" s="2"/>
    </row>
    <row r="4979" spans="14:18" x14ac:dyDescent="0.35">
      <c r="N4979" s="25"/>
      <c r="R4979" s="2"/>
    </row>
    <row r="4980" spans="14:18" x14ac:dyDescent="0.35">
      <c r="N4980" s="25"/>
      <c r="R4980" s="2"/>
    </row>
    <row r="4981" spans="14:18" x14ac:dyDescent="0.35">
      <c r="N4981" s="25"/>
      <c r="R4981" s="2"/>
    </row>
    <row r="4982" spans="14:18" x14ac:dyDescent="0.35">
      <c r="N4982" s="25"/>
      <c r="R4982" s="2"/>
    </row>
    <row r="4983" spans="14:18" x14ac:dyDescent="0.35">
      <c r="N4983" s="25"/>
      <c r="R4983" s="2"/>
    </row>
    <row r="4984" spans="14:18" x14ac:dyDescent="0.35">
      <c r="N4984" s="25"/>
      <c r="R4984" s="2"/>
    </row>
    <row r="4985" spans="14:18" x14ac:dyDescent="0.35">
      <c r="N4985" s="25"/>
      <c r="R4985" s="2"/>
    </row>
    <row r="4986" spans="14:18" x14ac:dyDescent="0.35">
      <c r="N4986" s="25"/>
      <c r="R4986" s="2"/>
    </row>
    <row r="4987" spans="14:18" x14ac:dyDescent="0.35">
      <c r="N4987" s="25"/>
      <c r="R4987" s="2"/>
    </row>
    <row r="4988" spans="14:18" x14ac:dyDescent="0.35">
      <c r="N4988" s="25"/>
      <c r="R4988" s="2"/>
    </row>
    <row r="4989" spans="14:18" x14ac:dyDescent="0.35">
      <c r="N4989" s="25"/>
      <c r="R4989" s="2"/>
    </row>
    <row r="4990" spans="14:18" x14ac:dyDescent="0.35">
      <c r="N4990" s="25"/>
      <c r="R4990" s="2"/>
    </row>
    <row r="4991" spans="14:18" x14ac:dyDescent="0.35">
      <c r="N4991" s="25"/>
      <c r="R4991" s="2"/>
    </row>
    <row r="4992" spans="14:18" x14ac:dyDescent="0.35">
      <c r="N4992" s="25"/>
      <c r="R4992" s="2"/>
    </row>
    <row r="4993" spans="14:18" x14ac:dyDescent="0.35">
      <c r="N4993" s="25"/>
      <c r="R4993" s="2"/>
    </row>
    <row r="4994" spans="14:18" x14ac:dyDescent="0.35">
      <c r="N4994" s="25"/>
      <c r="R4994" s="2"/>
    </row>
    <row r="4995" spans="14:18" x14ac:dyDescent="0.35">
      <c r="N4995" s="25"/>
      <c r="R4995" s="2"/>
    </row>
    <row r="4996" spans="14:18" x14ac:dyDescent="0.35">
      <c r="N4996" s="25"/>
      <c r="R4996" s="2"/>
    </row>
    <row r="4997" spans="14:18" x14ac:dyDescent="0.35">
      <c r="N4997" s="25"/>
      <c r="R4997" s="2"/>
    </row>
    <row r="4998" spans="14:18" x14ac:dyDescent="0.35">
      <c r="N4998" s="25"/>
      <c r="R4998" s="2"/>
    </row>
    <row r="4999" spans="14:18" x14ac:dyDescent="0.35">
      <c r="N4999" s="25"/>
      <c r="R4999" s="2"/>
    </row>
    <row r="5000" spans="14:18" x14ac:dyDescent="0.35">
      <c r="N5000" s="25"/>
      <c r="R5000" s="2"/>
    </row>
    <row r="5001" spans="14:18" x14ac:dyDescent="0.35">
      <c r="N5001" s="25"/>
      <c r="R5001" s="2"/>
    </row>
    <row r="5002" spans="14:18" x14ac:dyDescent="0.35">
      <c r="N5002" s="25"/>
      <c r="R5002" s="2"/>
    </row>
    <row r="5003" spans="14:18" x14ac:dyDescent="0.35">
      <c r="N5003" s="25"/>
      <c r="R5003" s="2"/>
    </row>
    <row r="5004" spans="14:18" x14ac:dyDescent="0.35">
      <c r="N5004" s="25"/>
      <c r="R5004" s="2"/>
    </row>
    <row r="5005" spans="14:18" x14ac:dyDescent="0.35">
      <c r="N5005" s="25"/>
      <c r="R5005" s="2"/>
    </row>
    <row r="5006" spans="14:18" x14ac:dyDescent="0.35">
      <c r="N5006" s="25"/>
      <c r="R5006" s="2"/>
    </row>
    <row r="5007" spans="14:18" x14ac:dyDescent="0.35">
      <c r="N5007" s="25"/>
      <c r="R5007" s="2"/>
    </row>
    <row r="5008" spans="14:18" x14ac:dyDescent="0.35">
      <c r="N5008" s="25"/>
      <c r="R5008" s="2"/>
    </row>
    <row r="5009" spans="14:18" x14ac:dyDescent="0.35">
      <c r="N5009" s="25"/>
      <c r="R5009" s="2"/>
    </row>
    <row r="5010" spans="14:18" x14ac:dyDescent="0.35">
      <c r="N5010" s="25"/>
      <c r="R5010" s="2"/>
    </row>
    <row r="5011" spans="14:18" x14ac:dyDescent="0.35">
      <c r="N5011" s="25"/>
      <c r="R5011" s="2"/>
    </row>
    <row r="5012" spans="14:18" x14ac:dyDescent="0.35">
      <c r="N5012" s="25"/>
      <c r="R5012" s="2"/>
    </row>
    <row r="5013" spans="14:18" x14ac:dyDescent="0.35">
      <c r="N5013" s="25"/>
      <c r="R5013" s="2"/>
    </row>
    <row r="5014" spans="14:18" x14ac:dyDescent="0.35">
      <c r="N5014" s="25"/>
      <c r="R5014" s="2"/>
    </row>
    <row r="5015" spans="14:18" x14ac:dyDescent="0.35">
      <c r="N5015" s="25"/>
      <c r="R5015" s="2"/>
    </row>
    <row r="5016" spans="14:18" x14ac:dyDescent="0.35">
      <c r="N5016" s="25"/>
      <c r="R5016" s="2"/>
    </row>
    <row r="5017" spans="14:18" x14ac:dyDescent="0.35">
      <c r="N5017" s="25"/>
      <c r="R5017" s="2"/>
    </row>
    <row r="5018" spans="14:18" x14ac:dyDescent="0.35">
      <c r="N5018" s="25"/>
      <c r="R5018" s="2"/>
    </row>
    <row r="5019" spans="14:18" x14ac:dyDescent="0.35">
      <c r="N5019" s="25"/>
      <c r="R5019" s="2"/>
    </row>
    <row r="5020" spans="14:18" x14ac:dyDescent="0.35">
      <c r="N5020" s="25"/>
      <c r="R5020" s="2"/>
    </row>
    <row r="5021" spans="14:18" x14ac:dyDescent="0.35">
      <c r="N5021" s="25"/>
      <c r="R5021" s="2"/>
    </row>
    <row r="5022" spans="14:18" x14ac:dyDescent="0.35">
      <c r="N5022" s="25"/>
      <c r="R5022" s="2"/>
    </row>
    <row r="5023" spans="14:18" x14ac:dyDescent="0.35">
      <c r="N5023" s="25"/>
      <c r="R5023" s="2"/>
    </row>
    <row r="5024" spans="14:18" x14ac:dyDescent="0.35">
      <c r="N5024" s="25"/>
      <c r="R5024" s="2"/>
    </row>
    <row r="5025" spans="14:22" x14ac:dyDescent="0.35">
      <c r="N5025" s="25"/>
      <c r="R5025" s="2"/>
    </row>
    <row r="5026" spans="14:22" x14ac:dyDescent="0.35">
      <c r="N5026" s="25"/>
      <c r="R5026" s="2"/>
    </row>
    <row r="5027" spans="14:22" x14ac:dyDescent="0.35">
      <c r="N5027" s="25"/>
      <c r="R5027" s="2"/>
    </row>
    <row r="5028" spans="14:22" x14ac:dyDescent="0.35">
      <c r="N5028" s="25"/>
      <c r="R5028" s="2"/>
    </row>
    <row r="5029" spans="14:22" x14ac:dyDescent="0.35">
      <c r="N5029" s="25"/>
      <c r="R5029" s="2"/>
    </row>
    <row r="5030" spans="14:22" x14ac:dyDescent="0.35">
      <c r="N5030" s="25"/>
      <c r="R5030" s="2"/>
    </row>
    <row r="5031" spans="14:22" x14ac:dyDescent="0.35">
      <c r="N5031" s="25"/>
      <c r="R5031" s="2"/>
    </row>
    <row r="5032" spans="14:22" x14ac:dyDescent="0.35">
      <c r="N5032" s="25"/>
      <c r="R5032" s="2"/>
      <c r="U5032" s="5"/>
      <c r="V5032" s="6"/>
    </row>
    <row r="5033" spans="14:22" x14ac:dyDescent="0.35">
      <c r="N5033" s="25"/>
      <c r="R5033" s="2"/>
    </row>
    <row r="5034" spans="14:22" x14ac:dyDescent="0.35">
      <c r="N5034" s="25"/>
      <c r="R5034" s="2"/>
    </row>
    <row r="5035" spans="14:22" x14ac:dyDescent="0.35">
      <c r="N5035" s="25"/>
      <c r="R5035" s="2"/>
    </row>
    <row r="5036" spans="14:22" x14ac:dyDescent="0.35">
      <c r="N5036" s="25"/>
      <c r="R5036" s="2"/>
    </row>
    <row r="5037" spans="14:22" x14ac:dyDescent="0.35">
      <c r="N5037" s="25"/>
      <c r="R5037" s="2"/>
    </row>
    <row r="5038" spans="14:22" x14ac:dyDescent="0.35">
      <c r="N5038" s="25"/>
      <c r="R5038" s="2"/>
    </row>
    <row r="5039" spans="14:22" x14ac:dyDescent="0.35">
      <c r="N5039" s="25"/>
      <c r="R5039" s="2"/>
    </row>
    <row r="5040" spans="14:22" x14ac:dyDescent="0.35">
      <c r="N5040" s="25"/>
      <c r="R5040" s="2"/>
    </row>
    <row r="5041" spans="14:18" x14ac:dyDescent="0.35">
      <c r="N5041" s="25"/>
      <c r="R5041" s="2"/>
    </row>
    <row r="5042" spans="14:18" x14ac:dyDescent="0.35">
      <c r="N5042" s="25"/>
      <c r="R5042" s="2"/>
    </row>
    <row r="5043" spans="14:18" x14ac:dyDescent="0.35">
      <c r="N5043" s="25"/>
      <c r="R5043" s="2"/>
    </row>
    <row r="5044" spans="14:18" x14ac:dyDescent="0.35">
      <c r="N5044" s="25"/>
      <c r="R5044" s="2"/>
    </row>
    <row r="5045" spans="14:18" x14ac:dyDescent="0.35">
      <c r="N5045" s="25"/>
      <c r="R5045" s="2"/>
    </row>
    <row r="5046" spans="14:18" x14ac:dyDescent="0.35">
      <c r="N5046" s="25"/>
      <c r="R5046" s="2"/>
    </row>
    <row r="5047" spans="14:18" x14ac:dyDescent="0.35">
      <c r="N5047" s="25"/>
      <c r="R5047" s="2"/>
    </row>
    <row r="5048" spans="14:18" x14ac:dyDescent="0.35">
      <c r="N5048" s="25"/>
      <c r="R5048" s="2"/>
    </row>
    <row r="5049" spans="14:18" x14ac:dyDescent="0.35">
      <c r="N5049" s="25"/>
      <c r="R5049" s="2"/>
    </row>
    <row r="5050" spans="14:18" x14ac:dyDescent="0.35">
      <c r="N5050" s="25"/>
      <c r="R5050" s="2"/>
    </row>
    <row r="5051" spans="14:18" x14ac:dyDescent="0.35">
      <c r="N5051" s="25"/>
      <c r="R5051" s="2"/>
    </row>
    <row r="5052" spans="14:18" x14ac:dyDescent="0.35">
      <c r="N5052" s="25"/>
      <c r="R5052" s="2"/>
    </row>
    <row r="5053" spans="14:18" x14ac:dyDescent="0.35">
      <c r="N5053" s="25"/>
      <c r="R5053" s="2"/>
    </row>
    <row r="5054" spans="14:18" x14ac:dyDescent="0.35">
      <c r="N5054" s="25"/>
      <c r="R5054" s="2"/>
    </row>
    <row r="5055" spans="14:18" x14ac:dyDescent="0.35">
      <c r="N5055" s="25"/>
      <c r="R5055" s="2"/>
    </row>
    <row r="5056" spans="14:18" x14ac:dyDescent="0.35">
      <c r="N5056" s="25"/>
      <c r="R5056" s="2"/>
    </row>
    <row r="5057" spans="14:18" x14ac:dyDescent="0.35">
      <c r="N5057" s="25"/>
      <c r="R5057" s="2"/>
    </row>
    <row r="5058" spans="14:18" x14ac:dyDescent="0.35">
      <c r="N5058" s="25"/>
      <c r="R5058" s="2"/>
    </row>
    <row r="5059" spans="14:18" x14ac:dyDescent="0.35">
      <c r="N5059" s="25"/>
      <c r="R5059" s="2"/>
    </row>
    <row r="5060" spans="14:18" x14ac:dyDescent="0.35">
      <c r="N5060" s="25"/>
      <c r="R5060" s="2"/>
    </row>
    <row r="5061" spans="14:18" x14ac:dyDescent="0.35">
      <c r="N5061" s="25"/>
      <c r="R5061" s="2"/>
    </row>
    <row r="5062" spans="14:18" x14ac:dyDescent="0.35">
      <c r="N5062" s="25"/>
      <c r="R5062" s="2"/>
    </row>
    <row r="5063" spans="14:18" x14ac:dyDescent="0.35">
      <c r="N5063" s="25"/>
      <c r="R5063" s="2"/>
    </row>
    <row r="5064" spans="14:18" x14ac:dyDescent="0.35">
      <c r="N5064" s="25"/>
      <c r="R5064" s="2"/>
    </row>
    <row r="5065" spans="14:18" x14ac:dyDescent="0.35">
      <c r="N5065" s="25"/>
      <c r="R5065" s="2"/>
    </row>
    <row r="5066" spans="14:18" x14ac:dyDescent="0.35">
      <c r="N5066" s="25"/>
      <c r="R5066" s="2"/>
    </row>
    <row r="5067" spans="14:18" x14ac:dyDescent="0.35">
      <c r="N5067" s="25"/>
      <c r="R5067" s="2"/>
    </row>
    <row r="5068" spans="14:18" x14ac:dyDescent="0.35">
      <c r="N5068" s="25"/>
      <c r="R5068" s="2"/>
    </row>
    <row r="5069" spans="14:18" x14ac:dyDescent="0.35">
      <c r="N5069" s="25"/>
      <c r="R5069" s="2"/>
    </row>
    <row r="5070" spans="14:18" x14ac:dyDescent="0.35">
      <c r="N5070" s="25"/>
      <c r="R5070" s="2"/>
    </row>
    <row r="5071" spans="14:18" x14ac:dyDescent="0.35">
      <c r="N5071" s="25"/>
      <c r="R5071" s="2"/>
    </row>
    <row r="5072" spans="14:18" x14ac:dyDescent="0.35">
      <c r="N5072" s="25"/>
      <c r="R5072" s="2"/>
    </row>
    <row r="5073" spans="14:18" x14ac:dyDescent="0.35">
      <c r="N5073" s="25"/>
      <c r="R5073" s="2"/>
    </row>
    <row r="5074" spans="14:18" x14ac:dyDescent="0.35">
      <c r="N5074" s="25"/>
      <c r="R5074" s="2"/>
    </row>
    <row r="5075" spans="14:18" x14ac:dyDescent="0.35">
      <c r="N5075" s="25"/>
      <c r="R5075" s="2"/>
    </row>
    <row r="5076" spans="14:18" x14ac:dyDescent="0.35">
      <c r="N5076" s="25"/>
      <c r="R5076" s="2"/>
    </row>
    <row r="5077" spans="14:18" x14ac:dyDescent="0.35">
      <c r="N5077" s="25"/>
      <c r="R5077" s="2"/>
    </row>
    <row r="5078" spans="14:18" x14ac:dyDescent="0.35">
      <c r="N5078" s="25"/>
      <c r="R5078" s="2"/>
    </row>
    <row r="5079" spans="14:18" x14ac:dyDescent="0.35">
      <c r="N5079" s="25"/>
      <c r="R5079" s="2"/>
    </row>
    <row r="5080" spans="14:18" x14ac:dyDescent="0.35">
      <c r="N5080" s="25"/>
      <c r="R5080" s="2"/>
    </row>
    <row r="5081" spans="14:18" x14ac:dyDescent="0.35">
      <c r="N5081" s="25"/>
      <c r="R5081" s="2"/>
    </row>
    <row r="5082" spans="14:18" x14ac:dyDescent="0.35">
      <c r="N5082" s="25"/>
      <c r="R5082" s="2"/>
    </row>
    <row r="5083" spans="14:18" x14ac:dyDescent="0.35">
      <c r="N5083" s="25"/>
      <c r="R5083" s="2"/>
    </row>
    <row r="5084" spans="14:18" x14ac:dyDescent="0.35">
      <c r="N5084" s="25"/>
      <c r="R5084" s="2"/>
    </row>
    <row r="5085" spans="14:18" x14ac:dyDescent="0.35">
      <c r="N5085" s="25"/>
      <c r="R5085" s="2"/>
    </row>
    <row r="5086" spans="14:18" x14ac:dyDescent="0.35">
      <c r="N5086" s="25"/>
      <c r="R5086" s="2"/>
    </row>
    <row r="5087" spans="14:18" x14ac:dyDescent="0.35">
      <c r="N5087" s="25"/>
      <c r="R5087" s="2"/>
    </row>
    <row r="5088" spans="14:18" x14ac:dyDescent="0.35">
      <c r="N5088" s="25"/>
      <c r="R5088" s="2"/>
    </row>
    <row r="5089" spans="14:18" x14ac:dyDescent="0.35">
      <c r="N5089" s="25"/>
      <c r="R5089" s="2"/>
    </row>
    <row r="5090" spans="14:18" x14ac:dyDescent="0.35">
      <c r="N5090" s="25"/>
      <c r="R5090" s="2"/>
    </row>
    <row r="5091" spans="14:18" x14ac:dyDescent="0.35">
      <c r="N5091" s="25"/>
      <c r="R5091" s="2"/>
    </row>
    <row r="5092" spans="14:18" x14ac:dyDescent="0.35">
      <c r="N5092" s="25"/>
      <c r="R5092" s="2"/>
    </row>
    <row r="5093" spans="14:18" x14ac:dyDescent="0.35">
      <c r="N5093" s="25"/>
      <c r="R5093" s="2"/>
    </row>
    <row r="5094" spans="14:18" x14ac:dyDescent="0.35">
      <c r="N5094" s="25"/>
      <c r="R5094" s="2"/>
    </row>
    <row r="5095" spans="14:18" x14ac:dyDescent="0.35">
      <c r="N5095" s="25"/>
      <c r="R5095" s="2"/>
    </row>
    <row r="5096" spans="14:18" x14ac:dyDescent="0.35">
      <c r="N5096" s="25"/>
      <c r="R5096" s="2"/>
    </row>
    <row r="5097" spans="14:18" x14ac:dyDescent="0.35">
      <c r="N5097" s="25"/>
      <c r="R5097" s="2"/>
    </row>
    <row r="5098" spans="14:18" x14ac:dyDescent="0.35">
      <c r="N5098" s="25"/>
      <c r="R5098" s="2"/>
    </row>
    <row r="5099" spans="14:18" x14ac:dyDescent="0.35">
      <c r="N5099" s="25"/>
      <c r="R5099" s="2"/>
    </row>
    <row r="5100" spans="14:18" x14ac:dyDescent="0.35">
      <c r="N5100" s="25"/>
      <c r="R5100" s="2"/>
    </row>
    <row r="5101" spans="14:18" x14ac:dyDescent="0.35">
      <c r="N5101" s="25"/>
      <c r="R5101" s="2"/>
    </row>
    <row r="5102" spans="14:18" x14ac:dyDescent="0.35">
      <c r="N5102" s="25"/>
      <c r="R5102" s="2"/>
    </row>
    <row r="5103" spans="14:18" x14ac:dyDescent="0.35">
      <c r="N5103" s="25"/>
      <c r="R5103" s="2"/>
    </row>
    <row r="5104" spans="14:18" x14ac:dyDescent="0.35">
      <c r="N5104" s="25"/>
      <c r="R5104" s="2"/>
    </row>
    <row r="5105" spans="14:18" x14ac:dyDescent="0.35">
      <c r="N5105" s="25"/>
      <c r="R5105" s="2"/>
    </row>
    <row r="5106" spans="14:18" x14ac:dyDescent="0.35">
      <c r="N5106" s="25"/>
      <c r="R5106" s="2"/>
    </row>
    <row r="5107" spans="14:18" x14ac:dyDescent="0.35">
      <c r="N5107" s="25"/>
      <c r="R5107" s="2"/>
    </row>
    <row r="5108" spans="14:18" x14ac:dyDescent="0.35">
      <c r="N5108" s="25"/>
      <c r="R5108" s="2"/>
    </row>
    <row r="5109" spans="14:18" x14ac:dyDescent="0.35">
      <c r="N5109" s="25"/>
      <c r="R5109" s="2"/>
    </row>
    <row r="5110" spans="14:18" x14ac:dyDescent="0.35">
      <c r="N5110" s="25"/>
      <c r="R5110" s="2"/>
    </row>
    <row r="5111" spans="14:18" x14ac:dyDescent="0.35">
      <c r="N5111" s="25"/>
      <c r="R5111" s="2"/>
    </row>
    <row r="5112" spans="14:18" x14ac:dyDescent="0.35">
      <c r="N5112" s="25"/>
      <c r="R5112" s="2"/>
    </row>
    <row r="5113" spans="14:18" x14ac:dyDescent="0.35">
      <c r="N5113" s="25"/>
      <c r="R5113" s="2"/>
    </row>
    <row r="5114" spans="14:18" x14ac:dyDescent="0.35">
      <c r="N5114" s="25"/>
      <c r="R5114" s="2"/>
    </row>
    <row r="5115" spans="14:18" x14ac:dyDescent="0.35">
      <c r="N5115" s="25"/>
      <c r="R5115" s="2"/>
    </row>
    <row r="5116" spans="14:18" x14ac:dyDescent="0.35">
      <c r="N5116" s="25"/>
      <c r="R5116" s="2"/>
    </row>
    <row r="5117" spans="14:18" x14ac:dyDescent="0.35">
      <c r="N5117" s="25"/>
      <c r="R5117" s="2"/>
    </row>
    <row r="5118" spans="14:18" x14ac:dyDescent="0.35">
      <c r="N5118" s="25"/>
      <c r="R5118" s="2"/>
    </row>
    <row r="5119" spans="14:18" x14ac:dyDescent="0.35">
      <c r="N5119" s="25"/>
      <c r="R5119" s="2"/>
    </row>
    <row r="5120" spans="14:18" x14ac:dyDescent="0.35">
      <c r="N5120" s="25"/>
      <c r="R5120" s="2"/>
    </row>
    <row r="5121" spans="14:22" x14ac:dyDescent="0.35">
      <c r="N5121" s="25"/>
      <c r="R5121" s="2"/>
    </row>
    <row r="5122" spans="14:22" x14ac:dyDescent="0.35">
      <c r="N5122" s="25"/>
      <c r="R5122" s="2"/>
    </row>
    <row r="5123" spans="14:22" x14ac:dyDescent="0.35">
      <c r="N5123" s="25"/>
      <c r="R5123" s="2"/>
    </row>
    <row r="5124" spans="14:22" x14ac:dyDescent="0.35">
      <c r="N5124" s="25"/>
      <c r="R5124" s="2"/>
    </row>
    <row r="5125" spans="14:22" x14ac:dyDescent="0.35">
      <c r="N5125" s="25"/>
      <c r="R5125" s="2"/>
    </row>
    <row r="5126" spans="14:22" x14ac:dyDescent="0.35">
      <c r="N5126" s="25"/>
      <c r="R5126" s="2"/>
    </row>
    <row r="5127" spans="14:22" x14ac:dyDescent="0.35">
      <c r="N5127" s="25"/>
      <c r="R5127" s="2"/>
    </row>
    <row r="5128" spans="14:22" x14ac:dyDescent="0.35">
      <c r="N5128" s="25"/>
      <c r="R5128" s="2"/>
      <c r="U5128" s="5"/>
      <c r="V5128" s="6"/>
    </row>
    <row r="5129" spans="14:22" x14ac:dyDescent="0.35">
      <c r="N5129" s="25"/>
      <c r="R5129" s="2"/>
    </row>
    <row r="5130" spans="14:22" x14ac:dyDescent="0.35">
      <c r="N5130" s="25"/>
      <c r="R5130" s="2"/>
    </row>
    <row r="5131" spans="14:22" x14ac:dyDescent="0.35">
      <c r="N5131" s="25"/>
      <c r="R5131" s="2"/>
    </row>
    <row r="5132" spans="14:22" x14ac:dyDescent="0.35">
      <c r="N5132" s="25"/>
      <c r="R5132" s="2"/>
    </row>
    <row r="5133" spans="14:22" x14ac:dyDescent="0.35">
      <c r="N5133" s="25"/>
      <c r="R5133" s="2"/>
    </row>
    <row r="5134" spans="14:22" x14ac:dyDescent="0.35">
      <c r="N5134" s="25"/>
      <c r="R5134" s="2"/>
    </row>
    <row r="5135" spans="14:22" x14ac:dyDescent="0.35">
      <c r="N5135" s="25"/>
      <c r="R5135" s="2"/>
    </row>
    <row r="5136" spans="14:22" x14ac:dyDescent="0.35">
      <c r="N5136" s="25"/>
      <c r="R5136" s="2"/>
    </row>
    <row r="5137" spans="14:18" x14ac:dyDescent="0.35">
      <c r="N5137" s="25"/>
      <c r="R5137" s="2"/>
    </row>
    <row r="5138" spans="14:18" x14ac:dyDescent="0.35">
      <c r="N5138" s="25"/>
      <c r="R5138" s="2"/>
    </row>
    <row r="5139" spans="14:18" x14ac:dyDescent="0.35">
      <c r="N5139" s="25"/>
      <c r="R5139" s="2"/>
    </row>
    <row r="5140" spans="14:18" x14ac:dyDescent="0.35">
      <c r="N5140" s="25"/>
      <c r="R5140" s="2"/>
    </row>
    <row r="5141" spans="14:18" x14ac:dyDescent="0.35">
      <c r="N5141" s="25"/>
      <c r="R5141" s="2"/>
    </row>
    <row r="5142" spans="14:18" x14ac:dyDescent="0.35">
      <c r="N5142" s="25"/>
      <c r="R5142" s="2"/>
    </row>
    <row r="5143" spans="14:18" x14ac:dyDescent="0.35">
      <c r="N5143" s="25"/>
      <c r="R5143" s="2"/>
    </row>
    <row r="5144" spans="14:18" x14ac:dyDescent="0.35">
      <c r="N5144" s="25"/>
      <c r="R5144" s="2"/>
    </row>
    <row r="5145" spans="14:18" x14ac:dyDescent="0.35">
      <c r="N5145" s="25"/>
      <c r="R5145" s="2"/>
    </row>
    <row r="5146" spans="14:18" x14ac:dyDescent="0.35">
      <c r="N5146" s="25"/>
      <c r="R5146" s="2"/>
    </row>
    <row r="5147" spans="14:18" x14ac:dyDescent="0.35">
      <c r="N5147" s="25"/>
      <c r="R5147" s="2"/>
    </row>
    <row r="5148" spans="14:18" x14ac:dyDescent="0.35">
      <c r="N5148" s="25"/>
      <c r="R5148" s="2"/>
    </row>
    <row r="5149" spans="14:18" x14ac:dyDescent="0.35">
      <c r="N5149" s="25"/>
      <c r="R5149" s="2"/>
    </row>
    <row r="5150" spans="14:18" x14ac:dyDescent="0.35">
      <c r="N5150" s="25"/>
      <c r="R5150" s="2"/>
    </row>
    <row r="5151" spans="14:18" x14ac:dyDescent="0.35">
      <c r="N5151" s="25"/>
      <c r="R5151" s="2"/>
    </row>
    <row r="5152" spans="14:18" x14ac:dyDescent="0.35">
      <c r="N5152" s="25"/>
      <c r="R5152" s="2"/>
    </row>
    <row r="5153" spans="14:18" x14ac:dyDescent="0.35">
      <c r="N5153" s="25"/>
      <c r="R5153" s="2"/>
    </row>
    <row r="5154" spans="14:18" x14ac:dyDescent="0.35">
      <c r="N5154" s="25"/>
      <c r="R5154" s="2"/>
    </row>
    <row r="5155" spans="14:18" x14ac:dyDescent="0.35">
      <c r="N5155" s="25"/>
      <c r="R5155" s="2"/>
    </row>
    <row r="5156" spans="14:18" x14ac:dyDescent="0.35">
      <c r="N5156" s="25"/>
      <c r="R5156" s="2"/>
    </row>
    <row r="5157" spans="14:18" x14ac:dyDescent="0.35">
      <c r="N5157" s="25"/>
      <c r="R5157" s="2"/>
    </row>
    <row r="5158" spans="14:18" x14ac:dyDescent="0.35">
      <c r="N5158" s="25"/>
      <c r="R5158" s="2"/>
    </row>
    <row r="5159" spans="14:18" x14ac:dyDescent="0.35">
      <c r="N5159" s="25"/>
      <c r="R5159" s="2"/>
    </row>
    <row r="5160" spans="14:18" x14ac:dyDescent="0.35">
      <c r="N5160" s="25"/>
      <c r="R5160" s="2"/>
    </row>
    <row r="5161" spans="14:18" x14ac:dyDescent="0.35">
      <c r="N5161" s="25"/>
      <c r="R5161" s="2"/>
    </row>
    <row r="5162" spans="14:18" x14ac:dyDescent="0.35">
      <c r="N5162" s="25"/>
      <c r="R5162" s="2"/>
    </row>
    <row r="5163" spans="14:18" x14ac:dyDescent="0.35">
      <c r="N5163" s="25"/>
      <c r="R5163" s="2"/>
    </row>
    <row r="5164" spans="14:18" x14ac:dyDescent="0.35">
      <c r="N5164" s="25"/>
      <c r="R5164" s="2"/>
    </row>
    <row r="5165" spans="14:18" x14ac:dyDescent="0.35">
      <c r="N5165" s="25"/>
      <c r="R5165" s="2"/>
    </row>
    <row r="5166" spans="14:18" x14ac:dyDescent="0.35">
      <c r="N5166" s="25"/>
      <c r="R5166" s="2"/>
    </row>
    <row r="5167" spans="14:18" x14ac:dyDescent="0.35">
      <c r="N5167" s="25"/>
      <c r="R5167" s="2"/>
    </row>
    <row r="5168" spans="14:18" x14ac:dyDescent="0.35">
      <c r="N5168" s="25"/>
      <c r="R5168" s="2"/>
    </row>
    <row r="5169" spans="14:18" x14ac:dyDescent="0.35">
      <c r="N5169" s="25"/>
      <c r="R5169" s="2"/>
    </row>
    <row r="5170" spans="14:18" x14ac:dyDescent="0.35">
      <c r="N5170" s="25"/>
      <c r="R5170" s="2"/>
    </row>
    <row r="5171" spans="14:18" x14ac:dyDescent="0.35">
      <c r="N5171" s="25"/>
      <c r="R5171" s="2"/>
    </row>
    <row r="5172" spans="14:18" x14ac:dyDescent="0.35">
      <c r="N5172" s="25"/>
      <c r="R5172" s="2"/>
    </row>
    <row r="5173" spans="14:18" x14ac:dyDescent="0.35">
      <c r="N5173" s="25"/>
      <c r="R5173" s="2"/>
    </row>
    <row r="5174" spans="14:18" x14ac:dyDescent="0.35">
      <c r="N5174" s="25"/>
      <c r="R5174" s="2"/>
    </row>
    <row r="5175" spans="14:18" x14ac:dyDescent="0.35">
      <c r="N5175" s="25"/>
      <c r="R5175" s="2"/>
    </row>
    <row r="5176" spans="14:18" x14ac:dyDescent="0.35">
      <c r="N5176" s="25"/>
      <c r="R5176" s="2"/>
    </row>
    <row r="5177" spans="14:18" x14ac:dyDescent="0.35">
      <c r="N5177" s="25"/>
      <c r="R5177" s="2"/>
    </row>
    <row r="5178" spans="14:18" x14ac:dyDescent="0.35">
      <c r="N5178" s="25"/>
      <c r="R5178" s="2"/>
    </row>
    <row r="5179" spans="14:18" x14ac:dyDescent="0.35">
      <c r="N5179" s="25"/>
      <c r="R5179" s="2"/>
    </row>
    <row r="5180" spans="14:18" x14ac:dyDescent="0.35">
      <c r="N5180" s="25"/>
      <c r="R5180" s="2"/>
    </row>
    <row r="5181" spans="14:18" x14ac:dyDescent="0.35">
      <c r="N5181" s="25"/>
      <c r="R5181" s="2"/>
    </row>
    <row r="5182" spans="14:18" x14ac:dyDescent="0.35">
      <c r="N5182" s="25"/>
      <c r="R5182" s="2"/>
    </row>
    <row r="5183" spans="14:18" x14ac:dyDescent="0.35">
      <c r="N5183" s="25"/>
      <c r="R5183" s="2"/>
    </row>
    <row r="5184" spans="14:18" x14ac:dyDescent="0.35">
      <c r="N5184" s="25"/>
      <c r="R5184" s="2"/>
    </row>
    <row r="5185" spans="14:18" x14ac:dyDescent="0.35">
      <c r="N5185" s="25"/>
      <c r="R5185" s="2"/>
    </row>
    <row r="5186" spans="14:18" x14ac:dyDescent="0.35">
      <c r="N5186" s="25"/>
      <c r="R5186" s="2"/>
    </row>
    <row r="5187" spans="14:18" x14ac:dyDescent="0.35">
      <c r="N5187" s="25"/>
      <c r="R5187" s="2"/>
    </row>
    <row r="5188" spans="14:18" x14ac:dyDescent="0.35">
      <c r="N5188" s="25"/>
      <c r="R5188" s="2"/>
    </row>
    <row r="5189" spans="14:18" x14ac:dyDescent="0.35">
      <c r="N5189" s="25"/>
      <c r="R5189" s="2"/>
    </row>
    <row r="5190" spans="14:18" x14ac:dyDescent="0.35">
      <c r="N5190" s="25"/>
      <c r="R5190" s="2"/>
    </row>
    <row r="5191" spans="14:18" x14ac:dyDescent="0.35">
      <c r="N5191" s="25"/>
      <c r="R5191" s="2"/>
    </row>
    <row r="5192" spans="14:18" x14ac:dyDescent="0.35">
      <c r="N5192" s="25"/>
      <c r="R5192" s="2"/>
    </row>
    <row r="5193" spans="14:18" x14ac:dyDescent="0.35">
      <c r="N5193" s="25"/>
      <c r="R5193" s="2"/>
    </row>
    <row r="5194" spans="14:18" x14ac:dyDescent="0.35">
      <c r="N5194" s="25"/>
      <c r="R5194" s="2"/>
    </row>
    <row r="5195" spans="14:18" x14ac:dyDescent="0.35">
      <c r="N5195" s="25"/>
      <c r="R5195" s="2"/>
    </row>
    <row r="5196" spans="14:18" x14ac:dyDescent="0.35">
      <c r="N5196" s="25"/>
      <c r="R5196" s="2"/>
    </row>
    <row r="5197" spans="14:18" x14ac:dyDescent="0.35">
      <c r="N5197" s="25"/>
      <c r="R5197" s="2"/>
    </row>
    <row r="5198" spans="14:18" x14ac:dyDescent="0.35">
      <c r="N5198" s="25"/>
      <c r="R5198" s="2"/>
    </row>
    <row r="5199" spans="14:18" x14ac:dyDescent="0.35">
      <c r="N5199" s="25"/>
      <c r="R5199" s="2"/>
    </row>
    <row r="5200" spans="14:18" x14ac:dyDescent="0.35">
      <c r="N5200" s="25"/>
      <c r="R5200" s="2"/>
    </row>
    <row r="5201" spans="14:18" x14ac:dyDescent="0.35">
      <c r="N5201" s="25"/>
      <c r="R5201" s="2"/>
    </row>
    <row r="5202" spans="14:18" x14ac:dyDescent="0.35">
      <c r="N5202" s="25"/>
      <c r="R5202" s="2"/>
    </row>
    <row r="5203" spans="14:18" x14ac:dyDescent="0.35">
      <c r="N5203" s="25"/>
      <c r="R5203" s="2"/>
    </row>
    <row r="5204" spans="14:18" x14ac:dyDescent="0.35">
      <c r="N5204" s="25"/>
      <c r="R5204" s="2"/>
    </row>
    <row r="5205" spans="14:18" x14ac:dyDescent="0.35">
      <c r="N5205" s="25"/>
      <c r="R5205" s="2"/>
    </row>
    <row r="5206" spans="14:18" x14ac:dyDescent="0.35">
      <c r="N5206" s="25"/>
      <c r="R5206" s="2"/>
    </row>
    <row r="5207" spans="14:18" x14ac:dyDescent="0.35">
      <c r="N5207" s="25"/>
      <c r="R5207" s="2"/>
    </row>
    <row r="5208" spans="14:18" x14ac:dyDescent="0.35">
      <c r="N5208" s="25"/>
      <c r="R5208" s="2"/>
    </row>
    <row r="5209" spans="14:18" x14ac:dyDescent="0.35">
      <c r="N5209" s="25"/>
      <c r="R5209" s="2"/>
    </row>
    <row r="5210" spans="14:18" x14ac:dyDescent="0.35">
      <c r="N5210" s="25"/>
      <c r="R5210" s="2"/>
    </row>
    <row r="5211" spans="14:18" x14ac:dyDescent="0.35">
      <c r="N5211" s="25"/>
      <c r="R5211" s="2"/>
    </row>
    <row r="5212" spans="14:18" x14ac:dyDescent="0.35">
      <c r="N5212" s="25"/>
      <c r="R5212" s="2"/>
    </row>
    <row r="5213" spans="14:18" x14ac:dyDescent="0.35">
      <c r="N5213" s="25"/>
      <c r="R5213" s="2"/>
    </row>
    <row r="5214" spans="14:18" x14ac:dyDescent="0.35">
      <c r="N5214" s="25"/>
      <c r="R5214" s="2"/>
    </row>
    <row r="5215" spans="14:18" x14ac:dyDescent="0.35">
      <c r="N5215" s="25"/>
      <c r="R5215" s="2"/>
    </row>
    <row r="5216" spans="14:18" x14ac:dyDescent="0.35">
      <c r="N5216" s="25"/>
      <c r="R5216" s="2"/>
    </row>
    <row r="5217" spans="14:22" x14ac:dyDescent="0.35">
      <c r="N5217" s="25"/>
      <c r="R5217" s="2"/>
    </row>
    <row r="5218" spans="14:22" x14ac:dyDescent="0.35">
      <c r="N5218" s="25"/>
      <c r="R5218" s="2"/>
    </row>
    <row r="5219" spans="14:22" x14ac:dyDescent="0.35">
      <c r="N5219" s="25"/>
      <c r="R5219" s="2"/>
    </row>
    <row r="5220" spans="14:22" x14ac:dyDescent="0.35">
      <c r="N5220" s="25"/>
      <c r="R5220" s="2"/>
    </row>
    <row r="5221" spans="14:22" x14ac:dyDescent="0.35">
      <c r="N5221" s="25"/>
      <c r="R5221" s="2"/>
    </row>
    <row r="5222" spans="14:22" x14ac:dyDescent="0.35">
      <c r="N5222" s="25"/>
      <c r="R5222" s="2"/>
    </row>
    <row r="5223" spans="14:22" x14ac:dyDescent="0.35">
      <c r="N5223" s="25"/>
      <c r="R5223" s="2"/>
    </row>
    <row r="5224" spans="14:22" x14ac:dyDescent="0.35">
      <c r="N5224" s="25"/>
      <c r="R5224" s="2"/>
      <c r="U5224" s="5"/>
      <c r="V5224" s="6"/>
    </row>
    <row r="5225" spans="14:22" x14ac:dyDescent="0.35">
      <c r="N5225" s="25"/>
      <c r="R5225" s="2"/>
    </row>
    <row r="5226" spans="14:22" x14ac:dyDescent="0.35">
      <c r="N5226" s="25"/>
      <c r="R5226" s="2"/>
    </row>
    <row r="5227" spans="14:22" x14ac:dyDescent="0.35">
      <c r="N5227" s="25"/>
      <c r="R5227" s="2"/>
    </row>
    <row r="5228" spans="14:22" x14ac:dyDescent="0.35">
      <c r="N5228" s="25"/>
      <c r="R5228" s="2"/>
    </row>
    <row r="5229" spans="14:22" x14ac:dyDescent="0.35">
      <c r="N5229" s="25"/>
      <c r="R5229" s="2"/>
    </row>
    <row r="5230" spans="14:22" x14ac:dyDescent="0.35">
      <c r="N5230" s="25"/>
      <c r="R5230" s="2"/>
    </row>
    <row r="5231" spans="14:22" x14ac:dyDescent="0.35">
      <c r="N5231" s="25"/>
      <c r="R5231" s="2"/>
    </row>
    <row r="5232" spans="14:22" x14ac:dyDescent="0.35">
      <c r="N5232" s="25"/>
      <c r="R5232" s="2"/>
    </row>
    <row r="5233" spans="14:18" x14ac:dyDescent="0.35">
      <c r="N5233" s="25"/>
      <c r="R5233" s="2"/>
    </row>
    <row r="5234" spans="14:18" x14ac:dyDescent="0.35">
      <c r="N5234" s="25"/>
      <c r="R5234" s="2"/>
    </row>
    <row r="5235" spans="14:18" x14ac:dyDescent="0.35">
      <c r="N5235" s="25"/>
      <c r="R5235" s="2"/>
    </row>
    <row r="5236" spans="14:18" x14ac:dyDescent="0.35">
      <c r="N5236" s="25"/>
      <c r="R5236" s="2"/>
    </row>
    <row r="5237" spans="14:18" x14ac:dyDescent="0.35">
      <c r="N5237" s="25"/>
      <c r="R5237" s="2"/>
    </row>
    <row r="5238" spans="14:18" x14ac:dyDescent="0.35">
      <c r="N5238" s="25"/>
      <c r="R5238" s="2"/>
    </row>
    <row r="5239" spans="14:18" x14ac:dyDescent="0.35">
      <c r="N5239" s="25"/>
      <c r="R5239" s="2"/>
    </row>
    <row r="5240" spans="14:18" x14ac:dyDescent="0.35">
      <c r="N5240" s="25"/>
      <c r="R5240" s="2"/>
    </row>
    <row r="5241" spans="14:18" x14ac:dyDescent="0.35">
      <c r="N5241" s="25"/>
      <c r="R5241" s="2"/>
    </row>
    <row r="5242" spans="14:18" x14ac:dyDescent="0.35">
      <c r="N5242" s="25"/>
      <c r="R5242" s="2"/>
    </row>
    <row r="5243" spans="14:18" x14ac:dyDescent="0.35">
      <c r="N5243" s="25"/>
      <c r="R5243" s="2"/>
    </row>
    <row r="5244" spans="14:18" x14ac:dyDescent="0.35">
      <c r="N5244" s="25"/>
      <c r="R5244" s="2"/>
    </row>
    <row r="5245" spans="14:18" x14ac:dyDescent="0.35">
      <c r="N5245" s="25"/>
      <c r="R5245" s="2"/>
    </row>
    <row r="5246" spans="14:18" x14ac:dyDescent="0.35">
      <c r="N5246" s="25"/>
      <c r="R5246" s="2"/>
    </row>
    <row r="5247" spans="14:18" x14ac:dyDescent="0.35">
      <c r="N5247" s="25"/>
      <c r="R5247" s="2"/>
    </row>
    <row r="5248" spans="14:18" x14ac:dyDescent="0.35">
      <c r="N5248" s="25"/>
      <c r="R5248" s="2"/>
    </row>
    <row r="5249" spans="14:18" x14ac:dyDescent="0.35">
      <c r="N5249" s="25"/>
      <c r="R5249" s="2"/>
    </row>
    <row r="5250" spans="14:18" x14ac:dyDescent="0.35">
      <c r="N5250" s="25"/>
      <c r="R5250" s="2"/>
    </row>
    <row r="5251" spans="14:18" x14ac:dyDescent="0.35">
      <c r="N5251" s="25"/>
      <c r="R5251" s="2"/>
    </row>
    <row r="5252" spans="14:18" x14ac:dyDescent="0.35">
      <c r="N5252" s="25"/>
      <c r="R5252" s="2"/>
    </row>
    <row r="5253" spans="14:18" x14ac:dyDescent="0.35">
      <c r="N5253" s="25"/>
      <c r="R5253" s="2"/>
    </row>
    <row r="5254" spans="14:18" x14ac:dyDescent="0.35">
      <c r="N5254" s="25"/>
      <c r="R5254" s="2"/>
    </row>
    <row r="5255" spans="14:18" x14ac:dyDescent="0.35">
      <c r="N5255" s="25"/>
      <c r="R5255" s="2"/>
    </row>
    <row r="5256" spans="14:18" x14ac:dyDescent="0.35">
      <c r="N5256" s="25"/>
      <c r="R5256" s="2"/>
    </row>
    <row r="5257" spans="14:18" x14ac:dyDescent="0.35">
      <c r="N5257" s="25"/>
      <c r="R5257" s="2"/>
    </row>
    <row r="5258" spans="14:18" x14ac:dyDescent="0.35">
      <c r="N5258" s="25"/>
      <c r="R5258" s="2"/>
    </row>
    <row r="5259" spans="14:18" x14ac:dyDescent="0.35">
      <c r="N5259" s="25"/>
      <c r="R5259" s="2"/>
    </row>
    <row r="5260" spans="14:18" x14ac:dyDescent="0.35">
      <c r="N5260" s="25"/>
      <c r="R5260" s="2"/>
    </row>
    <row r="5261" spans="14:18" x14ac:dyDescent="0.35">
      <c r="N5261" s="25"/>
      <c r="R5261" s="2"/>
    </row>
    <row r="5262" spans="14:18" x14ac:dyDescent="0.35">
      <c r="N5262" s="25"/>
      <c r="R5262" s="2"/>
    </row>
    <row r="5263" spans="14:18" x14ac:dyDescent="0.35">
      <c r="N5263" s="25"/>
      <c r="R5263" s="2"/>
    </row>
    <row r="5264" spans="14:18" x14ac:dyDescent="0.35">
      <c r="N5264" s="25"/>
      <c r="R5264" s="2"/>
    </row>
    <row r="5265" spans="14:18" x14ac:dyDescent="0.35">
      <c r="N5265" s="25"/>
      <c r="R5265" s="2"/>
    </row>
    <row r="5266" spans="14:18" x14ac:dyDescent="0.35">
      <c r="N5266" s="25"/>
      <c r="R5266" s="2"/>
    </row>
    <row r="5267" spans="14:18" x14ac:dyDescent="0.35">
      <c r="N5267" s="25"/>
      <c r="R5267" s="2"/>
    </row>
    <row r="5268" spans="14:18" x14ac:dyDescent="0.35">
      <c r="N5268" s="25"/>
      <c r="R5268" s="2"/>
    </row>
    <row r="5269" spans="14:18" x14ac:dyDescent="0.35">
      <c r="N5269" s="25"/>
      <c r="R5269" s="2"/>
    </row>
    <row r="5270" spans="14:18" x14ac:dyDescent="0.35">
      <c r="N5270" s="25"/>
      <c r="R5270" s="2"/>
    </row>
    <row r="5271" spans="14:18" x14ac:dyDescent="0.35">
      <c r="N5271" s="25"/>
      <c r="R5271" s="2"/>
    </row>
    <row r="5272" spans="14:18" x14ac:dyDescent="0.35">
      <c r="N5272" s="25"/>
      <c r="R5272" s="2"/>
    </row>
    <row r="5273" spans="14:18" x14ac:dyDescent="0.35">
      <c r="N5273" s="25"/>
      <c r="R5273" s="2"/>
    </row>
    <row r="5274" spans="14:18" x14ac:dyDescent="0.35">
      <c r="N5274" s="25"/>
      <c r="R5274" s="2"/>
    </row>
    <row r="5275" spans="14:18" x14ac:dyDescent="0.35">
      <c r="N5275" s="25"/>
      <c r="R5275" s="2"/>
    </row>
    <row r="5276" spans="14:18" x14ac:dyDescent="0.35">
      <c r="N5276" s="25"/>
      <c r="R5276" s="2"/>
    </row>
    <row r="5277" spans="14:18" x14ac:dyDescent="0.35">
      <c r="N5277" s="25"/>
      <c r="R5277" s="2"/>
    </row>
    <row r="5278" spans="14:18" x14ac:dyDescent="0.35">
      <c r="N5278" s="25"/>
      <c r="R5278" s="2"/>
    </row>
    <row r="5279" spans="14:18" x14ac:dyDescent="0.35">
      <c r="N5279" s="25"/>
      <c r="R5279" s="2"/>
    </row>
    <row r="5280" spans="14:18" x14ac:dyDescent="0.35">
      <c r="N5280" s="25"/>
      <c r="R5280" s="2"/>
    </row>
    <row r="5281" spans="14:18" x14ac:dyDescent="0.35">
      <c r="N5281" s="25"/>
      <c r="R5281" s="2"/>
    </row>
    <row r="5282" spans="14:18" x14ac:dyDescent="0.35">
      <c r="N5282" s="25"/>
      <c r="R5282" s="2"/>
    </row>
    <row r="5283" spans="14:18" x14ac:dyDescent="0.35">
      <c r="N5283" s="25"/>
      <c r="R5283" s="2"/>
    </row>
    <row r="5284" spans="14:18" x14ac:dyDescent="0.35">
      <c r="N5284" s="25"/>
      <c r="R5284" s="2"/>
    </row>
    <row r="5285" spans="14:18" x14ac:dyDescent="0.35">
      <c r="N5285" s="25"/>
      <c r="R5285" s="2"/>
    </row>
    <row r="5286" spans="14:18" x14ac:dyDescent="0.35">
      <c r="N5286" s="25"/>
      <c r="R5286" s="2"/>
    </row>
    <row r="5287" spans="14:18" x14ac:dyDescent="0.35">
      <c r="N5287" s="25"/>
      <c r="R5287" s="2"/>
    </row>
    <row r="5288" spans="14:18" x14ac:dyDescent="0.35">
      <c r="N5288" s="25"/>
      <c r="R5288" s="2"/>
    </row>
    <row r="5289" spans="14:18" x14ac:dyDescent="0.35">
      <c r="N5289" s="25"/>
      <c r="R5289" s="2"/>
    </row>
    <row r="5290" spans="14:18" x14ac:dyDescent="0.35">
      <c r="N5290" s="25"/>
      <c r="R5290" s="2"/>
    </row>
    <row r="5291" spans="14:18" x14ac:dyDescent="0.35">
      <c r="N5291" s="25"/>
      <c r="R5291" s="2"/>
    </row>
    <row r="5292" spans="14:18" x14ac:dyDescent="0.35">
      <c r="N5292" s="25"/>
      <c r="R5292" s="2"/>
    </row>
    <row r="5293" spans="14:18" x14ac:dyDescent="0.35">
      <c r="N5293" s="25"/>
      <c r="R5293" s="2"/>
    </row>
    <row r="5294" spans="14:18" x14ac:dyDescent="0.35">
      <c r="N5294" s="25"/>
      <c r="R5294" s="2"/>
    </row>
    <row r="5295" spans="14:18" x14ac:dyDescent="0.35">
      <c r="N5295" s="25"/>
      <c r="R5295" s="2"/>
    </row>
    <row r="5296" spans="14:18" x14ac:dyDescent="0.35">
      <c r="N5296" s="25"/>
      <c r="R5296" s="2"/>
    </row>
    <row r="5297" spans="14:18" x14ac:dyDescent="0.35">
      <c r="N5297" s="25"/>
      <c r="R5297" s="2"/>
    </row>
    <row r="5298" spans="14:18" x14ac:dyDescent="0.35">
      <c r="N5298" s="25"/>
      <c r="R5298" s="2"/>
    </row>
    <row r="5299" spans="14:18" x14ac:dyDescent="0.35">
      <c r="N5299" s="25"/>
      <c r="R5299" s="2"/>
    </row>
    <row r="5300" spans="14:18" x14ac:dyDescent="0.35">
      <c r="N5300" s="25"/>
      <c r="R5300" s="2"/>
    </row>
    <row r="5301" spans="14:18" x14ac:dyDescent="0.35">
      <c r="N5301" s="25"/>
      <c r="R5301" s="2"/>
    </row>
    <row r="5302" spans="14:18" x14ac:dyDescent="0.35">
      <c r="N5302" s="25"/>
      <c r="R5302" s="2"/>
    </row>
    <row r="5303" spans="14:18" x14ac:dyDescent="0.35">
      <c r="N5303" s="25"/>
      <c r="R5303" s="2"/>
    </row>
    <row r="5304" spans="14:18" x14ac:dyDescent="0.35">
      <c r="N5304" s="25"/>
      <c r="R5304" s="2"/>
    </row>
    <row r="5305" spans="14:18" x14ac:dyDescent="0.35">
      <c r="N5305" s="25"/>
      <c r="R5305" s="2"/>
    </row>
    <row r="5306" spans="14:18" x14ac:dyDescent="0.35">
      <c r="N5306" s="25"/>
      <c r="R5306" s="2"/>
    </row>
    <row r="5307" spans="14:18" x14ac:dyDescent="0.35">
      <c r="N5307" s="25"/>
      <c r="R5307" s="2"/>
    </row>
    <row r="5308" spans="14:18" x14ac:dyDescent="0.35">
      <c r="N5308" s="25"/>
      <c r="R5308" s="2"/>
    </row>
    <row r="5309" spans="14:18" x14ac:dyDescent="0.35">
      <c r="N5309" s="25"/>
      <c r="R5309" s="2"/>
    </row>
    <row r="5310" spans="14:18" x14ac:dyDescent="0.35">
      <c r="N5310" s="25"/>
      <c r="R5310" s="2"/>
    </row>
    <row r="5311" spans="14:18" x14ac:dyDescent="0.35">
      <c r="N5311" s="25"/>
      <c r="R5311" s="2"/>
    </row>
    <row r="5312" spans="14:18" x14ac:dyDescent="0.35">
      <c r="N5312" s="25"/>
      <c r="R5312" s="2"/>
    </row>
    <row r="5313" spans="14:22" x14ac:dyDescent="0.35">
      <c r="N5313" s="25"/>
      <c r="R5313" s="2"/>
    </row>
    <row r="5314" spans="14:22" x14ac:dyDescent="0.35">
      <c r="N5314" s="25"/>
      <c r="R5314" s="2"/>
    </row>
    <row r="5315" spans="14:22" x14ac:dyDescent="0.35">
      <c r="N5315" s="25"/>
      <c r="R5315" s="2"/>
    </row>
    <row r="5316" spans="14:22" x14ac:dyDescent="0.35">
      <c r="N5316" s="25"/>
      <c r="R5316" s="2"/>
    </row>
    <row r="5317" spans="14:22" x14ac:dyDescent="0.35">
      <c r="N5317" s="25"/>
      <c r="R5317" s="2"/>
    </row>
    <row r="5318" spans="14:22" x14ac:dyDescent="0.35">
      <c r="N5318" s="25"/>
      <c r="R5318" s="2"/>
    </row>
    <row r="5319" spans="14:22" x14ac:dyDescent="0.35">
      <c r="N5319" s="25"/>
      <c r="R5319" s="2"/>
    </row>
    <row r="5320" spans="14:22" x14ac:dyDescent="0.35">
      <c r="N5320" s="25"/>
      <c r="R5320" s="2"/>
      <c r="U5320" s="5"/>
      <c r="V5320" s="6"/>
    </row>
    <row r="5321" spans="14:22" x14ac:dyDescent="0.35">
      <c r="N5321" s="25"/>
      <c r="R5321" s="2"/>
    </row>
    <row r="5322" spans="14:22" x14ac:dyDescent="0.35">
      <c r="N5322" s="25"/>
      <c r="R5322" s="2"/>
    </row>
    <row r="5323" spans="14:22" x14ac:dyDescent="0.35">
      <c r="N5323" s="25"/>
      <c r="R5323" s="2"/>
    </row>
    <row r="5324" spans="14:22" x14ac:dyDescent="0.35">
      <c r="N5324" s="25"/>
      <c r="R5324" s="2"/>
    </row>
    <row r="5325" spans="14:22" x14ac:dyDescent="0.35">
      <c r="N5325" s="25"/>
      <c r="R5325" s="2"/>
    </row>
    <row r="5326" spans="14:22" x14ac:dyDescent="0.35">
      <c r="N5326" s="25"/>
      <c r="R5326" s="2"/>
    </row>
    <row r="5327" spans="14:22" x14ac:dyDescent="0.35">
      <c r="N5327" s="25"/>
      <c r="R5327" s="2"/>
    </row>
    <row r="5328" spans="14:22" x14ac:dyDescent="0.35">
      <c r="N5328" s="25"/>
      <c r="R5328" s="2"/>
    </row>
    <row r="5329" spans="14:18" x14ac:dyDescent="0.35">
      <c r="N5329" s="25"/>
      <c r="R5329" s="2"/>
    </row>
    <row r="5330" spans="14:18" x14ac:dyDescent="0.35">
      <c r="N5330" s="25"/>
      <c r="R5330" s="2"/>
    </row>
    <row r="5331" spans="14:18" x14ac:dyDescent="0.35">
      <c r="N5331" s="25"/>
      <c r="R5331" s="2"/>
    </row>
    <row r="5332" spans="14:18" x14ac:dyDescent="0.35">
      <c r="N5332" s="25"/>
      <c r="R5332" s="2"/>
    </row>
    <row r="5333" spans="14:18" x14ac:dyDescent="0.35">
      <c r="N5333" s="25"/>
      <c r="R5333" s="2"/>
    </row>
    <row r="5334" spans="14:18" x14ac:dyDescent="0.35">
      <c r="N5334" s="25"/>
      <c r="R5334" s="2"/>
    </row>
    <row r="5335" spans="14:18" x14ac:dyDescent="0.35">
      <c r="N5335" s="25"/>
      <c r="R5335" s="2"/>
    </row>
    <row r="5336" spans="14:18" x14ac:dyDescent="0.35">
      <c r="N5336" s="25"/>
      <c r="R5336" s="2"/>
    </row>
    <row r="5337" spans="14:18" x14ac:dyDescent="0.35">
      <c r="N5337" s="25"/>
      <c r="R5337" s="2"/>
    </row>
    <row r="5338" spans="14:18" x14ac:dyDescent="0.35">
      <c r="N5338" s="25"/>
      <c r="R5338" s="2"/>
    </row>
    <row r="5339" spans="14:18" x14ac:dyDescent="0.35">
      <c r="N5339" s="25"/>
      <c r="R5339" s="2"/>
    </row>
    <row r="5340" spans="14:18" x14ac:dyDescent="0.35">
      <c r="N5340" s="25"/>
      <c r="R5340" s="2"/>
    </row>
    <row r="5341" spans="14:18" x14ac:dyDescent="0.35">
      <c r="N5341" s="25"/>
      <c r="R5341" s="2"/>
    </row>
    <row r="5342" spans="14:18" x14ac:dyDescent="0.35">
      <c r="N5342" s="25"/>
      <c r="R5342" s="2"/>
    </row>
    <row r="5343" spans="14:18" x14ac:dyDescent="0.35">
      <c r="N5343" s="25"/>
      <c r="R5343" s="2"/>
    </row>
    <row r="5344" spans="14:18" x14ac:dyDescent="0.35">
      <c r="N5344" s="25"/>
      <c r="R5344" s="2"/>
    </row>
    <row r="5345" spans="14:18" x14ac:dyDescent="0.35">
      <c r="N5345" s="25"/>
      <c r="R5345" s="2"/>
    </row>
    <row r="5346" spans="14:18" x14ac:dyDescent="0.35">
      <c r="N5346" s="25"/>
      <c r="R5346" s="2"/>
    </row>
    <row r="5347" spans="14:18" x14ac:dyDescent="0.35">
      <c r="N5347" s="25"/>
      <c r="R5347" s="2"/>
    </row>
    <row r="5348" spans="14:18" x14ac:dyDescent="0.35">
      <c r="N5348" s="25"/>
      <c r="R5348" s="2"/>
    </row>
    <row r="5349" spans="14:18" x14ac:dyDescent="0.35">
      <c r="N5349" s="25"/>
      <c r="R5349" s="2"/>
    </row>
    <row r="5350" spans="14:18" x14ac:dyDescent="0.35">
      <c r="N5350" s="25"/>
      <c r="R5350" s="2"/>
    </row>
    <row r="5351" spans="14:18" x14ac:dyDescent="0.35">
      <c r="N5351" s="25"/>
      <c r="R5351" s="2"/>
    </row>
    <row r="5352" spans="14:18" x14ac:dyDescent="0.35">
      <c r="N5352" s="25"/>
      <c r="R5352" s="2"/>
    </row>
    <row r="5353" spans="14:18" x14ac:dyDescent="0.35">
      <c r="N5353" s="25"/>
      <c r="R5353" s="2"/>
    </row>
    <row r="5354" spans="14:18" x14ac:dyDescent="0.35">
      <c r="N5354" s="25"/>
      <c r="R5354" s="2"/>
    </row>
    <row r="5355" spans="14:18" x14ac:dyDescent="0.35">
      <c r="N5355" s="25"/>
      <c r="R5355" s="2"/>
    </row>
    <row r="5356" spans="14:18" x14ac:dyDescent="0.35">
      <c r="N5356" s="25"/>
      <c r="R5356" s="2"/>
    </row>
    <row r="5357" spans="14:18" x14ac:dyDescent="0.35">
      <c r="N5357" s="25"/>
      <c r="R5357" s="2"/>
    </row>
    <row r="5358" spans="14:18" x14ac:dyDescent="0.35">
      <c r="N5358" s="25"/>
      <c r="R5358" s="2"/>
    </row>
    <row r="5359" spans="14:18" x14ac:dyDescent="0.35">
      <c r="N5359" s="25"/>
      <c r="R5359" s="2"/>
    </row>
    <row r="5360" spans="14:18" x14ac:dyDescent="0.35">
      <c r="N5360" s="25"/>
      <c r="R5360" s="2"/>
    </row>
    <row r="5361" spans="14:18" x14ac:dyDescent="0.35">
      <c r="N5361" s="25"/>
      <c r="R5361" s="2"/>
    </row>
    <row r="5362" spans="14:18" x14ac:dyDescent="0.35">
      <c r="N5362" s="25"/>
      <c r="R5362" s="2"/>
    </row>
    <row r="5363" spans="14:18" x14ac:dyDescent="0.35">
      <c r="N5363" s="25"/>
      <c r="R5363" s="2"/>
    </row>
    <row r="5364" spans="14:18" x14ac:dyDescent="0.35">
      <c r="N5364" s="25"/>
      <c r="R5364" s="2"/>
    </row>
    <row r="5365" spans="14:18" x14ac:dyDescent="0.35">
      <c r="N5365" s="25"/>
      <c r="R5365" s="2"/>
    </row>
    <row r="5366" spans="14:18" x14ac:dyDescent="0.35">
      <c r="N5366" s="25"/>
      <c r="R5366" s="2"/>
    </row>
    <row r="5367" spans="14:18" x14ac:dyDescent="0.35">
      <c r="N5367" s="25"/>
      <c r="R5367" s="2"/>
    </row>
    <row r="5368" spans="14:18" x14ac:dyDescent="0.35">
      <c r="N5368" s="25"/>
      <c r="R5368" s="2"/>
    </row>
    <row r="5369" spans="14:18" x14ac:dyDescent="0.35">
      <c r="N5369" s="25"/>
      <c r="R5369" s="2"/>
    </row>
    <row r="5370" spans="14:18" x14ac:dyDescent="0.35">
      <c r="N5370" s="25"/>
      <c r="R5370" s="2"/>
    </row>
    <row r="5371" spans="14:18" x14ac:dyDescent="0.35">
      <c r="N5371" s="25"/>
      <c r="R5371" s="2"/>
    </row>
    <row r="5372" spans="14:18" x14ac:dyDescent="0.35">
      <c r="N5372" s="25"/>
      <c r="R5372" s="2"/>
    </row>
    <row r="5373" spans="14:18" x14ac:dyDescent="0.35">
      <c r="N5373" s="25"/>
      <c r="R5373" s="2"/>
    </row>
    <row r="5374" spans="14:18" x14ac:dyDescent="0.35">
      <c r="N5374" s="25"/>
      <c r="R5374" s="2"/>
    </row>
    <row r="5375" spans="14:18" x14ac:dyDescent="0.35">
      <c r="N5375" s="25"/>
      <c r="R5375" s="2"/>
    </row>
    <row r="5376" spans="14:18" x14ac:dyDescent="0.35">
      <c r="N5376" s="25"/>
      <c r="R5376" s="2"/>
    </row>
    <row r="5377" spans="14:18" x14ac:dyDescent="0.35">
      <c r="N5377" s="25"/>
      <c r="R5377" s="2"/>
    </row>
    <row r="5378" spans="14:18" x14ac:dyDescent="0.35">
      <c r="N5378" s="25"/>
      <c r="R5378" s="2"/>
    </row>
    <row r="5379" spans="14:18" x14ac:dyDescent="0.35">
      <c r="N5379" s="25"/>
      <c r="R5379" s="2"/>
    </row>
    <row r="5380" spans="14:18" x14ac:dyDescent="0.35">
      <c r="N5380" s="25"/>
      <c r="R5380" s="2"/>
    </row>
    <row r="5381" spans="14:18" x14ac:dyDescent="0.35">
      <c r="N5381" s="25"/>
      <c r="R5381" s="2"/>
    </row>
    <row r="5382" spans="14:18" x14ac:dyDescent="0.35">
      <c r="N5382" s="25"/>
      <c r="R5382" s="2"/>
    </row>
    <row r="5383" spans="14:18" x14ac:dyDescent="0.35">
      <c r="N5383" s="25"/>
      <c r="R5383" s="2"/>
    </row>
    <row r="5384" spans="14:18" x14ac:dyDescent="0.35">
      <c r="N5384" s="25"/>
      <c r="R5384" s="2"/>
    </row>
    <row r="5385" spans="14:18" x14ac:dyDescent="0.35">
      <c r="N5385" s="25"/>
      <c r="R5385" s="2"/>
    </row>
    <row r="5386" spans="14:18" x14ac:dyDescent="0.35">
      <c r="N5386" s="25"/>
      <c r="R5386" s="2"/>
    </row>
    <row r="5387" spans="14:18" x14ac:dyDescent="0.35">
      <c r="N5387" s="25"/>
      <c r="R5387" s="2"/>
    </row>
    <row r="5388" spans="14:18" x14ac:dyDescent="0.35">
      <c r="N5388" s="25"/>
      <c r="R5388" s="2"/>
    </row>
    <row r="5389" spans="14:18" x14ac:dyDescent="0.35">
      <c r="N5389" s="25"/>
      <c r="R5389" s="2"/>
    </row>
    <row r="5390" spans="14:18" x14ac:dyDescent="0.35">
      <c r="N5390" s="25"/>
      <c r="R5390" s="2"/>
    </row>
    <row r="5391" spans="14:18" x14ac:dyDescent="0.35">
      <c r="N5391" s="25"/>
      <c r="R5391" s="2"/>
    </row>
    <row r="5392" spans="14:18" x14ac:dyDescent="0.35">
      <c r="N5392" s="25"/>
      <c r="R5392" s="2"/>
    </row>
    <row r="5393" spans="14:18" x14ac:dyDescent="0.35">
      <c r="N5393" s="25"/>
      <c r="R5393" s="2"/>
    </row>
    <row r="5394" spans="14:18" x14ac:dyDescent="0.35">
      <c r="N5394" s="25"/>
      <c r="R5394" s="2"/>
    </row>
    <row r="5395" spans="14:18" x14ac:dyDescent="0.35">
      <c r="N5395" s="25"/>
      <c r="R5395" s="2"/>
    </row>
    <row r="5396" spans="14:18" x14ac:dyDescent="0.35">
      <c r="N5396" s="25"/>
      <c r="R5396" s="2"/>
    </row>
    <row r="5397" spans="14:18" x14ac:dyDescent="0.35">
      <c r="N5397" s="25"/>
      <c r="R5397" s="2"/>
    </row>
    <row r="5398" spans="14:18" x14ac:dyDescent="0.35">
      <c r="N5398" s="25"/>
      <c r="R5398" s="2"/>
    </row>
    <row r="5399" spans="14:18" x14ac:dyDescent="0.35">
      <c r="N5399" s="25"/>
      <c r="R5399" s="2"/>
    </row>
    <row r="5400" spans="14:18" x14ac:dyDescent="0.35">
      <c r="N5400" s="25"/>
      <c r="R5400" s="2"/>
    </row>
    <row r="5401" spans="14:18" x14ac:dyDescent="0.35">
      <c r="N5401" s="25"/>
      <c r="R5401" s="2"/>
    </row>
    <row r="5402" spans="14:18" x14ac:dyDescent="0.35">
      <c r="N5402" s="25"/>
      <c r="R5402" s="2"/>
    </row>
    <row r="5403" spans="14:18" x14ac:dyDescent="0.35">
      <c r="N5403" s="25"/>
      <c r="R5403" s="2"/>
    </row>
    <row r="5404" spans="14:18" x14ac:dyDescent="0.35">
      <c r="N5404" s="25"/>
      <c r="R5404" s="2"/>
    </row>
    <row r="5405" spans="14:18" x14ac:dyDescent="0.35">
      <c r="N5405" s="25"/>
      <c r="R5405" s="2"/>
    </row>
    <row r="5406" spans="14:18" x14ac:dyDescent="0.35">
      <c r="N5406" s="25"/>
      <c r="R5406" s="2"/>
    </row>
    <row r="5407" spans="14:18" x14ac:dyDescent="0.35">
      <c r="N5407" s="25"/>
      <c r="R5407" s="2"/>
    </row>
    <row r="5408" spans="14:18" x14ac:dyDescent="0.35">
      <c r="N5408" s="25"/>
      <c r="R5408" s="2"/>
    </row>
    <row r="5409" spans="14:22" x14ac:dyDescent="0.35">
      <c r="N5409" s="25"/>
      <c r="R5409" s="2"/>
    </row>
    <row r="5410" spans="14:22" x14ac:dyDescent="0.35">
      <c r="N5410" s="25"/>
      <c r="R5410" s="2"/>
    </row>
    <row r="5411" spans="14:22" x14ac:dyDescent="0.35">
      <c r="N5411" s="25"/>
      <c r="R5411" s="2"/>
    </row>
    <row r="5412" spans="14:22" x14ac:dyDescent="0.35">
      <c r="N5412" s="25"/>
      <c r="R5412" s="2"/>
    </row>
    <row r="5413" spans="14:22" x14ac:dyDescent="0.35">
      <c r="N5413" s="25"/>
      <c r="R5413" s="2"/>
    </row>
    <row r="5414" spans="14:22" x14ac:dyDescent="0.35">
      <c r="N5414" s="25"/>
      <c r="R5414" s="2"/>
    </row>
    <row r="5415" spans="14:22" x14ac:dyDescent="0.35">
      <c r="N5415" s="25"/>
      <c r="R5415" s="2"/>
    </row>
    <row r="5416" spans="14:22" x14ac:dyDescent="0.35">
      <c r="N5416" s="25"/>
      <c r="R5416" s="2"/>
      <c r="U5416" s="5"/>
      <c r="V5416" s="6"/>
    </row>
    <row r="5417" spans="14:22" x14ac:dyDescent="0.35">
      <c r="N5417" s="25"/>
      <c r="R5417" s="2"/>
    </row>
    <row r="5418" spans="14:22" x14ac:dyDescent="0.35">
      <c r="N5418" s="25"/>
      <c r="R5418" s="2"/>
    </row>
    <row r="5419" spans="14:22" x14ac:dyDescent="0.35">
      <c r="N5419" s="25"/>
      <c r="R5419" s="2"/>
    </row>
    <row r="5420" spans="14:22" x14ac:dyDescent="0.35">
      <c r="N5420" s="25"/>
      <c r="R5420" s="2"/>
    </row>
    <row r="5421" spans="14:22" x14ac:dyDescent="0.35">
      <c r="N5421" s="25"/>
      <c r="R5421" s="2"/>
    </row>
    <row r="5422" spans="14:22" x14ac:dyDescent="0.35">
      <c r="N5422" s="25"/>
      <c r="R5422" s="2"/>
    </row>
    <row r="5423" spans="14:22" x14ac:dyDescent="0.35">
      <c r="N5423" s="25"/>
      <c r="R5423" s="2"/>
    </row>
    <row r="5424" spans="14:22" x14ac:dyDescent="0.35">
      <c r="N5424" s="25"/>
      <c r="R5424" s="2"/>
    </row>
    <row r="5425" spans="14:18" x14ac:dyDescent="0.35">
      <c r="N5425" s="25"/>
      <c r="R5425" s="2"/>
    </row>
    <row r="5426" spans="14:18" x14ac:dyDescent="0.35">
      <c r="N5426" s="25"/>
      <c r="R5426" s="2"/>
    </row>
    <row r="5427" spans="14:18" x14ac:dyDescent="0.35">
      <c r="N5427" s="25"/>
      <c r="R5427" s="2"/>
    </row>
    <row r="5428" spans="14:18" x14ac:dyDescent="0.35">
      <c r="N5428" s="25"/>
      <c r="R5428" s="2"/>
    </row>
    <row r="5429" spans="14:18" x14ac:dyDescent="0.35">
      <c r="N5429" s="25"/>
      <c r="R5429" s="2"/>
    </row>
    <row r="5430" spans="14:18" x14ac:dyDescent="0.35">
      <c r="N5430" s="25"/>
      <c r="R5430" s="2"/>
    </row>
    <row r="5431" spans="14:18" x14ac:dyDescent="0.35">
      <c r="N5431" s="25"/>
      <c r="R5431" s="2"/>
    </row>
    <row r="5432" spans="14:18" x14ac:dyDescent="0.35">
      <c r="N5432" s="25"/>
      <c r="R5432" s="2"/>
    </row>
    <row r="5433" spans="14:18" x14ac:dyDescent="0.35">
      <c r="N5433" s="25"/>
      <c r="R5433" s="2"/>
    </row>
    <row r="5434" spans="14:18" x14ac:dyDescent="0.35">
      <c r="N5434" s="25"/>
      <c r="R5434" s="2"/>
    </row>
    <row r="5435" spans="14:18" x14ac:dyDescent="0.35">
      <c r="N5435" s="25"/>
      <c r="R5435" s="2"/>
    </row>
    <row r="5436" spans="14:18" x14ac:dyDescent="0.35">
      <c r="N5436" s="25"/>
      <c r="R5436" s="2"/>
    </row>
    <row r="5437" spans="14:18" x14ac:dyDescent="0.35">
      <c r="N5437" s="25"/>
      <c r="R5437" s="2"/>
    </row>
    <row r="5438" spans="14:18" x14ac:dyDescent="0.35">
      <c r="N5438" s="25"/>
      <c r="R5438" s="2"/>
    </row>
    <row r="5439" spans="14:18" x14ac:dyDescent="0.35">
      <c r="N5439" s="25"/>
      <c r="R5439" s="2"/>
    </row>
    <row r="5440" spans="14:18" x14ac:dyDescent="0.35">
      <c r="N5440" s="25"/>
      <c r="R5440" s="2"/>
    </row>
    <row r="5441" spans="14:18" x14ac:dyDescent="0.35">
      <c r="N5441" s="25"/>
      <c r="R5441" s="2"/>
    </row>
    <row r="5442" spans="14:18" x14ac:dyDescent="0.35">
      <c r="N5442" s="25"/>
      <c r="R5442" s="2"/>
    </row>
    <row r="5443" spans="14:18" x14ac:dyDescent="0.35">
      <c r="N5443" s="25"/>
      <c r="R5443" s="2"/>
    </row>
    <row r="5444" spans="14:18" x14ac:dyDescent="0.35">
      <c r="N5444" s="25"/>
      <c r="R5444" s="2"/>
    </row>
    <row r="5445" spans="14:18" x14ac:dyDescent="0.35">
      <c r="N5445" s="25"/>
      <c r="R5445" s="2"/>
    </row>
    <row r="5446" spans="14:18" x14ac:dyDescent="0.35">
      <c r="N5446" s="25"/>
      <c r="R5446" s="2"/>
    </row>
    <row r="5447" spans="14:18" x14ac:dyDescent="0.35">
      <c r="N5447" s="25"/>
      <c r="R5447" s="2"/>
    </row>
    <row r="5448" spans="14:18" x14ac:dyDescent="0.35">
      <c r="N5448" s="25"/>
      <c r="R5448" s="2"/>
    </row>
    <row r="5449" spans="14:18" x14ac:dyDescent="0.35">
      <c r="N5449" s="25"/>
      <c r="R5449" s="2"/>
    </row>
    <row r="5450" spans="14:18" x14ac:dyDescent="0.35">
      <c r="N5450" s="25"/>
      <c r="R5450" s="2"/>
    </row>
    <row r="5451" spans="14:18" x14ac:dyDescent="0.35">
      <c r="N5451" s="25"/>
      <c r="R5451" s="2"/>
    </row>
    <row r="5452" spans="14:18" x14ac:dyDescent="0.35">
      <c r="N5452" s="25"/>
      <c r="R5452" s="2"/>
    </row>
    <row r="5453" spans="14:18" x14ac:dyDescent="0.35">
      <c r="N5453" s="25"/>
      <c r="R5453" s="2"/>
    </row>
    <row r="5454" spans="14:18" x14ac:dyDescent="0.35">
      <c r="N5454" s="25"/>
      <c r="R5454" s="2"/>
    </row>
    <row r="5455" spans="14:18" x14ac:dyDescent="0.35">
      <c r="N5455" s="25"/>
      <c r="R5455" s="2"/>
    </row>
    <row r="5456" spans="14:18" x14ac:dyDescent="0.35">
      <c r="N5456" s="25"/>
      <c r="R5456" s="2"/>
    </row>
    <row r="5457" spans="14:18" x14ac:dyDescent="0.35">
      <c r="N5457" s="25"/>
      <c r="R5457" s="2"/>
    </row>
    <row r="5458" spans="14:18" x14ac:dyDescent="0.35">
      <c r="N5458" s="25"/>
      <c r="R5458" s="2"/>
    </row>
    <row r="5459" spans="14:18" x14ac:dyDescent="0.35">
      <c r="N5459" s="25"/>
      <c r="R5459" s="2"/>
    </row>
    <row r="5460" spans="14:18" x14ac:dyDescent="0.35">
      <c r="N5460" s="25"/>
      <c r="R5460" s="2"/>
    </row>
    <row r="5461" spans="14:18" x14ac:dyDescent="0.35">
      <c r="N5461" s="25"/>
      <c r="R5461" s="2"/>
    </row>
    <row r="5462" spans="14:18" x14ac:dyDescent="0.35">
      <c r="N5462" s="25"/>
      <c r="R5462" s="2"/>
    </row>
    <row r="5463" spans="14:18" x14ac:dyDescent="0.35">
      <c r="N5463" s="25"/>
      <c r="R5463" s="2"/>
    </row>
    <row r="5464" spans="14:18" x14ac:dyDescent="0.35">
      <c r="N5464" s="25"/>
      <c r="R5464" s="2"/>
    </row>
    <row r="5465" spans="14:18" x14ac:dyDescent="0.35">
      <c r="N5465" s="25"/>
      <c r="R5465" s="2"/>
    </row>
    <row r="5466" spans="14:18" x14ac:dyDescent="0.35">
      <c r="N5466" s="25"/>
      <c r="R5466" s="2"/>
    </row>
    <row r="5467" spans="14:18" x14ac:dyDescent="0.35">
      <c r="N5467" s="25"/>
      <c r="R5467" s="2"/>
    </row>
    <row r="5468" spans="14:18" x14ac:dyDescent="0.35">
      <c r="N5468" s="25"/>
      <c r="R5468" s="2"/>
    </row>
    <row r="5469" spans="14:18" x14ac:dyDescent="0.35">
      <c r="N5469" s="25"/>
      <c r="R5469" s="2"/>
    </row>
    <row r="5470" spans="14:18" x14ac:dyDescent="0.35">
      <c r="N5470" s="25"/>
      <c r="R5470" s="2"/>
    </row>
    <row r="5471" spans="14:18" x14ac:dyDescent="0.35">
      <c r="N5471" s="25"/>
      <c r="R5471" s="2"/>
    </row>
    <row r="5472" spans="14:18" x14ac:dyDescent="0.35">
      <c r="N5472" s="25"/>
      <c r="R5472" s="2"/>
    </row>
    <row r="5473" spans="14:18" x14ac:dyDescent="0.35">
      <c r="N5473" s="25"/>
      <c r="R5473" s="2"/>
    </row>
    <row r="5474" spans="14:18" x14ac:dyDescent="0.35">
      <c r="N5474" s="25"/>
      <c r="R5474" s="2"/>
    </row>
    <row r="5475" spans="14:18" x14ac:dyDescent="0.35">
      <c r="N5475" s="25"/>
      <c r="R5475" s="2"/>
    </row>
    <row r="5476" spans="14:18" x14ac:dyDescent="0.35">
      <c r="N5476" s="25"/>
      <c r="R5476" s="2"/>
    </row>
    <row r="5477" spans="14:18" x14ac:dyDescent="0.35">
      <c r="N5477" s="25"/>
      <c r="R5477" s="2"/>
    </row>
    <row r="5478" spans="14:18" x14ac:dyDescent="0.35">
      <c r="N5478" s="25"/>
      <c r="R5478" s="2"/>
    </row>
    <row r="5479" spans="14:18" x14ac:dyDescent="0.35">
      <c r="N5479" s="25"/>
      <c r="R5479" s="2"/>
    </row>
    <row r="5480" spans="14:18" x14ac:dyDescent="0.35">
      <c r="N5480" s="25"/>
      <c r="R5480" s="2"/>
    </row>
    <row r="5481" spans="14:18" x14ac:dyDescent="0.35">
      <c r="N5481" s="25"/>
      <c r="R5481" s="2"/>
    </row>
    <row r="5482" spans="14:18" x14ac:dyDescent="0.35">
      <c r="N5482" s="25"/>
      <c r="R5482" s="2"/>
    </row>
    <row r="5483" spans="14:18" x14ac:dyDescent="0.35">
      <c r="N5483" s="25"/>
      <c r="R5483" s="2"/>
    </row>
    <row r="5484" spans="14:18" x14ac:dyDescent="0.35">
      <c r="N5484" s="25"/>
      <c r="R5484" s="2"/>
    </row>
    <row r="5485" spans="14:18" x14ac:dyDescent="0.35">
      <c r="N5485" s="25"/>
      <c r="R5485" s="2"/>
    </row>
    <row r="5486" spans="14:18" x14ac:dyDescent="0.35">
      <c r="N5486" s="25"/>
      <c r="R5486" s="2"/>
    </row>
    <row r="5487" spans="14:18" x14ac:dyDescent="0.35">
      <c r="N5487" s="25"/>
      <c r="R5487" s="2"/>
    </row>
    <row r="5488" spans="14:18" x14ac:dyDescent="0.35">
      <c r="N5488" s="25"/>
      <c r="R5488" s="2"/>
    </row>
    <row r="5489" spans="14:18" x14ac:dyDescent="0.35">
      <c r="N5489" s="25"/>
      <c r="R5489" s="2"/>
    </row>
    <row r="5490" spans="14:18" x14ac:dyDescent="0.35">
      <c r="N5490" s="25"/>
      <c r="R5490" s="2"/>
    </row>
    <row r="5491" spans="14:18" x14ac:dyDescent="0.35">
      <c r="N5491" s="25"/>
      <c r="R5491" s="2"/>
    </row>
    <row r="5492" spans="14:18" x14ac:dyDescent="0.35">
      <c r="N5492" s="25"/>
      <c r="R5492" s="2"/>
    </row>
    <row r="5493" spans="14:18" x14ac:dyDescent="0.35">
      <c r="N5493" s="25"/>
      <c r="R5493" s="2"/>
    </row>
    <row r="5494" spans="14:18" x14ac:dyDescent="0.35">
      <c r="N5494" s="25"/>
      <c r="R5494" s="2"/>
    </row>
    <row r="5495" spans="14:18" x14ac:dyDescent="0.35">
      <c r="N5495" s="25"/>
      <c r="R5495" s="2"/>
    </row>
    <row r="5496" spans="14:18" x14ac:dyDescent="0.35">
      <c r="N5496" s="25"/>
      <c r="R5496" s="2"/>
    </row>
    <row r="5497" spans="14:18" x14ac:dyDescent="0.35">
      <c r="N5497" s="25"/>
      <c r="R5497" s="2"/>
    </row>
    <row r="5498" spans="14:18" x14ac:dyDescent="0.35">
      <c r="N5498" s="25"/>
      <c r="R5498" s="2"/>
    </row>
    <row r="5499" spans="14:18" x14ac:dyDescent="0.35">
      <c r="N5499" s="25"/>
      <c r="R5499" s="2"/>
    </row>
    <row r="5500" spans="14:18" x14ac:dyDescent="0.35">
      <c r="N5500" s="25"/>
      <c r="R5500" s="2"/>
    </row>
    <row r="5501" spans="14:18" x14ac:dyDescent="0.35">
      <c r="N5501" s="25"/>
      <c r="R5501" s="2"/>
    </row>
    <row r="5502" spans="14:18" x14ac:dyDescent="0.35">
      <c r="N5502" s="25"/>
      <c r="R5502" s="2"/>
    </row>
    <row r="5503" spans="14:18" x14ac:dyDescent="0.35">
      <c r="N5503" s="25"/>
      <c r="R5503" s="2"/>
    </row>
    <row r="5504" spans="14:18" x14ac:dyDescent="0.35">
      <c r="N5504" s="25"/>
      <c r="R5504" s="2"/>
    </row>
    <row r="5505" spans="14:22" x14ac:dyDescent="0.35">
      <c r="N5505" s="25"/>
      <c r="R5505" s="2"/>
    </row>
    <row r="5506" spans="14:22" x14ac:dyDescent="0.35">
      <c r="N5506" s="25"/>
      <c r="R5506" s="2"/>
    </row>
    <row r="5507" spans="14:22" x14ac:dyDescent="0.35">
      <c r="N5507" s="25"/>
      <c r="R5507" s="2"/>
    </row>
    <row r="5508" spans="14:22" x14ac:dyDescent="0.35">
      <c r="N5508" s="25"/>
      <c r="R5508" s="2"/>
    </row>
    <row r="5509" spans="14:22" x14ac:dyDescent="0.35">
      <c r="N5509" s="25"/>
      <c r="R5509" s="2"/>
    </row>
    <row r="5510" spans="14:22" x14ac:dyDescent="0.35">
      <c r="N5510" s="25"/>
      <c r="R5510" s="2"/>
    </row>
    <row r="5511" spans="14:22" x14ac:dyDescent="0.35">
      <c r="N5511" s="25"/>
      <c r="R5511" s="2"/>
    </row>
    <row r="5512" spans="14:22" x14ac:dyDescent="0.35">
      <c r="N5512" s="25"/>
      <c r="R5512" s="2"/>
      <c r="U5512" s="5"/>
      <c r="V5512" s="6"/>
    </row>
    <row r="5513" spans="14:22" x14ac:dyDescent="0.35">
      <c r="N5513" s="25"/>
      <c r="R5513" s="2"/>
    </row>
    <row r="5514" spans="14:22" x14ac:dyDescent="0.35">
      <c r="N5514" s="25"/>
      <c r="R5514" s="2"/>
    </row>
    <row r="5515" spans="14:22" x14ac:dyDescent="0.35">
      <c r="N5515" s="25"/>
      <c r="R5515" s="2"/>
    </row>
    <row r="5516" spans="14:22" x14ac:dyDescent="0.35">
      <c r="N5516" s="25"/>
      <c r="R5516" s="2"/>
    </row>
    <row r="5517" spans="14:22" x14ac:dyDescent="0.35">
      <c r="N5517" s="25"/>
      <c r="R5517" s="2"/>
    </row>
    <row r="5518" spans="14:22" x14ac:dyDescent="0.35">
      <c r="N5518" s="25"/>
      <c r="R5518" s="2"/>
    </row>
    <row r="5519" spans="14:22" x14ac:dyDescent="0.35">
      <c r="N5519" s="25"/>
      <c r="R5519" s="2"/>
    </row>
    <row r="5520" spans="14:22" x14ac:dyDescent="0.35">
      <c r="N5520" s="25"/>
      <c r="R5520" s="2"/>
    </row>
    <row r="5521" spans="14:18" x14ac:dyDescent="0.35">
      <c r="N5521" s="25"/>
      <c r="R5521" s="2"/>
    </row>
    <row r="5522" spans="14:18" x14ac:dyDescent="0.35">
      <c r="N5522" s="25"/>
      <c r="R5522" s="2"/>
    </row>
    <row r="5523" spans="14:18" x14ac:dyDescent="0.35">
      <c r="N5523" s="25"/>
      <c r="R5523" s="2"/>
    </row>
    <row r="5524" spans="14:18" x14ac:dyDescent="0.35">
      <c r="N5524" s="25"/>
      <c r="R5524" s="2"/>
    </row>
    <row r="5525" spans="14:18" x14ac:dyDescent="0.35">
      <c r="N5525" s="25"/>
      <c r="R5525" s="2"/>
    </row>
    <row r="5526" spans="14:18" x14ac:dyDescent="0.35">
      <c r="N5526" s="25"/>
      <c r="R5526" s="2"/>
    </row>
    <row r="5527" spans="14:18" x14ac:dyDescent="0.35">
      <c r="N5527" s="25"/>
      <c r="R5527" s="2"/>
    </row>
    <row r="5528" spans="14:18" x14ac:dyDescent="0.35">
      <c r="N5528" s="25"/>
      <c r="R5528" s="2"/>
    </row>
    <row r="5529" spans="14:18" x14ac:dyDescent="0.35">
      <c r="N5529" s="25"/>
      <c r="R5529" s="2"/>
    </row>
    <row r="5530" spans="14:18" x14ac:dyDescent="0.35">
      <c r="N5530" s="25"/>
      <c r="R5530" s="2"/>
    </row>
    <row r="5531" spans="14:18" x14ac:dyDescent="0.35">
      <c r="N5531" s="25"/>
      <c r="R5531" s="2"/>
    </row>
    <row r="5532" spans="14:18" x14ac:dyDescent="0.35">
      <c r="N5532" s="25"/>
      <c r="R5532" s="2"/>
    </row>
    <row r="5533" spans="14:18" x14ac:dyDescent="0.35">
      <c r="N5533" s="25"/>
      <c r="R5533" s="2"/>
    </row>
    <row r="5534" spans="14:18" x14ac:dyDescent="0.35">
      <c r="N5534" s="25"/>
      <c r="R5534" s="2"/>
    </row>
    <row r="5535" spans="14:18" x14ac:dyDescent="0.35">
      <c r="N5535" s="25"/>
      <c r="R5535" s="2"/>
    </row>
    <row r="5536" spans="14:18" x14ac:dyDescent="0.35">
      <c r="N5536" s="25"/>
      <c r="R5536" s="2"/>
    </row>
    <row r="5537" spans="14:18" x14ac:dyDescent="0.35">
      <c r="N5537" s="25"/>
      <c r="R5537" s="2"/>
    </row>
    <row r="5538" spans="14:18" x14ac:dyDescent="0.35">
      <c r="N5538" s="25"/>
      <c r="R5538" s="2"/>
    </row>
    <row r="5539" spans="14:18" x14ac:dyDescent="0.35">
      <c r="N5539" s="25"/>
      <c r="R5539" s="2"/>
    </row>
    <row r="5540" spans="14:18" x14ac:dyDescent="0.35">
      <c r="N5540" s="25"/>
      <c r="R5540" s="2"/>
    </row>
    <row r="5541" spans="14:18" x14ac:dyDescent="0.35">
      <c r="N5541" s="25"/>
      <c r="R5541" s="2"/>
    </row>
    <row r="5542" spans="14:18" x14ac:dyDescent="0.35">
      <c r="N5542" s="25"/>
      <c r="R5542" s="2"/>
    </row>
    <row r="5543" spans="14:18" x14ac:dyDescent="0.35">
      <c r="N5543" s="25"/>
      <c r="R5543" s="2"/>
    </row>
    <row r="5544" spans="14:18" x14ac:dyDescent="0.35">
      <c r="N5544" s="25"/>
      <c r="R5544" s="2"/>
    </row>
    <row r="5545" spans="14:18" x14ac:dyDescent="0.35">
      <c r="N5545" s="25"/>
      <c r="R5545" s="2"/>
    </row>
    <row r="5546" spans="14:18" x14ac:dyDescent="0.35">
      <c r="N5546" s="25"/>
      <c r="R5546" s="2"/>
    </row>
    <row r="5547" spans="14:18" x14ac:dyDescent="0.35">
      <c r="N5547" s="25"/>
      <c r="R5547" s="2"/>
    </row>
    <row r="5548" spans="14:18" x14ac:dyDescent="0.35">
      <c r="N5548" s="25"/>
      <c r="R5548" s="2"/>
    </row>
    <row r="5549" spans="14:18" x14ac:dyDescent="0.35">
      <c r="N5549" s="25"/>
      <c r="R5549" s="2"/>
    </row>
    <row r="5550" spans="14:18" x14ac:dyDescent="0.35">
      <c r="N5550" s="25"/>
      <c r="R5550" s="2"/>
    </row>
    <row r="5551" spans="14:18" x14ac:dyDescent="0.35">
      <c r="N5551" s="25"/>
      <c r="R5551" s="2"/>
    </row>
    <row r="5552" spans="14:18" x14ac:dyDescent="0.35">
      <c r="N5552" s="25"/>
      <c r="R5552" s="2"/>
    </row>
    <row r="5553" spans="14:18" x14ac:dyDescent="0.35">
      <c r="N5553" s="25"/>
      <c r="R5553" s="2"/>
    </row>
    <row r="5554" spans="14:18" x14ac:dyDescent="0.35">
      <c r="N5554" s="25"/>
      <c r="R5554" s="2"/>
    </row>
    <row r="5555" spans="14:18" x14ac:dyDescent="0.35">
      <c r="N5555" s="25"/>
      <c r="R5555" s="2"/>
    </row>
    <row r="5556" spans="14:18" x14ac:dyDescent="0.35">
      <c r="N5556" s="25"/>
      <c r="R5556" s="2"/>
    </row>
    <row r="5557" spans="14:18" x14ac:dyDescent="0.35">
      <c r="N5557" s="25"/>
      <c r="R5557" s="2"/>
    </row>
    <row r="5558" spans="14:18" x14ac:dyDescent="0.35">
      <c r="N5558" s="25"/>
      <c r="R5558" s="2"/>
    </row>
    <row r="5559" spans="14:18" x14ac:dyDescent="0.35">
      <c r="N5559" s="25"/>
      <c r="R5559" s="2"/>
    </row>
    <row r="5560" spans="14:18" x14ac:dyDescent="0.35">
      <c r="N5560" s="25"/>
      <c r="R5560" s="2"/>
    </row>
    <row r="5561" spans="14:18" x14ac:dyDescent="0.35">
      <c r="N5561" s="25"/>
      <c r="R5561" s="2"/>
    </row>
    <row r="5562" spans="14:18" x14ac:dyDescent="0.35">
      <c r="N5562" s="25"/>
      <c r="R5562" s="2"/>
    </row>
    <row r="5563" spans="14:18" x14ac:dyDescent="0.35">
      <c r="N5563" s="25"/>
      <c r="R5563" s="2"/>
    </row>
    <row r="5564" spans="14:18" x14ac:dyDescent="0.35">
      <c r="N5564" s="25"/>
      <c r="R5564" s="2"/>
    </row>
    <row r="5565" spans="14:18" x14ac:dyDescent="0.35">
      <c r="N5565" s="25"/>
      <c r="R5565" s="2"/>
    </row>
    <row r="5566" spans="14:18" x14ac:dyDescent="0.35">
      <c r="N5566" s="25"/>
      <c r="R5566" s="2"/>
    </row>
    <row r="5567" spans="14:18" x14ac:dyDescent="0.35">
      <c r="N5567" s="25"/>
      <c r="R5567" s="2"/>
    </row>
    <row r="5568" spans="14:18" x14ac:dyDescent="0.35">
      <c r="N5568" s="25"/>
      <c r="R5568" s="2"/>
    </row>
    <row r="5569" spans="14:18" x14ac:dyDescent="0.35">
      <c r="N5569" s="25"/>
      <c r="R5569" s="2"/>
    </row>
    <row r="5570" spans="14:18" x14ac:dyDescent="0.35">
      <c r="N5570" s="25"/>
      <c r="R5570" s="2"/>
    </row>
    <row r="5571" spans="14:18" x14ac:dyDescent="0.35">
      <c r="N5571" s="25"/>
      <c r="R5571" s="2"/>
    </row>
    <row r="5572" spans="14:18" x14ac:dyDescent="0.35">
      <c r="N5572" s="25"/>
      <c r="R5572" s="2"/>
    </row>
    <row r="5573" spans="14:18" x14ac:dyDescent="0.35">
      <c r="N5573" s="25"/>
      <c r="R5573" s="2"/>
    </row>
    <row r="5574" spans="14:18" x14ac:dyDescent="0.35">
      <c r="N5574" s="25"/>
      <c r="R5574" s="2"/>
    </row>
    <row r="5575" spans="14:18" x14ac:dyDescent="0.35">
      <c r="N5575" s="25"/>
      <c r="R5575" s="2"/>
    </row>
    <row r="5576" spans="14:18" x14ac:dyDescent="0.35">
      <c r="N5576" s="25"/>
      <c r="R5576" s="2"/>
    </row>
    <row r="5577" spans="14:18" x14ac:dyDescent="0.35">
      <c r="N5577" s="25"/>
      <c r="R5577" s="2"/>
    </row>
    <row r="5578" spans="14:18" x14ac:dyDescent="0.35">
      <c r="N5578" s="25"/>
      <c r="R5578" s="2"/>
    </row>
    <row r="5579" spans="14:18" x14ac:dyDescent="0.35">
      <c r="N5579" s="25"/>
      <c r="R5579" s="2"/>
    </row>
    <row r="5580" spans="14:18" x14ac:dyDescent="0.35">
      <c r="N5580" s="25"/>
      <c r="R5580" s="2"/>
    </row>
    <row r="5581" spans="14:18" x14ac:dyDescent="0.35">
      <c r="N5581" s="25"/>
      <c r="R5581" s="2"/>
    </row>
    <row r="5582" spans="14:18" x14ac:dyDescent="0.35">
      <c r="N5582" s="25"/>
      <c r="R5582" s="2"/>
    </row>
    <row r="5583" spans="14:18" x14ac:dyDescent="0.35">
      <c r="N5583" s="25"/>
      <c r="R5583" s="2"/>
    </row>
    <row r="5584" spans="14:18" x14ac:dyDescent="0.35">
      <c r="N5584" s="25"/>
      <c r="R5584" s="2"/>
    </row>
    <row r="5585" spans="14:18" x14ac:dyDescent="0.35">
      <c r="N5585" s="25"/>
      <c r="R5585" s="2"/>
    </row>
    <row r="5586" spans="14:18" x14ac:dyDescent="0.35">
      <c r="N5586" s="25"/>
      <c r="R5586" s="2"/>
    </row>
    <row r="5587" spans="14:18" x14ac:dyDescent="0.35">
      <c r="N5587" s="25"/>
      <c r="R5587" s="2"/>
    </row>
    <row r="5588" spans="14:18" x14ac:dyDescent="0.35">
      <c r="N5588" s="25"/>
      <c r="R5588" s="2"/>
    </row>
    <row r="5589" spans="14:18" x14ac:dyDescent="0.35">
      <c r="N5589" s="25"/>
      <c r="R5589" s="2"/>
    </row>
    <row r="5590" spans="14:18" x14ac:dyDescent="0.35">
      <c r="N5590" s="25"/>
      <c r="R5590" s="2"/>
    </row>
    <row r="5591" spans="14:18" x14ac:dyDescent="0.35">
      <c r="N5591" s="25"/>
      <c r="R5591" s="2"/>
    </row>
    <row r="5592" spans="14:18" x14ac:dyDescent="0.35">
      <c r="N5592" s="25"/>
      <c r="R5592" s="2"/>
    </row>
    <row r="5593" spans="14:18" x14ac:dyDescent="0.35">
      <c r="N5593" s="25"/>
      <c r="R5593" s="2"/>
    </row>
    <row r="5594" spans="14:18" x14ac:dyDescent="0.35">
      <c r="N5594" s="25"/>
      <c r="R5594" s="2"/>
    </row>
    <row r="5595" spans="14:18" x14ac:dyDescent="0.35">
      <c r="N5595" s="25"/>
      <c r="R5595" s="2"/>
    </row>
    <row r="5596" spans="14:18" x14ac:dyDescent="0.35">
      <c r="N5596" s="25"/>
      <c r="R5596" s="2"/>
    </row>
    <row r="5597" spans="14:18" x14ac:dyDescent="0.35">
      <c r="N5597" s="25"/>
      <c r="R5597" s="2"/>
    </row>
    <row r="5598" spans="14:18" x14ac:dyDescent="0.35">
      <c r="N5598" s="25"/>
      <c r="R5598" s="2"/>
    </row>
    <row r="5599" spans="14:18" x14ac:dyDescent="0.35">
      <c r="N5599" s="25"/>
      <c r="R5599" s="2"/>
    </row>
    <row r="5600" spans="14:18" x14ac:dyDescent="0.35">
      <c r="N5600" s="25"/>
      <c r="R5600" s="2"/>
    </row>
    <row r="5601" spans="14:22" x14ac:dyDescent="0.35">
      <c r="N5601" s="25"/>
      <c r="R5601" s="2"/>
    </row>
    <row r="5602" spans="14:22" x14ac:dyDescent="0.35">
      <c r="N5602" s="25"/>
      <c r="R5602" s="2"/>
    </row>
    <row r="5603" spans="14:22" x14ac:dyDescent="0.35">
      <c r="N5603" s="25"/>
      <c r="R5603" s="2"/>
    </row>
    <row r="5604" spans="14:22" x14ac:dyDescent="0.35">
      <c r="N5604" s="25"/>
      <c r="R5604" s="2"/>
    </row>
    <row r="5605" spans="14:22" x14ac:dyDescent="0.35">
      <c r="N5605" s="25"/>
      <c r="R5605" s="2"/>
    </row>
    <row r="5606" spans="14:22" x14ac:dyDescent="0.35">
      <c r="N5606" s="25"/>
      <c r="R5606" s="2"/>
    </row>
    <row r="5607" spans="14:22" x14ac:dyDescent="0.35">
      <c r="N5607" s="25"/>
      <c r="R5607" s="2"/>
    </row>
    <row r="5608" spans="14:22" x14ac:dyDescent="0.35">
      <c r="N5608" s="25"/>
      <c r="R5608" s="2"/>
      <c r="U5608" s="5"/>
      <c r="V5608" s="6"/>
    </row>
    <row r="5609" spans="14:22" x14ac:dyDescent="0.35">
      <c r="N5609" s="25"/>
      <c r="R5609" s="2"/>
    </row>
    <row r="5610" spans="14:22" x14ac:dyDescent="0.35">
      <c r="N5610" s="25"/>
      <c r="R5610" s="2"/>
    </row>
    <row r="5611" spans="14:22" x14ac:dyDescent="0.35">
      <c r="N5611" s="25"/>
      <c r="R5611" s="2"/>
    </row>
    <row r="5612" spans="14:22" x14ac:dyDescent="0.35">
      <c r="N5612" s="25"/>
      <c r="R5612" s="2"/>
    </row>
    <row r="5613" spans="14:22" x14ac:dyDescent="0.35">
      <c r="N5613" s="25"/>
      <c r="R5613" s="2"/>
    </row>
    <row r="5614" spans="14:22" x14ac:dyDescent="0.35">
      <c r="N5614" s="25"/>
      <c r="R5614" s="2"/>
    </row>
    <row r="5615" spans="14:22" x14ac:dyDescent="0.35">
      <c r="N5615" s="25"/>
      <c r="R5615" s="2"/>
    </row>
    <row r="5616" spans="14:22" x14ac:dyDescent="0.35">
      <c r="N5616" s="25"/>
      <c r="R5616" s="2"/>
    </row>
    <row r="5617" spans="14:18" x14ac:dyDescent="0.35">
      <c r="N5617" s="25"/>
      <c r="R5617" s="2"/>
    </row>
    <row r="5618" spans="14:18" x14ac:dyDescent="0.35">
      <c r="N5618" s="25"/>
      <c r="R5618" s="2"/>
    </row>
    <row r="5619" spans="14:18" x14ac:dyDescent="0.35">
      <c r="N5619" s="25"/>
      <c r="R5619" s="2"/>
    </row>
    <row r="5620" spans="14:18" x14ac:dyDescent="0.35">
      <c r="N5620" s="25"/>
      <c r="R5620" s="2"/>
    </row>
    <row r="5621" spans="14:18" x14ac:dyDescent="0.35">
      <c r="N5621" s="25"/>
      <c r="R5621" s="2"/>
    </row>
    <row r="5622" spans="14:18" x14ac:dyDescent="0.35">
      <c r="N5622" s="25"/>
      <c r="R5622" s="2"/>
    </row>
    <row r="5623" spans="14:18" x14ac:dyDescent="0.35">
      <c r="N5623" s="25"/>
      <c r="R5623" s="2"/>
    </row>
    <row r="5624" spans="14:18" x14ac:dyDescent="0.35">
      <c r="N5624" s="25"/>
      <c r="R5624" s="2"/>
    </row>
    <row r="5625" spans="14:18" x14ac:dyDescent="0.35">
      <c r="N5625" s="25"/>
      <c r="R5625" s="2"/>
    </row>
    <row r="5626" spans="14:18" x14ac:dyDescent="0.35">
      <c r="N5626" s="25"/>
      <c r="R5626" s="2"/>
    </row>
    <row r="5627" spans="14:18" x14ac:dyDescent="0.35">
      <c r="N5627" s="25"/>
      <c r="R5627" s="2"/>
    </row>
    <row r="5628" spans="14:18" x14ac:dyDescent="0.35">
      <c r="N5628" s="25"/>
      <c r="R5628" s="2"/>
    </row>
    <row r="5629" spans="14:18" x14ac:dyDescent="0.35">
      <c r="N5629" s="25"/>
      <c r="R5629" s="2"/>
    </row>
    <row r="5630" spans="14:18" x14ac:dyDescent="0.35">
      <c r="N5630" s="25"/>
      <c r="R5630" s="2"/>
    </row>
    <row r="5631" spans="14:18" x14ac:dyDescent="0.35">
      <c r="N5631" s="25"/>
      <c r="R5631" s="2"/>
    </row>
    <row r="5632" spans="14:18" x14ac:dyDescent="0.35">
      <c r="N5632" s="25"/>
      <c r="R5632" s="2"/>
    </row>
    <row r="5633" spans="14:18" x14ac:dyDescent="0.35">
      <c r="N5633" s="25"/>
      <c r="R5633" s="2"/>
    </row>
    <row r="5634" spans="14:18" x14ac:dyDescent="0.35">
      <c r="N5634" s="25"/>
      <c r="R5634" s="2"/>
    </row>
    <row r="5635" spans="14:18" x14ac:dyDescent="0.35">
      <c r="N5635" s="25"/>
      <c r="R5635" s="2"/>
    </row>
    <row r="5636" spans="14:18" x14ac:dyDescent="0.35">
      <c r="N5636" s="25"/>
      <c r="R5636" s="2"/>
    </row>
    <row r="5637" spans="14:18" x14ac:dyDescent="0.35">
      <c r="N5637" s="25"/>
      <c r="R5637" s="2"/>
    </row>
    <row r="5638" spans="14:18" x14ac:dyDescent="0.35">
      <c r="N5638" s="25"/>
      <c r="R5638" s="2"/>
    </row>
    <row r="5639" spans="14:18" x14ac:dyDescent="0.35">
      <c r="N5639" s="25"/>
      <c r="R5639" s="2"/>
    </row>
    <row r="5640" spans="14:18" x14ac:dyDescent="0.35">
      <c r="N5640" s="25"/>
      <c r="R5640" s="2"/>
    </row>
    <row r="5641" spans="14:18" x14ac:dyDescent="0.35">
      <c r="N5641" s="25"/>
      <c r="R5641" s="2"/>
    </row>
    <row r="5642" spans="14:18" x14ac:dyDescent="0.35">
      <c r="N5642" s="25"/>
      <c r="R5642" s="2"/>
    </row>
    <row r="5643" spans="14:18" x14ac:dyDescent="0.35">
      <c r="N5643" s="25"/>
      <c r="R5643" s="2"/>
    </row>
    <row r="5644" spans="14:18" x14ac:dyDescent="0.35">
      <c r="N5644" s="25"/>
      <c r="R5644" s="2"/>
    </row>
    <row r="5645" spans="14:18" x14ac:dyDescent="0.35">
      <c r="N5645" s="25"/>
      <c r="R5645" s="2"/>
    </row>
    <row r="5646" spans="14:18" x14ac:dyDescent="0.35">
      <c r="N5646" s="25"/>
      <c r="R5646" s="2"/>
    </row>
    <row r="5647" spans="14:18" x14ac:dyDescent="0.35">
      <c r="N5647" s="25"/>
      <c r="R5647" s="2"/>
    </row>
    <row r="5648" spans="14:18" x14ac:dyDescent="0.35">
      <c r="N5648" s="25"/>
      <c r="R5648" s="2"/>
    </row>
    <row r="5649" spans="14:18" x14ac:dyDescent="0.35">
      <c r="N5649" s="25"/>
      <c r="R5649" s="2"/>
    </row>
    <row r="5650" spans="14:18" x14ac:dyDescent="0.35">
      <c r="N5650" s="25"/>
      <c r="R5650" s="2"/>
    </row>
    <row r="5651" spans="14:18" x14ac:dyDescent="0.35">
      <c r="N5651" s="25"/>
      <c r="R5651" s="2"/>
    </row>
    <row r="5652" spans="14:18" x14ac:dyDescent="0.35">
      <c r="N5652" s="25"/>
      <c r="R5652" s="2"/>
    </row>
    <row r="5653" spans="14:18" x14ac:dyDescent="0.35">
      <c r="N5653" s="25"/>
      <c r="R5653" s="2"/>
    </row>
    <row r="5654" spans="14:18" x14ac:dyDescent="0.35">
      <c r="N5654" s="25"/>
      <c r="R5654" s="2"/>
    </row>
    <row r="5655" spans="14:18" x14ac:dyDescent="0.35">
      <c r="N5655" s="25"/>
      <c r="R5655" s="2"/>
    </row>
    <row r="5656" spans="14:18" x14ac:dyDescent="0.35">
      <c r="N5656" s="25"/>
      <c r="R5656" s="2"/>
    </row>
    <row r="5657" spans="14:18" x14ac:dyDescent="0.35">
      <c r="N5657" s="25"/>
      <c r="R5657" s="2"/>
    </row>
    <row r="5658" spans="14:18" x14ac:dyDescent="0.35">
      <c r="N5658" s="25"/>
      <c r="R5658" s="2"/>
    </row>
    <row r="5659" spans="14:18" x14ac:dyDescent="0.35">
      <c r="N5659" s="25"/>
      <c r="R5659" s="2"/>
    </row>
    <row r="5660" spans="14:18" x14ac:dyDescent="0.35">
      <c r="N5660" s="25"/>
      <c r="R5660" s="2"/>
    </row>
    <row r="5661" spans="14:18" x14ac:dyDescent="0.35">
      <c r="N5661" s="25"/>
      <c r="R5661" s="2"/>
    </row>
    <row r="5662" spans="14:18" x14ac:dyDescent="0.35">
      <c r="N5662" s="25"/>
      <c r="R5662" s="2"/>
    </row>
    <row r="5663" spans="14:18" x14ac:dyDescent="0.35">
      <c r="N5663" s="25"/>
      <c r="R5663" s="2"/>
    </row>
    <row r="5664" spans="14:18" x14ac:dyDescent="0.35">
      <c r="N5664" s="25"/>
      <c r="R5664" s="2"/>
    </row>
    <row r="5665" spans="14:18" x14ac:dyDescent="0.35">
      <c r="N5665" s="25"/>
      <c r="R5665" s="2"/>
    </row>
    <row r="5666" spans="14:18" x14ac:dyDescent="0.35">
      <c r="N5666" s="25"/>
      <c r="R5666" s="2"/>
    </row>
    <row r="5667" spans="14:18" x14ac:dyDescent="0.35">
      <c r="N5667" s="25"/>
      <c r="R5667" s="2"/>
    </row>
    <row r="5668" spans="14:18" x14ac:dyDescent="0.35">
      <c r="N5668" s="25"/>
      <c r="R5668" s="2"/>
    </row>
    <row r="5669" spans="14:18" x14ac:dyDescent="0.35">
      <c r="N5669" s="25"/>
      <c r="R5669" s="2"/>
    </row>
    <row r="5670" spans="14:18" x14ac:dyDescent="0.35">
      <c r="N5670" s="25"/>
      <c r="R5670" s="2"/>
    </row>
    <row r="5671" spans="14:18" x14ac:dyDescent="0.35">
      <c r="N5671" s="25"/>
      <c r="R5671" s="2"/>
    </row>
    <row r="5672" spans="14:18" x14ac:dyDescent="0.35">
      <c r="N5672" s="25"/>
      <c r="R5672" s="2"/>
    </row>
    <row r="5673" spans="14:18" x14ac:dyDescent="0.35">
      <c r="N5673" s="25"/>
      <c r="R5673" s="2"/>
    </row>
    <row r="5674" spans="14:18" x14ac:dyDescent="0.35">
      <c r="N5674" s="25"/>
      <c r="R5674" s="2"/>
    </row>
    <row r="5675" spans="14:18" x14ac:dyDescent="0.35">
      <c r="N5675" s="25"/>
      <c r="R5675" s="2"/>
    </row>
    <row r="5676" spans="14:18" x14ac:dyDescent="0.35">
      <c r="N5676" s="25"/>
      <c r="R5676" s="2"/>
    </row>
    <row r="5677" spans="14:18" x14ac:dyDescent="0.35">
      <c r="N5677" s="25"/>
      <c r="R5677" s="2"/>
    </row>
    <row r="5678" spans="14:18" x14ac:dyDescent="0.35">
      <c r="N5678" s="25"/>
      <c r="R5678" s="2"/>
    </row>
    <row r="5679" spans="14:18" x14ac:dyDescent="0.35">
      <c r="N5679" s="25"/>
      <c r="R5679" s="2"/>
    </row>
    <row r="5680" spans="14:18" x14ac:dyDescent="0.35">
      <c r="N5680" s="25"/>
      <c r="R5680" s="2"/>
    </row>
    <row r="5681" spans="14:18" x14ac:dyDescent="0.35">
      <c r="N5681" s="25"/>
      <c r="R5681" s="2"/>
    </row>
    <row r="5682" spans="14:18" x14ac:dyDescent="0.35">
      <c r="N5682" s="25"/>
      <c r="R5682" s="2"/>
    </row>
    <row r="5683" spans="14:18" x14ac:dyDescent="0.35">
      <c r="N5683" s="25"/>
      <c r="R5683" s="2"/>
    </row>
    <row r="5684" spans="14:18" x14ac:dyDescent="0.35">
      <c r="N5684" s="25"/>
      <c r="R5684" s="2"/>
    </row>
    <row r="5685" spans="14:18" x14ac:dyDescent="0.35">
      <c r="N5685" s="25"/>
      <c r="R5685" s="2"/>
    </row>
    <row r="5686" spans="14:18" x14ac:dyDescent="0.35">
      <c r="N5686" s="25"/>
      <c r="R5686" s="2"/>
    </row>
    <row r="5687" spans="14:18" x14ac:dyDescent="0.35">
      <c r="N5687" s="25"/>
      <c r="R5687" s="2"/>
    </row>
    <row r="5688" spans="14:18" x14ac:dyDescent="0.35">
      <c r="N5688" s="25"/>
      <c r="R5688" s="2"/>
    </row>
    <row r="5689" spans="14:18" x14ac:dyDescent="0.35">
      <c r="N5689" s="25"/>
      <c r="R5689" s="2"/>
    </row>
    <row r="5690" spans="14:18" x14ac:dyDescent="0.35">
      <c r="N5690" s="25"/>
      <c r="R5690" s="2"/>
    </row>
    <row r="5691" spans="14:18" x14ac:dyDescent="0.35">
      <c r="N5691" s="25"/>
      <c r="R5691" s="2"/>
    </row>
    <row r="5692" spans="14:18" x14ac:dyDescent="0.35">
      <c r="N5692" s="25"/>
      <c r="R5692" s="2"/>
    </row>
    <row r="5693" spans="14:18" x14ac:dyDescent="0.35">
      <c r="N5693" s="25"/>
      <c r="R5693" s="2"/>
    </row>
    <row r="5694" spans="14:18" x14ac:dyDescent="0.35">
      <c r="N5694" s="25"/>
      <c r="R5694" s="2"/>
    </row>
    <row r="5695" spans="14:18" x14ac:dyDescent="0.35">
      <c r="N5695" s="25"/>
      <c r="R5695" s="2"/>
    </row>
    <row r="5696" spans="14:18" x14ac:dyDescent="0.35">
      <c r="N5696" s="25"/>
      <c r="R5696" s="2"/>
    </row>
    <row r="5697" spans="14:22" x14ac:dyDescent="0.35">
      <c r="N5697" s="25"/>
      <c r="R5697" s="2"/>
    </row>
    <row r="5698" spans="14:22" x14ac:dyDescent="0.35">
      <c r="N5698" s="25"/>
      <c r="R5698" s="2"/>
    </row>
    <row r="5699" spans="14:22" x14ac:dyDescent="0.35">
      <c r="N5699" s="25"/>
      <c r="R5699" s="2"/>
    </row>
    <row r="5700" spans="14:22" x14ac:dyDescent="0.35">
      <c r="N5700" s="25"/>
      <c r="R5700" s="2"/>
    </row>
    <row r="5701" spans="14:22" x14ac:dyDescent="0.35">
      <c r="N5701" s="25"/>
      <c r="R5701" s="2"/>
    </row>
    <row r="5702" spans="14:22" x14ac:dyDescent="0.35">
      <c r="N5702" s="25"/>
      <c r="R5702" s="2"/>
    </row>
    <row r="5703" spans="14:22" x14ac:dyDescent="0.35">
      <c r="N5703" s="25"/>
      <c r="R5703" s="2"/>
    </row>
    <row r="5704" spans="14:22" x14ac:dyDescent="0.35">
      <c r="N5704" s="25"/>
      <c r="R5704" s="2"/>
      <c r="U5704" s="5"/>
      <c r="V5704" s="6"/>
    </row>
    <row r="5705" spans="14:22" x14ac:dyDescent="0.35">
      <c r="N5705" s="25"/>
      <c r="R5705" s="2"/>
    </row>
    <row r="5706" spans="14:22" x14ac:dyDescent="0.35">
      <c r="N5706" s="25"/>
      <c r="R5706" s="2"/>
    </row>
    <row r="5707" spans="14:22" x14ac:dyDescent="0.35">
      <c r="N5707" s="25"/>
      <c r="R5707" s="2"/>
    </row>
    <row r="5708" spans="14:22" x14ac:dyDescent="0.35">
      <c r="N5708" s="25"/>
      <c r="R5708" s="2"/>
    </row>
    <row r="5709" spans="14:22" x14ac:dyDescent="0.35">
      <c r="N5709" s="25"/>
      <c r="R5709" s="2"/>
    </row>
    <row r="5710" spans="14:22" x14ac:dyDescent="0.35">
      <c r="N5710" s="25"/>
      <c r="R5710" s="2"/>
    </row>
    <row r="5711" spans="14:22" x14ac:dyDescent="0.35">
      <c r="N5711" s="25"/>
      <c r="R5711" s="2"/>
    </row>
    <row r="5712" spans="14:22" x14ac:dyDescent="0.35">
      <c r="N5712" s="25"/>
      <c r="R5712" s="2"/>
    </row>
    <row r="5713" spans="14:18" x14ac:dyDescent="0.35">
      <c r="N5713" s="25"/>
      <c r="R5713" s="2"/>
    </row>
    <row r="5714" spans="14:18" x14ac:dyDescent="0.35">
      <c r="N5714" s="25"/>
      <c r="R5714" s="2"/>
    </row>
    <row r="5715" spans="14:18" x14ac:dyDescent="0.35">
      <c r="N5715" s="25"/>
      <c r="R5715" s="2"/>
    </row>
    <row r="5716" spans="14:18" x14ac:dyDescent="0.35">
      <c r="N5716" s="25"/>
      <c r="R5716" s="2"/>
    </row>
    <row r="5717" spans="14:18" x14ac:dyDescent="0.35">
      <c r="N5717" s="25"/>
      <c r="R5717" s="2"/>
    </row>
    <row r="5718" spans="14:18" x14ac:dyDescent="0.35">
      <c r="N5718" s="25"/>
      <c r="R5718" s="2"/>
    </row>
    <row r="5719" spans="14:18" x14ac:dyDescent="0.35">
      <c r="N5719" s="25"/>
      <c r="R5719" s="2"/>
    </row>
    <row r="5720" spans="14:18" x14ac:dyDescent="0.35">
      <c r="N5720" s="25"/>
      <c r="R5720" s="2"/>
    </row>
    <row r="5721" spans="14:18" x14ac:dyDescent="0.35">
      <c r="N5721" s="25"/>
      <c r="R5721" s="2"/>
    </row>
    <row r="5722" spans="14:18" x14ac:dyDescent="0.35">
      <c r="N5722" s="25"/>
      <c r="R5722" s="2"/>
    </row>
    <row r="5723" spans="14:18" x14ac:dyDescent="0.35">
      <c r="N5723" s="25"/>
      <c r="R5723" s="2"/>
    </row>
    <row r="5724" spans="14:18" x14ac:dyDescent="0.35">
      <c r="N5724" s="25"/>
      <c r="R5724" s="2"/>
    </row>
    <row r="5725" spans="14:18" x14ac:dyDescent="0.35">
      <c r="N5725" s="25"/>
      <c r="R5725" s="2"/>
    </row>
    <row r="5726" spans="14:18" x14ac:dyDescent="0.35">
      <c r="N5726" s="25"/>
      <c r="R5726" s="2"/>
    </row>
    <row r="5727" spans="14:18" x14ac:dyDescent="0.35">
      <c r="N5727" s="25"/>
      <c r="R5727" s="2"/>
    </row>
    <row r="5728" spans="14:18" x14ac:dyDescent="0.35">
      <c r="N5728" s="25"/>
      <c r="R5728" s="2"/>
    </row>
    <row r="5729" spans="14:18" x14ac:dyDescent="0.35">
      <c r="N5729" s="25"/>
      <c r="R5729" s="2"/>
    </row>
    <row r="5730" spans="14:18" x14ac:dyDescent="0.35">
      <c r="N5730" s="25"/>
      <c r="R5730" s="2"/>
    </row>
    <row r="5731" spans="14:18" x14ac:dyDescent="0.35">
      <c r="N5731" s="25"/>
      <c r="R5731" s="2"/>
    </row>
    <row r="5732" spans="14:18" x14ac:dyDescent="0.35">
      <c r="N5732" s="25"/>
      <c r="R5732" s="2"/>
    </row>
    <row r="5733" spans="14:18" x14ac:dyDescent="0.35">
      <c r="N5733" s="25"/>
      <c r="R5733" s="2"/>
    </row>
    <row r="5734" spans="14:18" x14ac:dyDescent="0.35">
      <c r="N5734" s="25"/>
      <c r="R5734" s="2"/>
    </row>
    <row r="5735" spans="14:18" x14ac:dyDescent="0.35">
      <c r="N5735" s="25"/>
      <c r="R5735" s="2"/>
    </row>
    <row r="5736" spans="14:18" x14ac:dyDescent="0.35">
      <c r="N5736" s="25"/>
      <c r="R5736" s="2"/>
    </row>
    <row r="5737" spans="14:18" x14ac:dyDescent="0.35">
      <c r="N5737" s="25"/>
      <c r="R5737" s="2"/>
    </row>
    <row r="5738" spans="14:18" x14ac:dyDescent="0.35">
      <c r="N5738" s="25"/>
      <c r="R5738" s="2"/>
    </row>
    <row r="5739" spans="14:18" x14ac:dyDescent="0.35">
      <c r="N5739" s="25"/>
      <c r="R5739" s="2"/>
    </row>
    <row r="5740" spans="14:18" x14ac:dyDescent="0.35">
      <c r="N5740" s="25"/>
      <c r="R5740" s="2"/>
    </row>
    <row r="5741" spans="14:18" x14ac:dyDescent="0.35">
      <c r="N5741" s="25"/>
      <c r="R5741" s="2"/>
    </row>
    <row r="5742" spans="14:18" x14ac:dyDescent="0.35">
      <c r="N5742" s="25"/>
      <c r="R5742" s="2"/>
    </row>
    <row r="5743" spans="14:18" x14ac:dyDescent="0.35">
      <c r="N5743" s="25"/>
      <c r="R5743" s="2"/>
    </row>
    <row r="5744" spans="14:18" x14ac:dyDescent="0.35">
      <c r="N5744" s="25"/>
      <c r="R5744" s="2"/>
    </row>
    <row r="5745" spans="14:18" x14ac:dyDescent="0.35">
      <c r="N5745" s="25"/>
      <c r="R5745" s="2"/>
    </row>
    <row r="5746" spans="14:18" x14ac:dyDescent="0.35">
      <c r="N5746" s="25"/>
      <c r="R5746" s="2"/>
    </row>
    <row r="5747" spans="14:18" x14ac:dyDescent="0.35">
      <c r="N5747" s="25"/>
      <c r="R5747" s="2"/>
    </row>
    <row r="5748" spans="14:18" x14ac:dyDescent="0.35">
      <c r="N5748" s="25"/>
      <c r="R5748" s="2"/>
    </row>
    <row r="5749" spans="14:18" x14ac:dyDescent="0.35">
      <c r="N5749" s="25"/>
      <c r="R5749" s="2"/>
    </row>
    <row r="5750" spans="14:18" x14ac:dyDescent="0.35">
      <c r="N5750" s="25"/>
      <c r="R5750" s="2"/>
    </row>
    <row r="5751" spans="14:18" x14ac:dyDescent="0.35">
      <c r="N5751" s="25"/>
      <c r="R5751" s="2"/>
    </row>
    <row r="5752" spans="14:18" x14ac:dyDescent="0.35">
      <c r="N5752" s="25"/>
      <c r="R5752" s="2"/>
    </row>
    <row r="5753" spans="14:18" x14ac:dyDescent="0.35">
      <c r="N5753" s="25"/>
      <c r="R5753" s="2"/>
    </row>
    <row r="5754" spans="14:18" x14ac:dyDescent="0.35">
      <c r="N5754" s="25"/>
      <c r="R5754" s="2"/>
    </row>
    <row r="5755" spans="14:18" x14ac:dyDescent="0.35">
      <c r="N5755" s="25"/>
      <c r="R5755" s="2"/>
    </row>
    <row r="5756" spans="14:18" x14ac:dyDescent="0.35">
      <c r="N5756" s="25"/>
      <c r="R5756" s="2"/>
    </row>
    <row r="5757" spans="14:18" x14ac:dyDescent="0.35">
      <c r="N5757" s="25"/>
      <c r="R5757" s="2"/>
    </row>
    <row r="5758" spans="14:18" x14ac:dyDescent="0.35">
      <c r="N5758" s="25"/>
      <c r="R5758" s="2"/>
    </row>
    <row r="5759" spans="14:18" x14ac:dyDescent="0.35">
      <c r="N5759" s="25"/>
      <c r="R5759" s="2"/>
    </row>
    <row r="5760" spans="14:18" x14ac:dyDescent="0.35">
      <c r="N5760" s="25"/>
      <c r="R5760" s="2"/>
    </row>
    <row r="5761" spans="14:18" x14ac:dyDescent="0.35">
      <c r="N5761" s="25"/>
      <c r="R5761" s="2"/>
    </row>
    <row r="5762" spans="14:18" x14ac:dyDescent="0.35">
      <c r="N5762" s="25"/>
      <c r="R5762" s="2"/>
    </row>
    <row r="5763" spans="14:18" x14ac:dyDescent="0.35">
      <c r="N5763" s="25"/>
      <c r="R5763" s="2"/>
    </row>
    <row r="5764" spans="14:18" x14ac:dyDescent="0.35">
      <c r="N5764" s="25"/>
      <c r="R5764" s="2"/>
    </row>
    <row r="5765" spans="14:18" x14ac:dyDescent="0.35">
      <c r="N5765" s="25"/>
      <c r="R5765" s="2"/>
    </row>
    <row r="5766" spans="14:18" x14ac:dyDescent="0.35">
      <c r="N5766" s="25"/>
      <c r="R5766" s="2"/>
    </row>
    <row r="5767" spans="14:18" x14ac:dyDescent="0.35">
      <c r="N5767" s="25"/>
      <c r="R5767" s="2"/>
    </row>
    <row r="5768" spans="14:18" x14ac:dyDescent="0.35">
      <c r="N5768" s="25"/>
      <c r="R5768" s="2"/>
    </row>
    <row r="5769" spans="14:18" x14ac:dyDescent="0.35">
      <c r="N5769" s="25"/>
      <c r="R5769" s="2"/>
    </row>
    <row r="5770" spans="14:18" x14ac:dyDescent="0.35">
      <c r="N5770" s="25"/>
      <c r="R5770" s="2"/>
    </row>
    <row r="5771" spans="14:18" x14ac:dyDescent="0.35">
      <c r="N5771" s="25"/>
      <c r="R5771" s="2"/>
    </row>
    <row r="5772" spans="14:18" x14ac:dyDescent="0.35">
      <c r="N5772" s="25"/>
      <c r="R5772" s="2"/>
    </row>
    <row r="5773" spans="14:18" x14ac:dyDescent="0.35">
      <c r="N5773" s="25"/>
      <c r="R5773" s="2"/>
    </row>
    <row r="5774" spans="14:18" x14ac:dyDescent="0.35">
      <c r="N5774" s="25"/>
      <c r="R5774" s="2"/>
    </row>
    <row r="5775" spans="14:18" x14ac:dyDescent="0.35">
      <c r="N5775" s="25"/>
      <c r="R5775" s="2"/>
    </row>
    <row r="5776" spans="14:18" x14ac:dyDescent="0.35">
      <c r="N5776" s="25"/>
      <c r="R5776" s="2"/>
    </row>
    <row r="5777" spans="14:18" x14ac:dyDescent="0.35">
      <c r="N5777" s="25"/>
      <c r="R5777" s="2"/>
    </row>
    <row r="5778" spans="14:18" x14ac:dyDescent="0.35">
      <c r="N5778" s="25"/>
      <c r="R5778" s="2"/>
    </row>
    <row r="5779" spans="14:18" x14ac:dyDescent="0.35">
      <c r="N5779" s="25"/>
      <c r="R5779" s="2"/>
    </row>
    <row r="5780" spans="14:18" x14ac:dyDescent="0.35">
      <c r="N5780" s="25"/>
      <c r="R5780" s="2"/>
    </row>
    <row r="5781" spans="14:18" x14ac:dyDescent="0.35">
      <c r="N5781" s="25"/>
      <c r="R5781" s="2"/>
    </row>
    <row r="5782" spans="14:18" x14ac:dyDescent="0.35">
      <c r="N5782" s="25"/>
      <c r="R5782" s="2"/>
    </row>
    <row r="5783" spans="14:18" x14ac:dyDescent="0.35">
      <c r="N5783" s="25"/>
      <c r="R5783" s="2"/>
    </row>
    <row r="5784" spans="14:18" x14ac:dyDescent="0.35">
      <c r="N5784" s="25"/>
      <c r="R5784" s="2"/>
    </row>
    <row r="5785" spans="14:18" x14ac:dyDescent="0.35">
      <c r="N5785" s="25"/>
      <c r="R5785" s="2"/>
    </row>
    <row r="5786" spans="14:18" x14ac:dyDescent="0.35">
      <c r="N5786" s="25"/>
      <c r="R5786" s="2"/>
    </row>
    <row r="5787" spans="14:18" x14ac:dyDescent="0.35">
      <c r="N5787" s="25"/>
      <c r="R5787" s="2"/>
    </row>
    <row r="5788" spans="14:18" x14ac:dyDescent="0.35">
      <c r="N5788" s="25"/>
      <c r="R5788" s="2"/>
    </row>
    <row r="5789" spans="14:18" x14ac:dyDescent="0.35">
      <c r="N5789" s="25"/>
      <c r="R5789" s="2"/>
    </row>
    <row r="5790" spans="14:18" x14ac:dyDescent="0.35">
      <c r="N5790" s="25"/>
      <c r="R5790" s="2"/>
    </row>
    <row r="5791" spans="14:18" x14ac:dyDescent="0.35">
      <c r="N5791" s="25"/>
      <c r="R5791" s="2"/>
    </row>
    <row r="5792" spans="14:18" x14ac:dyDescent="0.35">
      <c r="N5792" s="25"/>
      <c r="R5792" s="2"/>
    </row>
    <row r="5793" spans="14:22" x14ac:dyDescent="0.35">
      <c r="N5793" s="25"/>
      <c r="R5793" s="2"/>
    </row>
    <row r="5794" spans="14:22" x14ac:dyDescent="0.35">
      <c r="N5794" s="25"/>
      <c r="R5794" s="2"/>
    </row>
    <row r="5795" spans="14:22" x14ac:dyDescent="0.35">
      <c r="N5795" s="25"/>
      <c r="R5795" s="2"/>
    </row>
    <row r="5796" spans="14:22" x14ac:dyDescent="0.35">
      <c r="N5796" s="25"/>
      <c r="R5796" s="2"/>
    </row>
    <row r="5797" spans="14:22" x14ac:dyDescent="0.35">
      <c r="N5797" s="25"/>
      <c r="R5797" s="2"/>
    </row>
    <row r="5798" spans="14:22" x14ac:dyDescent="0.35">
      <c r="N5798" s="25"/>
      <c r="R5798" s="2"/>
    </row>
    <row r="5799" spans="14:22" x14ac:dyDescent="0.35">
      <c r="N5799" s="25"/>
      <c r="R5799" s="2"/>
    </row>
    <row r="5800" spans="14:22" x14ac:dyDescent="0.35">
      <c r="N5800" s="25"/>
      <c r="R5800" s="2"/>
      <c r="U5800" s="5"/>
      <c r="V5800" s="6"/>
    </row>
    <row r="5801" spans="14:22" x14ac:dyDescent="0.35">
      <c r="N5801" s="25"/>
      <c r="R5801" s="2"/>
    </row>
    <row r="5802" spans="14:22" x14ac:dyDescent="0.35">
      <c r="N5802" s="25"/>
      <c r="R5802" s="2"/>
    </row>
    <row r="5803" spans="14:22" x14ac:dyDescent="0.35">
      <c r="N5803" s="25"/>
      <c r="R5803" s="2"/>
    </row>
    <row r="5804" spans="14:22" x14ac:dyDescent="0.35">
      <c r="N5804" s="25"/>
      <c r="R5804" s="2"/>
    </row>
    <row r="5805" spans="14:22" x14ac:dyDescent="0.35">
      <c r="N5805" s="25"/>
      <c r="R5805" s="2"/>
    </row>
    <row r="5806" spans="14:22" x14ac:dyDescent="0.35">
      <c r="N5806" s="25"/>
      <c r="R5806" s="2"/>
    </row>
    <row r="5807" spans="14:22" x14ac:dyDescent="0.35">
      <c r="N5807" s="25"/>
      <c r="R5807" s="2"/>
    </row>
    <row r="5808" spans="14:22" x14ac:dyDescent="0.35">
      <c r="N5808" s="25"/>
      <c r="R5808" s="2"/>
    </row>
    <row r="5809" spans="14:18" x14ac:dyDescent="0.35">
      <c r="N5809" s="25"/>
      <c r="R5809" s="2"/>
    </row>
    <row r="5810" spans="14:18" x14ac:dyDescent="0.35">
      <c r="N5810" s="25"/>
      <c r="R5810" s="2"/>
    </row>
    <row r="5811" spans="14:18" x14ac:dyDescent="0.35">
      <c r="N5811" s="25"/>
      <c r="R5811" s="2"/>
    </row>
    <row r="5812" spans="14:18" x14ac:dyDescent="0.35">
      <c r="N5812" s="25"/>
      <c r="R5812" s="2"/>
    </row>
    <row r="5813" spans="14:18" x14ac:dyDescent="0.35">
      <c r="N5813" s="25"/>
      <c r="R5813" s="2"/>
    </row>
    <row r="5814" spans="14:18" x14ac:dyDescent="0.35">
      <c r="N5814" s="25"/>
      <c r="R5814" s="2"/>
    </row>
    <row r="5815" spans="14:18" x14ac:dyDescent="0.35">
      <c r="N5815" s="25"/>
      <c r="R5815" s="2"/>
    </row>
    <row r="5816" spans="14:18" x14ac:dyDescent="0.35">
      <c r="N5816" s="25"/>
      <c r="R5816" s="2"/>
    </row>
    <row r="5817" spans="14:18" x14ac:dyDescent="0.35">
      <c r="N5817" s="25"/>
      <c r="R5817" s="2"/>
    </row>
    <row r="5818" spans="14:18" x14ac:dyDescent="0.35">
      <c r="N5818" s="25"/>
      <c r="R5818" s="2"/>
    </row>
    <row r="5819" spans="14:18" x14ac:dyDescent="0.35">
      <c r="N5819" s="25"/>
      <c r="R5819" s="2"/>
    </row>
    <row r="5820" spans="14:18" x14ac:dyDescent="0.35">
      <c r="N5820" s="25"/>
      <c r="R5820" s="2"/>
    </row>
    <row r="5821" spans="14:18" x14ac:dyDescent="0.35">
      <c r="N5821" s="25"/>
      <c r="R5821" s="2"/>
    </row>
    <row r="5822" spans="14:18" x14ac:dyDescent="0.35">
      <c r="N5822" s="25"/>
      <c r="R5822" s="2"/>
    </row>
    <row r="5823" spans="14:18" x14ac:dyDescent="0.35">
      <c r="N5823" s="25"/>
      <c r="R5823" s="2"/>
    </row>
    <row r="5824" spans="14:18" x14ac:dyDescent="0.35">
      <c r="N5824" s="25"/>
      <c r="R5824" s="2"/>
    </row>
    <row r="5825" spans="14:18" x14ac:dyDescent="0.35">
      <c r="N5825" s="25"/>
      <c r="R5825" s="2"/>
    </row>
    <row r="5826" spans="14:18" x14ac:dyDescent="0.35">
      <c r="N5826" s="25"/>
      <c r="R5826" s="2"/>
    </row>
    <row r="5827" spans="14:18" x14ac:dyDescent="0.35">
      <c r="N5827" s="25"/>
      <c r="R5827" s="2"/>
    </row>
    <row r="5828" spans="14:18" x14ac:dyDescent="0.35">
      <c r="N5828" s="25"/>
      <c r="R5828" s="2"/>
    </row>
    <row r="5829" spans="14:18" x14ac:dyDescent="0.35">
      <c r="N5829" s="25"/>
      <c r="R5829" s="2"/>
    </row>
    <row r="5830" spans="14:18" x14ac:dyDescent="0.35">
      <c r="N5830" s="25"/>
      <c r="R5830" s="2"/>
    </row>
    <row r="5831" spans="14:18" x14ac:dyDescent="0.35">
      <c r="N5831" s="25"/>
      <c r="R5831" s="2"/>
    </row>
    <row r="5832" spans="14:18" x14ac:dyDescent="0.35">
      <c r="N5832" s="25"/>
      <c r="R5832" s="2"/>
    </row>
    <row r="5833" spans="14:18" x14ac:dyDescent="0.35">
      <c r="N5833" s="25"/>
      <c r="R5833" s="2"/>
    </row>
    <row r="5834" spans="14:18" x14ac:dyDescent="0.35">
      <c r="N5834" s="25"/>
      <c r="R5834" s="2"/>
    </row>
    <row r="5835" spans="14:18" x14ac:dyDescent="0.35">
      <c r="N5835" s="25"/>
      <c r="R5835" s="2"/>
    </row>
    <row r="5836" spans="14:18" x14ac:dyDescent="0.35">
      <c r="N5836" s="25"/>
      <c r="R5836" s="2"/>
    </row>
    <row r="5837" spans="14:18" x14ac:dyDescent="0.35">
      <c r="N5837" s="25"/>
      <c r="R5837" s="2"/>
    </row>
    <row r="5838" spans="14:18" x14ac:dyDescent="0.35">
      <c r="N5838" s="25"/>
      <c r="R5838" s="2"/>
    </row>
    <row r="5839" spans="14:18" x14ac:dyDescent="0.35">
      <c r="N5839" s="25"/>
      <c r="R5839" s="2"/>
    </row>
    <row r="5840" spans="14:18" x14ac:dyDescent="0.35">
      <c r="N5840" s="25"/>
      <c r="R5840" s="2"/>
    </row>
    <row r="5841" spans="14:18" x14ac:dyDescent="0.35">
      <c r="N5841" s="25"/>
      <c r="R5841" s="2"/>
    </row>
    <row r="5842" spans="14:18" x14ac:dyDescent="0.35">
      <c r="N5842" s="25"/>
      <c r="R5842" s="2"/>
    </row>
    <row r="5843" spans="14:18" x14ac:dyDescent="0.35">
      <c r="N5843" s="25"/>
      <c r="R5843" s="2"/>
    </row>
    <row r="5844" spans="14:18" x14ac:dyDescent="0.35">
      <c r="N5844" s="25"/>
      <c r="R5844" s="2"/>
    </row>
    <row r="5845" spans="14:18" x14ac:dyDescent="0.35">
      <c r="N5845" s="25"/>
      <c r="R5845" s="2"/>
    </row>
    <row r="5846" spans="14:18" x14ac:dyDescent="0.35">
      <c r="N5846" s="25"/>
      <c r="R5846" s="2"/>
    </row>
    <row r="5847" spans="14:18" x14ac:dyDescent="0.35">
      <c r="N5847" s="25"/>
      <c r="R5847" s="2"/>
    </row>
    <row r="5848" spans="14:18" x14ac:dyDescent="0.35">
      <c r="N5848" s="25"/>
      <c r="R5848" s="2"/>
    </row>
    <row r="5849" spans="14:18" x14ac:dyDescent="0.35">
      <c r="N5849" s="25"/>
      <c r="R5849" s="2"/>
    </row>
    <row r="5850" spans="14:18" x14ac:dyDescent="0.35">
      <c r="N5850" s="25"/>
      <c r="R5850" s="2"/>
    </row>
    <row r="5851" spans="14:18" x14ac:dyDescent="0.35">
      <c r="N5851" s="25"/>
      <c r="R5851" s="2"/>
    </row>
    <row r="5852" spans="14:18" x14ac:dyDescent="0.35">
      <c r="N5852" s="25"/>
      <c r="R5852" s="2"/>
    </row>
    <row r="5853" spans="14:18" x14ac:dyDescent="0.35">
      <c r="N5853" s="25"/>
      <c r="R5853" s="2"/>
    </row>
    <row r="5854" spans="14:18" x14ac:dyDescent="0.35">
      <c r="N5854" s="25"/>
      <c r="R5854" s="2"/>
    </row>
    <row r="5855" spans="14:18" x14ac:dyDescent="0.35">
      <c r="N5855" s="25"/>
      <c r="R5855" s="2"/>
    </row>
    <row r="5856" spans="14:18" x14ac:dyDescent="0.35">
      <c r="N5856" s="25"/>
      <c r="R5856" s="2"/>
    </row>
    <row r="5857" spans="14:18" x14ac:dyDescent="0.35">
      <c r="N5857" s="25"/>
      <c r="R5857" s="2"/>
    </row>
    <row r="5858" spans="14:18" x14ac:dyDescent="0.35">
      <c r="N5858" s="25"/>
      <c r="R5858" s="2"/>
    </row>
    <row r="5859" spans="14:18" x14ac:dyDescent="0.35">
      <c r="N5859" s="25"/>
      <c r="R5859" s="2"/>
    </row>
    <row r="5860" spans="14:18" x14ac:dyDescent="0.35">
      <c r="N5860" s="25"/>
      <c r="R5860" s="2"/>
    </row>
    <row r="5861" spans="14:18" x14ac:dyDescent="0.35">
      <c r="N5861" s="25"/>
      <c r="R5861" s="2"/>
    </row>
    <row r="5862" spans="14:18" x14ac:dyDescent="0.35">
      <c r="N5862" s="25"/>
      <c r="R5862" s="2"/>
    </row>
    <row r="5863" spans="14:18" x14ac:dyDescent="0.35">
      <c r="N5863" s="25"/>
      <c r="R5863" s="2"/>
    </row>
    <row r="5864" spans="14:18" x14ac:dyDescent="0.35">
      <c r="N5864" s="25"/>
      <c r="R5864" s="2"/>
    </row>
    <row r="5865" spans="14:18" x14ac:dyDescent="0.35">
      <c r="N5865" s="25"/>
      <c r="R5865" s="2"/>
    </row>
    <row r="5866" spans="14:18" x14ac:dyDescent="0.35">
      <c r="N5866" s="25"/>
      <c r="R5866" s="2"/>
    </row>
    <row r="5867" spans="14:18" x14ac:dyDescent="0.35">
      <c r="N5867" s="25"/>
      <c r="R5867" s="2"/>
    </row>
    <row r="5868" spans="14:18" x14ac:dyDescent="0.35">
      <c r="N5868" s="25"/>
      <c r="R5868" s="2"/>
    </row>
    <row r="5869" spans="14:18" x14ac:dyDescent="0.35">
      <c r="N5869" s="25"/>
      <c r="R5869" s="2"/>
    </row>
    <row r="5870" spans="14:18" x14ac:dyDescent="0.35">
      <c r="N5870" s="25"/>
      <c r="R5870" s="2"/>
    </row>
    <row r="5871" spans="14:18" x14ac:dyDescent="0.35">
      <c r="N5871" s="25"/>
      <c r="R5871" s="2"/>
    </row>
    <row r="5872" spans="14:18" x14ac:dyDescent="0.35">
      <c r="N5872" s="25"/>
      <c r="R5872" s="2"/>
    </row>
    <row r="5873" spans="14:18" x14ac:dyDescent="0.35">
      <c r="N5873" s="25"/>
      <c r="R5873" s="2"/>
    </row>
    <row r="5874" spans="14:18" x14ac:dyDescent="0.35">
      <c r="N5874" s="25"/>
      <c r="R5874" s="2"/>
    </row>
    <row r="5875" spans="14:18" x14ac:dyDescent="0.35">
      <c r="N5875" s="25"/>
      <c r="R5875" s="2"/>
    </row>
    <row r="5876" spans="14:18" x14ac:dyDescent="0.35">
      <c r="N5876" s="25"/>
      <c r="R5876" s="2"/>
    </row>
    <row r="5877" spans="14:18" x14ac:dyDescent="0.35">
      <c r="N5877" s="25"/>
      <c r="R5877" s="2"/>
    </row>
    <row r="5878" spans="14:18" x14ac:dyDescent="0.35">
      <c r="N5878" s="25"/>
      <c r="R5878" s="2"/>
    </row>
    <row r="5879" spans="14:18" x14ac:dyDescent="0.35">
      <c r="N5879" s="25"/>
      <c r="R5879" s="2"/>
    </row>
    <row r="5880" spans="14:18" x14ac:dyDescent="0.35">
      <c r="N5880" s="25"/>
      <c r="R5880" s="2"/>
    </row>
    <row r="5881" spans="14:18" x14ac:dyDescent="0.35">
      <c r="N5881" s="25"/>
      <c r="R5881" s="2"/>
    </row>
    <row r="5882" spans="14:18" x14ac:dyDescent="0.35">
      <c r="N5882" s="25"/>
      <c r="R5882" s="2"/>
    </row>
    <row r="5883" spans="14:18" x14ac:dyDescent="0.35">
      <c r="N5883" s="25"/>
      <c r="R5883" s="2"/>
    </row>
    <row r="5884" spans="14:18" x14ac:dyDescent="0.35">
      <c r="N5884" s="25"/>
      <c r="R5884" s="2"/>
    </row>
    <row r="5885" spans="14:18" x14ac:dyDescent="0.35">
      <c r="N5885" s="25"/>
      <c r="R5885" s="2"/>
    </row>
    <row r="5886" spans="14:18" x14ac:dyDescent="0.35">
      <c r="N5886" s="25"/>
      <c r="R5886" s="2"/>
    </row>
    <row r="5887" spans="14:18" x14ac:dyDescent="0.35">
      <c r="N5887" s="25"/>
      <c r="R5887" s="2"/>
    </row>
    <row r="5888" spans="14:18" x14ac:dyDescent="0.35">
      <c r="N5888" s="25"/>
      <c r="R5888" s="2"/>
    </row>
    <row r="5889" spans="14:22" x14ac:dyDescent="0.35">
      <c r="N5889" s="25"/>
      <c r="R5889" s="2"/>
    </row>
    <row r="5890" spans="14:22" x14ac:dyDescent="0.35">
      <c r="N5890" s="25"/>
      <c r="R5890" s="2"/>
    </row>
    <row r="5891" spans="14:22" x14ac:dyDescent="0.35">
      <c r="N5891" s="25"/>
      <c r="R5891" s="2"/>
    </row>
    <row r="5892" spans="14:22" x14ac:dyDescent="0.35">
      <c r="N5892" s="25"/>
      <c r="R5892" s="2"/>
    </row>
    <row r="5893" spans="14:22" x14ac:dyDescent="0.35">
      <c r="N5893" s="25"/>
      <c r="R5893" s="2"/>
    </row>
    <row r="5894" spans="14:22" x14ac:dyDescent="0.35">
      <c r="N5894" s="25"/>
      <c r="R5894" s="2"/>
    </row>
    <row r="5895" spans="14:22" x14ac:dyDescent="0.35">
      <c r="N5895" s="25"/>
      <c r="R5895" s="2"/>
    </row>
    <row r="5896" spans="14:22" x14ac:dyDescent="0.35">
      <c r="N5896" s="25"/>
      <c r="R5896" s="2"/>
      <c r="U5896" s="5"/>
      <c r="V5896" s="6"/>
    </row>
    <row r="5897" spans="14:22" x14ac:dyDescent="0.35">
      <c r="N5897" s="25"/>
      <c r="R5897" s="2"/>
    </row>
    <row r="5898" spans="14:22" x14ac:dyDescent="0.35">
      <c r="N5898" s="25"/>
      <c r="R5898" s="2"/>
    </row>
    <row r="5899" spans="14:22" x14ac:dyDescent="0.35">
      <c r="N5899" s="25"/>
      <c r="R5899" s="2"/>
    </row>
    <row r="5900" spans="14:22" x14ac:dyDescent="0.35">
      <c r="N5900" s="25"/>
      <c r="R5900" s="2"/>
    </row>
    <row r="5901" spans="14:22" x14ac:dyDescent="0.35">
      <c r="N5901" s="25"/>
      <c r="R5901" s="2"/>
    </row>
    <row r="5902" spans="14:22" x14ac:dyDescent="0.35">
      <c r="N5902" s="25"/>
      <c r="R5902" s="2"/>
    </row>
    <row r="5903" spans="14:22" x14ac:dyDescent="0.35">
      <c r="N5903" s="25"/>
      <c r="R5903" s="2"/>
    </row>
    <row r="5904" spans="14:22" x14ac:dyDescent="0.35">
      <c r="N5904" s="25"/>
      <c r="R5904" s="2"/>
    </row>
    <row r="5905" spans="14:18" x14ac:dyDescent="0.35">
      <c r="N5905" s="25"/>
      <c r="R5905" s="2"/>
    </row>
    <row r="5906" spans="14:18" x14ac:dyDescent="0.35">
      <c r="N5906" s="25"/>
      <c r="R5906" s="2"/>
    </row>
    <row r="5907" spans="14:18" x14ac:dyDescent="0.35">
      <c r="N5907" s="25"/>
      <c r="R5907" s="2"/>
    </row>
    <row r="5908" spans="14:18" x14ac:dyDescent="0.35">
      <c r="N5908" s="25"/>
      <c r="R5908" s="2"/>
    </row>
    <row r="5909" spans="14:18" x14ac:dyDescent="0.35">
      <c r="N5909" s="25"/>
      <c r="R5909" s="2"/>
    </row>
    <row r="5910" spans="14:18" x14ac:dyDescent="0.35">
      <c r="N5910" s="25"/>
      <c r="R5910" s="2"/>
    </row>
    <row r="5911" spans="14:18" x14ac:dyDescent="0.35">
      <c r="N5911" s="25"/>
      <c r="R5911" s="2"/>
    </row>
    <row r="5912" spans="14:18" x14ac:dyDescent="0.35">
      <c r="N5912" s="25"/>
      <c r="R5912" s="2"/>
    </row>
    <row r="5913" spans="14:18" x14ac:dyDescent="0.35">
      <c r="N5913" s="25"/>
      <c r="R5913" s="2"/>
    </row>
    <row r="5914" spans="14:18" x14ac:dyDescent="0.35">
      <c r="N5914" s="25"/>
      <c r="R5914" s="2"/>
    </row>
    <row r="5915" spans="14:18" x14ac:dyDescent="0.35">
      <c r="N5915" s="25"/>
      <c r="R5915" s="2"/>
    </row>
    <row r="5916" spans="14:18" x14ac:dyDescent="0.35">
      <c r="N5916" s="25"/>
      <c r="R5916" s="2"/>
    </row>
    <row r="5917" spans="14:18" x14ac:dyDescent="0.35">
      <c r="N5917" s="25"/>
      <c r="R5917" s="2"/>
    </row>
    <row r="5918" spans="14:18" x14ac:dyDescent="0.35">
      <c r="N5918" s="25"/>
      <c r="R5918" s="2"/>
    </row>
    <row r="5919" spans="14:18" x14ac:dyDescent="0.35">
      <c r="N5919" s="25"/>
      <c r="R5919" s="2"/>
    </row>
    <row r="5920" spans="14:18" x14ac:dyDescent="0.35">
      <c r="N5920" s="25"/>
      <c r="R5920" s="2"/>
    </row>
    <row r="5921" spans="14:18" x14ac:dyDescent="0.35">
      <c r="N5921" s="25"/>
      <c r="R5921" s="2"/>
    </row>
    <row r="5922" spans="14:18" x14ac:dyDescent="0.35">
      <c r="N5922" s="25"/>
      <c r="R5922" s="2"/>
    </row>
    <row r="5923" spans="14:18" x14ac:dyDescent="0.35">
      <c r="N5923" s="25"/>
      <c r="R5923" s="2"/>
    </row>
    <row r="5924" spans="14:18" x14ac:dyDescent="0.35">
      <c r="N5924" s="25"/>
      <c r="R5924" s="2"/>
    </row>
    <row r="5925" spans="14:18" x14ac:dyDescent="0.35">
      <c r="N5925" s="25"/>
      <c r="R5925" s="2"/>
    </row>
    <row r="5926" spans="14:18" x14ac:dyDescent="0.35">
      <c r="N5926" s="25"/>
      <c r="R5926" s="2"/>
    </row>
    <row r="5927" spans="14:18" x14ac:dyDescent="0.35">
      <c r="N5927" s="25"/>
      <c r="R5927" s="2"/>
    </row>
    <row r="5928" spans="14:18" x14ac:dyDescent="0.35">
      <c r="N5928" s="25"/>
      <c r="R5928" s="2"/>
    </row>
    <row r="5929" spans="14:18" x14ac:dyDescent="0.35">
      <c r="N5929" s="25"/>
      <c r="R5929" s="2"/>
    </row>
    <row r="5930" spans="14:18" x14ac:dyDescent="0.35">
      <c r="N5930" s="25"/>
      <c r="R5930" s="2"/>
    </row>
    <row r="5931" spans="14:18" x14ac:dyDescent="0.35">
      <c r="N5931" s="25"/>
      <c r="R5931" s="2"/>
    </row>
    <row r="5932" spans="14:18" x14ac:dyDescent="0.35">
      <c r="N5932" s="25"/>
      <c r="R5932" s="2"/>
    </row>
    <row r="5933" spans="14:18" x14ac:dyDescent="0.35">
      <c r="N5933" s="25"/>
      <c r="R5933" s="2"/>
    </row>
    <row r="5934" spans="14:18" x14ac:dyDescent="0.35">
      <c r="N5934" s="25"/>
      <c r="R5934" s="2"/>
    </row>
    <row r="5935" spans="14:18" x14ac:dyDescent="0.35">
      <c r="N5935" s="25"/>
      <c r="R5935" s="2"/>
    </row>
    <row r="5936" spans="14:18" x14ac:dyDescent="0.35">
      <c r="N5936" s="25"/>
      <c r="R5936" s="2"/>
    </row>
    <row r="5937" spans="14:18" x14ac:dyDescent="0.35">
      <c r="N5937" s="25"/>
      <c r="R5937" s="2"/>
    </row>
    <row r="5938" spans="14:18" x14ac:dyDescent="0.35">
      <c r="N5938" s="25"/>
      <c r="R5938" s="2"/>
    </row>
    <row r="5939" spans="14:18" x14ac:dyDescent="0.35">
      <c r="N5939" s="25"/>
      <c r="R5939" s="2"/>
    </row>
    <row r="5940" spans="14:18" x14ac:dyDescent="0.35">
      <c r="N5940" s="25"/>
      <c r="R5940" s="2"/>
    </row>
    <row r="5941" spans="14:18" x14ac:dyDescent="0.35">
      <c r="N5941" s="25"/>
      <c r="R5941" s="2"/>
    </row>
    <row r="5942" spans="14:18" x14ac:dyDescent="0.35">
      <c r="N5942" s="25"/>
      <c r="R5942" s="2"/>
    </row>
    <row r="5943" spans="14:18" x14ac:dyDescent="0.35">
      <c r="N5943" s="25"/>
      <c r="R5943" s="2"/>
    </row>
    <row r="5944" spans="14:18" x14ac:dyDescent="0.35">
      <c r="N5944" s="25"/>
      <c r="R5944" s="2"/>
    </row>
    <row r="5945" spans="14:18" x14ac:dyDescent="0.35">
      <c r="N5945" s="25"/>
      <c r="R5945" s="2"/>
    </row>
    <row r="5946" spans="14:18" x14ac:dyDescent="0.35">
      <c r="N5946" s="25"/>
      <c r="R5946" s="2"/>
    </row>
    <row r="5947" spans="14:18" x14ac:dyDescent="0.35">
      <c r="N5947" s="25"/>
      <c r="R5947" s="2"/>
    </row>
    <row r="5948" spans="14:18" x14ac:dyDescent="0.35">
      <c r="N5948" s="25"/>
      <c r="R5948" s="2"/>
    </row>
    <row r="5949" spans="14:18" x14ac:dyDescent="0.35">
      <c r="N5949" s="25"/>
      <c r="R5949" s="2"/>
    </row>
    <row r="5950" spans="14:18" x14ac:dyDescent="0.35">
      <c r="N5950" s="25"/>
      <c r="R5950" s="2"/>
    </row>
    <row r="5951" spans="14:18" x14ac:dyDescent="0.35">
      <c r="N5951" s="25"/>
      <c r="R5951" s="2"/>
    </row>
    <row r="5952" spans="14:18" x14ac:dyDescent="0.35">
      <c r="N5952" s="25"/>
      <c r="R5952" s="2"/>
    </row>
    <row r="5953" spans="14:18" x14ac:dyDescent="0.35">
      <c r="N5953" s="25"/>
      <c r="R5953" s="2"/>
    </row>
    <row r="5954" spans="14:18" x14ac:dyDescent="0.35">
      <c r="N5954" s="25"/>
      <c r="R5954" s="2"/>
    </row>
    <row r="5955" spans="14:18" x14ac:dyDescent="0.35">
      <c r="N5955" s="25"/>
      <c r="R5955" s="2"/>
    </row>
    <row r="5956" spans="14:18" x14ac:dyDescent="0.35">
      <c r="N5956" s="25"/>
      <c r="R5956" s="2"/>
    </row>
    <row r="5957" spans="14:18" x14ac:dyDescent="0.35">
      <c r="N5957" s="25"/>
      <c r="R5957" s="2"/>
    </row>
    <row r="5958" spans="14:18" x14ac:dyDescent="0.35">
      <c r="N5958" s="25"/>
      <c r="R5958" s="2"/>
    </row>
    <row r="5959" spans="14:18" x14ac:dyDescent="0.35">
      <c r="N5959" s="25"/>
      <c r="R5959" s="2"/>
    </row>
    <row r="5960" spans="14:18" x14ac:dyDescent="0.35">
      <c r="N5960" s="25"/>
      <c r="R5960" s="2"/>
    </row>
    <row r="5961" spans="14:18" x14ac:dyDescent="0.35">
      <c r="N5961" s="25"/>
      <c r="R5961" s="2"/>
    </row>
    <row r="5962" spans="14:18" x14ac:dyDescent="0.35">
      <c r="N5962" s="25"/>
      <c r="R5962" s="2"/>
    </row>
    <row r="5963" spans="14:18" x14ac:dyDescent="0.35">
      <c r="N5963" s="25"/>
      <c r="R5963" s="2"/>
    </row>
    <row r="5964" spans="14:18" x14ac:dyDescent="0.35">
      <c r="N5964" s="25"/>
      <c r="R5964" s="2"/>
    </row>
    <row r="5965" spans="14:18" x14ac:dyDescent="0.35">
      <c r="N5965" s="25"/>
      <c r="R5965" s="2"/>
    </row>
    <row r="5966" spans="14:18" x14ac:dyDescent="0.35">
      <c r="N5966" s="25"/>
      <c r="R5966" s="2"/>
    </row>
    <row r="5967" spans="14:18" x14ac:dyDescent="0.35">
      <c r="N5967" s="25"/>
      <c r="R5967" s="2"/>
    </row>
    <row r="5968" spans="14:18" x14ac:dyDescent="0.35">
      <c r="N5968" s="25"/>
      <c r="R5968" s="2"/>
    </row>
    <row r="5969" spans="14:18" x14ac:dyDescent="0.35">
      <c r="N5969" s="25"/>
      <c r="R5969" s="2"/>
    </row>
    <row r="5970" spans="14:18" x14ac:dyDescent="0.35">
      <c r="N5970" s="25"/>
      <c r="R5970" s="2"/>
    </row>
    <row r="5971" spans="14:18" x14ac:dyDescent="0.35">
      <c r="N5971" s="25"/>
      <c r="R5971" s="2"/>
    </row>
    <row r="5972" spans="14:18" x14ac:dyDescent="0.35">
      <c r="N5972" s="25"/>
      <c r="R5972" s="2"/>
    </row>
    <row r="5973" spans="14:18" x14ac:dyDescent="0.35">
      <c r="N5973" s="25"/>
      <c r="R5973" s="2"/>
    </row>
    <row r="5974" spans="14:18" x14ac:dyDescent="0.35">
      <c r="N5974" s="25"/>
      <c r="R5974" s="2"/>
    </row>
    <row r="5975" spans="14:18" x14ac:dyDescent="0.35">
      <c r="N5975" s="25"/>
      <c r="R5975" s="2"/>
    </row>
    <row r="5976" spans="14:18" x14ac:dyDescent="0.35">
      <c r="N5976" s="25"/>
      <c r="R5976" s="2"/>
    </row>
    <row r="5977" spans="14:18" x14ac:dyDescent="0.35">
      <c r="N5977" s="25"/>
      <c r="R5977" s="2"/>
    </row>
    <row r="5978" spans="14:18" x14ac:dyDescent="0.35">
      <c r="N5978" s="25"/>
      <c r="R5978" s="2"/>
    </row>
    <row r="5979" spans="14:18" x14ac:dyDescent="0.35">
      <c r="N5979" s="25"/>
      <c r="R5979" s="2"/>
    </row>
    <row r="5980" spans="14:18" x14ac:dyDescent="0.35">
      <c r="N5980" s="25"/>
      <c r="R5980" s="2"/>
    </row>
    <row r="5981" spans="14:18" x14ac:dyDescent="0.35">
      <c r="N5981" s="25"/>
      <c r="R5981" s="2"/>
    </row>
    <row r="5982" spans="14:18" x14ac:dyDescent="0.35">
      <c r="N5982" s="25"/>
      <c r="R5982" s="2"/>
    </row>
    <row r="5983" spans="14:18" x14ac:dyDescent="0.35">
      <c r="N5983" s="25"/>
      <c r="R5983" s="2"/>
    </row>
    <row r="5984" spans="14:18" x14ac:dyDescent="0.35">
      <c r="N5984" s="25"/>
      <c r="R5984" s="2"/>
    </row>
    <row r="5985" spans="14:22" x14ac:dyDescent="0.35">
      <c r="N5985" s="25"/>
      <c r="R5985" s="2"/>
    </row>
    <row r="5986" spans="14:22" x14ac:dyDescent="0.35">
      <c r="N5986" s="25"/>
      <c r="R5986" s="2"/>
    </row>
    <row r="5987" spans="14:22" x14ac:dyDescent="0.35">
      <c r="N5987" s="25"/>
      <c r="R5987" s="2"/>
    </row>
    <row r="5988" spans="14:22" x14ac:dyDescent="0.35">
      <c r="N5988" s="25"/>
      <c r="R5988" s="2"/>
    </row>
    <row r="5989" spans="14:22" x14ac:dyDescent="0.35">
      <c r="N5989" s="25"/>
      <c r="R5989" s="2"/>
    </row>
    <row r="5990" spans="14:22" x14ac:dyDescent="0.35">
      <c r="N5990" s="25"/>
      <c r="R5990" s="2"/>
    </row>
    <row r="5991" spans="14:22" x14ac:dyDescent="0.35">
      <c r="N5991" s="25"/>
      <c r="R5991" s="2"/>
    </row>
    <row r="5992" spans="14:22" x14ac:dyDescent="0.35">
      <c r="N5992" s="25"/>
      <c r="R5992" s="2"/>
      <c r="U5992" s="5"/>
      <c r="V5992" s="6"/>
    </row>
    <row r="5993" spans="14:22" x14ac:dyDescent="0.35">
      <c r="N5993" s="25"/>
      <c r="R5993" s="2"/>
    </row>
    <row r="5994" spans="14:22" x14ac:dyDescent="0.35">
      <c r="N5994" s="25"/>
      <c r="R5994" s="2"/>
    </row>
    <row r="5995" spans="14:22" x14ac:dyDescent="0.35">
      <c r="N5995" s="25"/>
      <c r="R5995" s="2"/>
    </row>
    <row r="5996" spans="14:22" x14ac:dyDescent="0.35">
      <c r="N5996" s="25"/>
      <c r="R5996" s="2"/>
    </row>
    <row r="5997" spans="14:22" x14ac:dyDescent="0.35">
      <c r="N5997" s="25"/>
      <c r="R5997" s="2"/>
    </row>
    <row r="5998" spans="14:22" x14ac:dyDescent="0.35">
      <c r="N5998" s="25"/>
      <c r="R5998" s="2"/>
    </row>
    <row r="5999" spans="14:22" x14ac:dyDescent="0.35">
      <c r="N5999" s="25"/>
      <c r="R5999" s="2"/>
    </row>
    <row r="6000" spans="14:22" x14ac:dyDescent="0.35">
      <c r="N6000" s="25"/>
      <c r="R6000" s="2"/>
    </row>
    <row r="6001" spans="14:18" x14ac:dyDescent="0.35">
      <c r="N6001" s="25"/>
      <c r="R6001" s="2"/>
    </row>
    <row r="6002" spans="14:18" x14ac:dyDescent="0.35">
      <c r="N6002" s="25"/>
      <c r="R6002" s="2"/>
    </row>
    <row r="6003" spans="14:18" x14ac:dyDescent="0.35">
      <c r="N6003" s="25"/>
      <c r="R6003" s="2"/>
    </row>
    <row r="6004" spans="14:18" x14ac:dyDescent="0.35">
      <c r="N6004" s="25"/>
      <c r="R6004" s="2"/>
    </row>
    <row r="6005" spans="14:18" x14ac:dyDescent="0.35">
      <c r="N6005" s="25"/>
      <c r="R6005" s="2"/>
    </row>
    <row r="6006" spans="14:18" x14ac:dyDescent="0.35">
      <c r="N6006" s="25"/>
      <c r="R6006" s="2"/>
    </row>
    <row r="6007" spans="14:18" x14ac:dyDescent="0.35">
      <c r="N6007" s="25"/>
      <c r="R6007" s="2"/>
    </row>
    <row r="6008" spans="14:18" x14ac:dyDescent="0.35">
      <c r="N6008" s="25"/>
      <c r="R6008" s="2"/>
    </row>
    <row r="6009" spans="14:18" x14ac:dyDescent="0.35">
      <c r="N6009" s="25"/>
      <c r="R6009" s="2"/>
    </row>
    <row r="6010" spans="14:18" x14ac:dyDescent="0.35">
      <c r="N6010" s="25"/>
      <c r="R6010" s="2"/>
    </row>
    <row r="6011" spans="14:18" x14ac:dyDescent="0.35">
      <c r="N6011" s="25"/>
      <c r="R6011" s="2"/>
    </row>
    <row r="6012" spans="14:18" x14ac:dyDescent="0.35">
      <c r="N6012" s="25"/>
      <c r="R6012" s="2"/>
    </row>
    <row r="6013" spans="14:18" x14ac:dyDescent="0.35">
      <c r="N6013" s="25"/>
      <c r="R6013" s="2"/>
    </row>
    <row r="6014" spans="14:18" x14ac:dyDescent="0.35">
      <c r="N6014" s="25"/>
      <c r="R6014" s="2"/>
    </row>
    <row r="6015" spans="14:18" x14ac:dyDescent="0.35">
      <c r="N6015" s="25"/>
      <c r="R6015" s="2"/>
    </row>
    <row r="6016" spans="14:18" x14ac:dyDescent="0.35">
      <c r="N6016" s="25"/>
      <c r="R6016" s="2"/>
    </row>
    <row r="6017" spans="14:18" x14ac:dyDescent="0.35">
      <c r="N6017" s="25"/>
      <c r="R6017" s="2"/>
    </row>
    <row r="6018" spans="14:18" x14ac:dyDescent="0.35">
      <c r="N6018" s="25"/>
      <c r="R6018" s="2"/>
    </row>
    <row r="6019" spans="14:18" x14ac:dyDescent="0.35">
      <c r="N6019" s="25"/>
      <c r="R6019" s="2"/>
    </row>
    <row r="6020" spans="14:18" x14ac:dyDescent="0.35">
      <c r="N6020" s="25"/>
      <c r="R6020" s="2"/>
    </row>
    <row r="6021" spans="14:18" x14ac:dyDescent="0.35">
      <c r="N6021" s="25"/>
      <c r="R6021" s="2"/>
    </row>
    <row r="6022" spans="14:18" x14ac:dyDescent="0.35">
      <c r="N6022" s="25"/>
      <c r="R6022" s="2"/>
    </row>
    <row r="6023" spans="14:18" x14ac:dyDescent="0.35">
      <c r="N6023" s="25"/>
      <c r="R6023" s="2"/>
    </row>
    <row r="6024" spans="14:18" x14ac:dyDescent="0.35">
      <c r="N6024" s="25"/>
      <c r="R6024" s="2"/>
    </row>
    <row r="6025" spans="14:18" x14ac:dyDescent="0.35">
      <c r="N6025" s="25"/>
      <c r="R6025" s="2"/>
    </row>
    <row r="6026" spans="14:18" x14ac:dyDescent="0.35">
      <c r="N6026" s="25"/>
      <c r="R6026" s="2"/>
    </row>
    <row r="6027" spans="14:18" x14ac:dyDescent="0.35">
      <c r="N6027" s="25"/>
      <c r="R6027" s="2"/>
    </row>
    <row r="6028" spans="14:18" x14ac:dyDescent="0.35">
      <c r="N6028" s="25"/>
      <c r="R6028" s="2"/>
    </row>
    <row r="6029" spans="14:18" x14ac:dyDescent="0.35">
      <c r="N6029" s="25"/>
      <c r="R6029" s="2"/>
    </row>
    <row r="6030" spans="14:18" x14ac:dyDescent="0.35">
      <c r="N6030" s="25"/>
      <c r="R6030" s="2"/>
    </row>
    <row r="6031" spans="14:18" x14ac:dyDescent="0.35">
      <c r="N6031" s="25"/>
      <c r="R6031" s="2"/>
    </row>
    <row r="6032" spans="14:18" x14ac:dyDescent="0.35">
      <c r="N6032" s="25"/>
      <c r="R6032" s="2"/>
    </row>
    <row r="6033" spans="14:18" x14ac:dyDescent="0.35">
      <c r="N6033" s="25"/>
      <c r="R6033" s="2"/>
    </row>
    <row r="6034" spans="14:18" x14ac:dyDescent="0.35">
      <c r="N6034" s="25"/>
      <c r="R6034" s="2"/>
    </row>
    <row r="6035" spans="14:18" x14ac:dyDescent="0.35">
      <c r="N6035" s="25"/>
      <c r="R6035" s="2"/>
    </row>
    <row r="6036" spans="14:18" x14ac:dyDescent="0.35">
      <c r="N6036" s="25"/>
      <c r="R6036" s="2"/>
    </row>
    <row r="6037" spans="14:18" x14ac:dyDescent="0.35">
      <c r="N6037" s="25"/>
      <c r="R6037" s="2"/>
    </row>
    <row r="6038" spans="14:18" x14ac:dyDescent="0.35">
      <c r="N6038" s="25"/>
      <c r="R6038" s="2"/>
    </row>
    <row r="6039" spans="14:18" x14ac:dyDescent="0.35">
      <c r="N6039" s="25"/>
      <c r="R6039" s="2"/>
    </row>
    <row r="6040" spans="14:18" x14ac:dyDescent="0.35">
      <c r="N6040" s="25"/>
      <c r="R6040" s="2"/>
    </row>
    <row r="6041" spans="14:18" x14ac:dyDescent="0.35">
      <c r="N6041" s="25"/>
      <c r="R6041" s="2"/>
    </row>
    <row r="6042" spans="14:18" x14ac:dyDescent="0.35">
      <c r="N6042" s="25"/>
      <c r="R6042" s="2"/>
    </row>
    <row r="6043" spans="14:18" x14ac:dyDescent="0.35">
      <c r="N6043" s="25"/>
      <c r="R6043" s="2"/>
    </row>
    <row r="6044" spans="14:18" x14ac:dyDescent="0.35">
      <c r="N6044" s="25"/>
      <c r="R6044" s="2"/>
    </row>
    <row r="6045" spans="14:18" x14ac:dyDescent="0.35">
      <c r="N6045" s="25"/>
      <c r="R6045" s="2"/>
    </row>
    <row r="6046" spans="14:18" x14ac:dyDescent="0.35">
      <c r="N6046" s="25"/>
      <c r="R6046" s="2"/>
    </row>
    <row r="6047" spans="14:18" x14ac:dyDescent="0.35">
      <c r="N6047" s="25"/>
      <c r="R6047" s="2"/>
    </row>
    <row r="6048" spans="14:18" x14ac:dyDescent="0.35">
      <c r="N6048" s="25"/>
      <c r="R6048" s="2"/>
    </row>
    <row r="6049" spans="14:18" x14ac:dyDescent="0.35">
      <c r="N6049" s="25"/>
      <c r="R6049" s="2"/>
    </row>
    <row r="6050" spans="14:18" x14ac:dyDescent="0.35">
      <c r="N6050" s="25"/>
      <c r="R6050" s="2"/>
    </row>
    <row r="6051" spans="14:18" x14ac:dyDescent="0.35">
      <c r="N6051" s="25"/>
      <c r="R6051" s="2"/>
    </row>
    <row r="6052" spans="14:18" x14ac:dyDescent="0.35">
      <c r="N6052" s="25"/>
      <c r="R6052" s="2"/>
    </row>
    <row r="6053" spans="14:18" x14ac:dyDescent="0.35">
      <c r="N6053" s="25"/>
      <c r="R6053" s="2"/>
    </row>
    <row r="6054" spans="14:18" x14ac:dyDescent="0.35">
      <c r="N6054" s="25"/>
      <c r="R6054" s="2"/>
    </row>
    <row r="6055" spans="14:18" x14ac:dyDescent="0.35">
      <c r="N6055" s="25"/>
      <c r="R6055" s="2"/>
    </row>
    <row r="6056" spans="14:18" x14ac:dyDescent="0.35">
      <c r="N6056" s="25"/>
      <c r="R6056" s="2"/>
    </row>
    <row r="6057" spans="14:18" x14ac:dyDescent="0.35">
      <c r="N6057" s="25"/>
      <c r="R6057" s="2"/>
    </row>
    <row r="6058" spans="14:18" x14ac:dyDescent="0.35">
      <c r="N6058" s="25"/>
      <c r="R6058" s="2"/>
    </row>
    <row r="6059" spans="14:18" x14ac:dyDescent="0.35">
      <c r="N6059" s="25"/>
      <c r="R6059" s="2"/>
    </row>
    <row r="6060" spans="14:18" x14ac:dyDescent="0.35">
      <c r="N6060" s="25"/>
      <c r="R6060" s="2"/>
    </row>
    <row r="6061" spans="14:18" x14ac:dyDescent="0.35">
      <c r="N6061" s="25"/>
      <c r="R6061" s="2"/>
    </row>
    <row r="6062" spans="14:18" x14ac:dyDescent="0.35">
      <c r="N6062" s="25"/>
      <c r="R6062" s="2"/>
    </row>
    <row r="6063" spans="14:18" x14ac:dyDescent="0.35">
      <c r="N6063" s="25"/>
      <c r="R6063" s="2"/>
    </row>
    <row r="6064" spans="14:18" x14ac:dyDescent="0.35">
      <c r="N6064" s="25"/>
      <c r="R6064" s="2"/>
    </row>
    <row r="6065" spans="14:18" x14ac:dyDescent="0.35">
      <c r="N6065" s="25"/>
      <c r="R6065" s="2"/>
    </row>
    <row r="6066" spans="14:18" x14ac:dyDescent="0.35">
      <c r="N6066" s="25"/>
      <c r="R6066" s="2"/>
    </row>
    <row r="6067" spans="14:18" x14ac:dyDescent="0.35">
      <c r="N6067" s="25"/>
      <c r="R6067" s="2"/>
    </row>
    <row r="6068" spans="14:18" x14ac:dyDescent="0.35">
      <c r="N6068" s="25"/>
      <c r="R6068" s="2"/>
    </row>
    <row r="6069" spans="14:18" x14ac:dyDescent="0.35">
      <c r="N6069" s="25"/>
      <c r="R6069" s="2"/>
    </row>
    <row r="6070" spans="14:18" x14ac:dyDescent="0.35">
      <c r="N6070" s="25"/>
      <c r="R6070" s="2"/>
    </row>
    <row r="6071" spans="14:18" x14ac:dyDescent="0.35">
      <c r="N6071" s="25"/>
      <c r="R6071" s="2"/>
    </row>
    <row r="6072" spans="14:18" x14ac:dyDescent="0.35">
      <c r="N6072" s="25"/>
      <c r="R6072" s="2"/>
    </row>
    <row r="6073" spans="14:18" x14ac:dyDescent="0.35">
      <c r="N6073" s="25"/>
      <c r="R6073" s="2"/>
    </row>
    <row r="6074" spans="14:18" x14ac:dyDescent="0.35">
      <c r="N6074" s="25"/>
      <c r="R6074" s="2"/>
    </row>
    <row r="6075" spans="14:18" x14ac:dyDescent="0.35">
      <c r="N6075" s="25"/>
      <c r="R6075" s="2"/>
    </row>
    <row r="6076" spans="14:18" x14ac:dyDescent="0.35">
      <c r="N6076" s="25"/>
      <c r="R6076" s="2"/>
    </row>
    <row r="6077" spans="14:18" x14ac:dyDescent="0.35">
      <c r="N6077" s="25"/>
      <c r="R6077" s="2"/>
    </row>
    <row r="6078" spans="14:18" x14ac:dyDescent="0.35">
      <c r="N6078" s="25"/>
      <c r="R6078" s="2"/>
    </row>
    <row r="6079" spans="14:18" x14ac:dyDescent="0.35">
      <c r="N6079" s="25"/>
      <c r="R6079" s="2"/>
    </row>
    <row r="6080" spans="14:18" x14ac:dyDescent="0.35">
      <c r="N6080" s="25"/>
      <c r="R6080" s="2"/>
    </row>
    <row r="6081" spans="14:22" x14ac:dyDescent="0.35">
      <c r="N6081" s="25"/>
      <c r="R6081" s="2"/>
    </row>
    <row r="6082" spans="14:22" x14ac:dyDescent="0.35">
      <c r="N6082" s="25"/>
      <c r="R6082" s="2"/>
    </row>
    <row r="6083" spans="14:22" x14ac:dyDescent="0.35">
      <c r="N6083" s="25"/>
      <c r="R6083" s="2"/>
    </row>
    <row r="6084" spans="14:22" x14ac:dyDescent="0.35">
      <c r="N6084" s="25"/>
      <c r="R6084" s="2"/>
    </row>
    <row r="6085" spans="14:22" x14ac:dyDescent="0.35">
      <c r="N6085" s="25"/>
      <c r="R6085" s="2"/>
    </row>
    <row r="6086" spans="14:22" x14ac:dyDescent="0.35">
      <c r="N6086" s="25"/>
      <c r="R6086" s="2"/>
    </row>
    <row r="6087" spans="14:22" x14ac:dyDescent="0.35">
      <c r="N6087" s="25"/>
      <c r="R6087" s="2"/>
    </row>
    <row r="6088" spans="14:22" x14ac:dyDescent="0.35">
      <c r="N6088" s="25"/>
      <c r="R6088" s="2"/>
      <c r="U6088" s="5"/>
      <c r="V6088" s="6"/>
    </row>
    <row r="6089" spans="14:22" x14ac:dyDescent="0.35">
      <c r="N6089" s="25"/>
      <c r="R6089" s="2"/>
    </row>
    <row r="6090" spans="14:22" x14ac:dyDescent="0.35">
      <c r="N6090" s="25"/>
      <c r="R6090" s="2"/>
    </row>
    <row r="6091" spans="14:22" x14ac:dyDescent="0.35">
      <c r="N6091" s="25"/>
      <c r="R6091" s="2"/>
    </row>
    <row r="6092" spans="14:22" x14ac:dyDescent="0.35">
      <c r="N6092" s="25"/>
      <c r="R6092" s="2"/>
    </row>
    <row r="6093" spans="14:22" x14ac:dyDescent="0.35">
      <c r="N6093" s="25"/>
      <c r="R6093" s="2"/>
    </row>
    <row r="6094" spans="14:22" x14ac:dyDescent="0.35">
      <c r="N6094" s="25"/>
      <c r="R6094" s="2"/>
    </row>
    <row r="6095" spans="14:22" x14ac:dyDescent="0.35">
      <c r="N6095" s="25"/>
      <c r="R6095" s="2"/>
    </row>
    <row r="6096" spans="14:22" x14ac:dyDescent="0.35">
      <c r="N6096" s="25"/>
      <c r="R6096" s="2"/>
    </row>
    <row r="6097" spans="14:18" x14ac:dyDescent="0.35">
      <c r="N6097" s="25"/>
      <c r="R6097" s="2"/>
    </row>
    <row r="6098" spans="14:18" x14ac:dyDescent="0.35">
      <c r="N6098" s="25"/>
      <c r="R6098" s="2"/>
    </row>
    <row r="6099" spans="14:18" x14ac:dyDescent="0.35">
      <c r="N6099" s="25"/>
      <c r="R6099" s="2"/>
    </row>
    <row r="6100" spans="14:18" x14ac:dyDescent="0.35">
      <c r="N6100" s="25"/>
      <c r="R6100" s="2"/>
    </row>
    <row r="6101" spans="14:18" x14ac:dyDescent="0.35">
      <c r="N6101" s="25"/>
      <c r="R6101" s="2"/>
    </row>
    <row r="6102" spans="14:18" x14ac:dyDescent="0.35">
      <c r="N6102" s="25"/>
      <c r="R6102" s="2"/>
    </row>
    <row r="6103" spans="14:18" x14ac:dyDescent="0.35">
      <c r="N6103" s="25"/>
      <c r="R6103" s="2"/>
    </row>
    <row r="6104" spans="14:18" x14ac:dyDescent="0.35">
      <c r="N6104" s="25"/>
      <c r="R6104" s="2"/>
    </row>
    <row r="6105" spans="14:18" x14ac:dyDescent="0.35">
      <c r="N6105" s="25"/>
      <c r="R6105" s="2"/>
    </row>
    <row r="6106" spans="14:18" x14ac:dyDescent="0.35">
      <c r="N6106" s="25"/>
      <c r="R6106" s="2"/>
    </row>
    <row r="6107" spans="14:18" x14ac:dyDescent="0.35">
      <c r="N6107" s="25"/>
      <c r="R6107" s="2"/>
    </row>
    <row r="6108" spans="14:18" x14ac:dyDescent="0.35">
      <c r="N6108" s="25"/>
      <c r="R6108" s="2"/>
    </row>
    <row r="6109" spans="14:18" x14ac:dyDescent="0.35">
      <c r="N6109" s="25"/>
      <c r="R6109" s="2"/>
    </row>
    <row r="6110" spans="14:18" x14ac:dyDescent="0.35">
      <c r="N6110" s="25"/>
      <c r="R6110" s="2"/>
    </row>
    <row r="6111" spans="14:18" x14ac:dyDescent="0.35">
      <c r="N6111" s="25"/>
      <c r="R6111" s="2"/>
    </row>
    <row r="6112" spans="14:18" x14ac:dyDescent="0.35">
      <c r="N6112" s="25"/>
      <c r="R6112" s="2"/>
    </row>
    <row r="6113" spans="14:18" x14ac:dyDescent="0.35">
      <c r="N6113" s="25"/>
      <c r="R6113" s="2"/>
    </row>
    <row r="6114" spans="14:18" x14ac:dyDescent="0.35">
      <c r="N6114" s="25"/>
      <c r="R6114" s="2"/>
    </row>
    <row r="6115" spans="14:18" x14ac:dyDescent="0.35">
      <c r="N6115" s="25"/>
      <c r="R6115" s="2"/>
    </row>
    <row r="6116" spans="14:18" x14ac:dyDescent="0.35">
      <c r="N6116" s="25"/>
      <c r="R6116" s="2"/>
    </row>
    <row r="6117" spans="14:18" x14ac:dyDescent="0.35">
      <c r="N6117" s="25"/>
      <c r="R6117" s="2"/>
    </row>
    <row r="6118" spans="14:18" x14ac:dyDescent="0.35">
      <c r="N6118" s="25"/>
      <c r="R6118" s="2"/>
    </row>
    <row r="6119" spans="14:18" x14ac:dyDescent="0.35">
      <c r="N6119" s="25"/>
      <c r="R6119" s="2"/>
    </row>
    <row r="6120" spans="14:18" x14ac:dyDescent="0.35">
      <c r="N6120" s="25"/>
      <c r="R6120" s="2"/>
    </row>
    <row r="6121" spans="14:18" x14ac:dyDescent="0.35">
      <c r="N6121" s="25"/>
      <c r="R6121" s="2"/>
    </row>
    <row r="6122" spans="14:18" x14ac:dyDescent="0.35">
      <c r="N6122" s="25"/>
      <c r="R6122" s="2"/>
    </row>
    <row r="6123" spans="14:18" x14ac:dyDescent="0.35">
      <c r="N6123" s="25"/>
      <c r="R6123" s="2"/>
    </row>
    <row r="6124" spans="14:18" x14ac:dyDescent="0.35">
      <c r="N6124" s="25"/>
      <c r="R6124" s="2"/>
    </row>
    <row r="6125" spans="14:18" x14ac:dyDescent="0.35">
      <c r="N6125" s="25"/>
      <c r="R6125" s="2"/>
    </row>
    <row r="6126" spans="14:18" x14ac:dyDescent="0.35">
      <c r="N6126" s="25"/>
      <c r="R6126" s="2"/>
    </row>
    <row r="6127" spans="14:18" x14ac:dyDescent="0.35">
      <c r="N6127" s="25"/>
      <c r="R6127" s="2"/>
    </row>
    <row r="6128" spans="14:18" x14ac:dyDescent="0.35">
      <c r="N6128" s="25"/>
      <c r="R6128" s="2"/>
    </row>
    <row r="6129" spans="14:18" x14ac:dyDescent="0.35">
      <c r="N6129" s="25"/>
      <c r="R6129" s="2"/>
    </row>
    <row r="6130" spans="14:18" x14ac:dyDescent="0.35">
      <c r="N6130" s="25"/>
      <c r="R6130" s="2"/>
    </row>
    <row r="6131" spans="14:18" x14ac:dyDescent="0.35">
      <c r="N6131" s="25"/>
      <c r="R6131" s="2"/>
    </row>
    <row r="6132" spans="14:18" x14ac:dyDescent="0.35">
      <c r="N6132" s="25"/>
      <c r="R6132" s="2"/>
    </row>
    <row r="6133" spans="14:18" x14ac:dyDescent="0.35">
      <c r="N6133" s="25"/>
      <c r="R6133" s="2"/>
    </row>
    <row r="6134" spans="14:18" x14ac:dyDescent="0.35">
      <c r="N6134" s="25"/>
      <c r="R6134" s="2"/>
    </row>
    <row r="6135" spans="14:18" x14ac:dyDescent="0.35">
      <c r="N6135" s="25"/>
      <c r="R6135" s="2"/>
    </row>
    <row r="6136" spans="14:18" x14ac:dyDescent="0.35">
      <c r="N6136" s="25"/>
      <c r="R6136" s="2"/>
    </row>
    <row r="6137" spans="14:18" x14ac:dyDescent="0.35">
      <c r="N6137" s="25"/>
      <c r="R6137" s="2"/>
    </row>
    <row r="6138" spans="14:18" x14ac:dyDescent="0.35">
      <c r="N6138" s="25"/>
      <c r="R6138" s="2"/>
    </row>
    <row r="6139" spans="14:18" x14ac:dyDescent="0.35">
      <c r="N6139" s="25"/>
      <c r="R6139" s="2"/>
    </row>
    <row r="6140" spans="14:18" x14ac:dyDescent="0.35">
      <c r="N6140" s="25"/>
      <c r="R6140" s="2"/>
    </row>
    <row r="6141" spans="14:18" x14ac:dyDescent="0.35">
      <c r="N6141" s="25"/>
      <c r="R6141" s="2"/>
    </row>
    <row r="6142" spans="14:18" x14ac:dyDescent="0.35">
      <c r="N6142" s="25"/>
      <c r="R6142" s="2"/>
    </row>
    <row r="6143" spans="14:18" x14ac:dyDescent="0.35">
      <c r="N6143" s="25"/>
      <c r="R6143" s="2"/>
    </row>
    <row r="6144" spans="14:18" x14ac:dyDescent="0.35">
      <c r="N6144" s="25"/>
      <c r="R6144" s="2"/>
    </row>
    <row r="6145" spans="14:18" x14ac:dyDescent="0.35">
      <c r="N6145" s="25"/>
      <c r="R6145" s="2"/>
    </row>
    <row r="6146" spans="14:18" x14ac:dyDescent="0.35">
      <c r="N6146" s="25"/>
      <c r="R6146" s="2"/>
    </row>
    <row r="6147" spans="14:18" x14ac:dyDescent="0.35">
      <c r="N6147" s="25"/>
      <c r="R6147" s="2"/>
    </row>
    <row r="6148" spans="14:18" x14ac:dyDescent="0.35">
      <c r="N6148" s="25"/>
      <c r="R6148" s="2"/>
    </row>
    <row r="6149" spans="14:18" x14ac:dyDescent="0.35">
      <c r="N6149" s="25"/>
      <c r="R6149" s="2"/>
    </row>
    <row r="6150" spans="14:18" x14ac:dyDescent="0.35">
      <c r="N6150" s="25"/>
      <c r="R6150" s="2"/>
    </row>
    <row r="6151" spans="14:18" x14ac:dyDescent="0.35">
      <c r="N6151" s="25"/>
      <c r="R6151" s="2"/>
    </row>
    <row r="6152" spans="14:18" x14ac:dyDescent="0.35">
      <c r="N6152" s="25"/>
      <c r="R6152" s="2"/>
    </row>
    <row r="6153" spans="14:18" x14ac:dyDescent="0.35">
      <c r="N6153" s="25"/>
      <c r="R6153" s="2"/>
    </row>
    <row r="6154" spans="14:18" x14ac:dyDescent="0.35">
      <c r="N6154" s="25"/>
      <c r="R6154" s="2"/>
    </row>
    <row r="6155" spans="14:18" x14ac:dyDescent="0.35">
      <c r="N6155" s="25"/>
      <c r="R6155" s="2"/>
    </row>
    <row r="6156" spans="14:18" x14ac:dyDescent="0.35">
      <c r="N6156" s="25"/>
      <c r="R6156" s="2"/>
    </row>
    <row r="6157" spans="14:18" x14ac:dyDescent="0.35">
      <c r="N6157" s="25"/>
      <c r="R6157" s="2"/>
    </row>
    <row r="6158" spans="14:18" x14ac:dyDescent="0.35">
      <c r="N6158" s="25"/>
      <c r="R6158" s="2"/>
    </row>
    <row r="6159" spans="14:18" x14ac:dyDescent="0.35">
      <c r="N6159" s="25"/>
      <c r="R6159" s="2"/>
    </row>
    <row r="6160" spans="14:18" x14ac:dyDescent="0.35">
      <c r="N6160" s="25"/>
      <c r="R6160" s="2"/>
    </row>
    <row r="6161" spans="14:18" x14ac:dyDescent="0.35">
      <c r="N6161" s="25"/>
      <c r="R6161" s="2"/>
    </row>
    <row r="6162" spans="14:18" x14ac:dyDescent="0.35">
      <c r="N6162" s="25"/>
      <c r="R6162" s="2"/>
    </row>
    <row r="6163" spans="14:18" x14ac:dyDescent="0.35">
      <c r="N6163" s="25"/>
      <c r="R6163" s="2"/>
    </row>
    <row r="6164" spans="14:18" x14ac:dyDescent="0.35">
      <c r="N6164" s="25"/>
      <c r="R6164" s="2"/>
    </row>
    <row r="6165" spans="14:18" x14ac:dyDescent="0.35">
      <c r="N6165" s="25"/>
      <c r="R6165" s="2"/>
    </row>
    <row r="6166" spans="14:18" x14ac:dyDescent="0.35">
      <c r="N6166" s="25"/>
      <c r="R6166" s="2"/>
    </row>
    <row r="6167" spans="14:18" x14ac:dyDescent="0.35">
      <c r="N6167" s="25"/>
      <c r="R6167" s="2"/>
    </row>
    <row r="6168" spans="14:18" x14ac:dyDescent="0.35">
      <c r="N6168" s="25"/>
      <c r="R6168" s="2"/>
    </row>
    <row r="6169" spans="14:18" x14ac:dyDescent="0.35">
      <c r="N6169" s="25"/>
      <c r="R6169" s="2"/>
    </row>
    <row r="6170" spans="14:18" x14ac:dyDescent="0.35">
      <c r="N6170" s="25"/>
      <c r="R6170" s="2"/>
    </row>
    <row r="6171" spans="14:18" x14ac:dyDescent="0.35">
      <c r="N6171" s="25"/>
      <c r="R6171" s="2"/>
    </row>
    <row r="6172" spans="14:18" x14ac:dyDescent="0.35">
      <c r="N6172" s="25"/>
      <c r="R6172" s="2"/>
    </row>
    <row r="6173" spans="14:18" x14ac:dyDescent="0.35">
      <c r="N6173" s="25"/>
      <c r="R6173" s="2"/>
    </row>
    <row r="6174" spans="14:18" x14ac:dyDescent="0.35">
      <c r="N6174" s="25"/>
      <c r="R6174" s="2"/>
    </row>
    <row r="6175" spans="14:18" x14ac:dyDescent="0.35">
      <c r="N6175" s="25"/>
      <c r="R6175" s="2"/>
    </row>
    <row r="6176" spans="14:18" x14ac:dyDescent="0.35">
      <c r="N6176" s="25"/>
      <c r="R6176" s="2"/>
    </row>
    <row r="6177" spans="14:22" x14ac:dyDescent="0.35">
      <c r="N6177" s="25"/>
      <c r="R6177" s="2"/>
    </row>
    <row r="6178" spans="14:22" x14ac:dyDescent="0.35">
      <c r="N6178" s="25"/>
      <c r="R6178" s="2"/>
    </row>
    <row r="6179" spans="14:22" x14ac:dyDescent="0.35">
      <c r="N6179" s="25"/>
      <c r="R6179" s="2"/>
    </row>
    <row r="6180" spans="14:22" x14ac:dyDescent="0.35">
      <c r="N6180" s="25"/>
      <c r="R6180" s="2"/>
    </row>
    <row r="6181" spans="14:22" x14ac:dyDescent="0.35">
      <c r="N6181" s="25"/>
      <c r="R6181" s="2"/>
    </row>
    <row r="6182" spans="14:22" x14ac:dyDescent="0.35">
      <c r="N6182" s="25"/>
      <c r="R6182" s="2"/>
    </row>
    <row r="6183" spans="14:22" x14ac:dyDescent="0.35">
      <c r="N6183" s="25"/>
      <c r="R6183" s="2"/>
    </row>
    <row r="6184" spans="14:22" x14ac:dyDescent="0.35">
      <c r="N6184" s="25"/>
      <c r="R6184" s="2"/>
      <c r="U6184" s="5"/>
      <c r="V6184" s="6"/>
    </row>
    <row r="6185" spans="14:22" x14ac:dyDescent="0.35">
      <c r="N6185" s="25"/>
      <c r="R6185" s="2"/>
    </row>
    <row r="6186" spans="14:22" x14ac:dyDescent="0.35">
      <c r="N6186" s="25"/>
      <c r="R6186" s="2"/>
    </row>
    <row r="6187" spans="14:22" x14ac:dyDescent="0.35">
      <c r="N6187" s="25"/>
      <c r="R6187" s="2"/>
    </row>
    <row r="6188" spans="14:22" x14ac:dyDescent="0.35">
      <c r="N6188" s="25"/>
      <c r="R6188" s="2"/>
    </row>
    <row r="6189" spans="14:22" x14ac:dyDescent="0.35">
      <c r="N6189" s="25"/>
      <c r="R6189" s="2"/>
    </row>
    <row r="6190" spans="14:22" x14ac:dyDescent="0.35">
      <c r="N6190" s="25"/>
      <c r="R6190" s="2"/>
    </row>
    <row r="6191" spans="14:22" x14ac:dyDescent="0.35">
      <c r="N6191" s="25"/>
      <c r="R6191" s="2"/>
    </row>
    <row r="6192" spans="14:22" x14ac:dyDescent="0.35">
      <c r="N6192" s="25"/>
      <c r="R6192" s="2"/>
    </row>
    <row r="6193" spans="14:18" x14ac:dyDescent="0.35">
      <c r="N6193" s="25"/>
      <c r="R6193" s="2"/>
    </row>
    <row r="6194" spans="14:18" x14ac:dyDescent="0.35">
      <c r="N6194" s="25"/>
      <c r="R6194" s="2"/>
    </row>
    <row r="6195" spans="14:18" x14ac:dyDescent="0.35">
      <c r="N6195" s="25"/>
      <c r="R6195" s="2"/>
    </row>
    <row r="6196" spans="14:18" x14ac:dyDescent="0.35">
      <c r="N6196" s="25"/>
      <c r="R6196" s="2"/>
    </row>
    <row r="6197" spans="14:18" x14ac:dyDescent="0.35">
      <c r="N6197" s="25"/>
      <c r="R6197" s="2"/>
    </row>
    <row r="6198" spans="14:18" x14ac:dyDescent="0.35">
      <c r="N6198" s="25"/>
      <c r="R6198" s="2"/>
    </row>
    <row r="6199" spans="14:18" x14ac:dyDescent="0.35">
      <c r="N6199" s="25"/>
      <c r="R6199" s="2"/>
    </row>
    <row r="6200" spans="14:18" x14ac:dyDescent="0.35">
      <c r="N6200" s="25"/>
      <c r="R6200" s="2"/>
    </row>
    <row r="6201" spans="14:18" x14ac:dyDescent="0.35">
      <c r="N6201" s="25"/>
      <c r="R6201" s="2"/>
    </row>
    <row r="6202" spans="14:18" x14ac:dyDescent="0.35">
      <c r="N6202" s="25"/>
      <c r="R6202" s="2"/>
    </row>
    <row r="6203" spans="14:18" x14ac:dyDescent="0.35">
      <c r="N6203" s="25"/>
      <c r="R6203" s="2"/>
    </row>
    <row r="6204" spans="14:18" x14ac:dyDescent="0.35">
      <c r="N6204" s="25"/>
      <c r="R6204" s="2"/>
    </row>
    <row r="6205" spans="14:18" x14ac:dyDescent="0.35">
      <c r="N6205" s="25"/>
      <c r="R6205" s="2"/>
    </row>
    <row r="6206" spans="14:18" x14ac:dyDescent="0.35">
      <c r="N6206" s="25"/>
      <c r="R6206" s="2"/>
    </row>
    <row r="6207" spans="14:18" x14ac:dyDescent="0.35">
      <c r="N6207" s="25"/>
      <c r="R6207" s="2"/>
    </row>
    <row r="6208" spans="14:18" x14ac:dyDescent="0.35">
      <c r="N6208" s="25"/>
      <c r="R6208" s="2"/>
    </row>
    <row r="6209" spans="14:18" x14ac:dyDescent="0.35">
      <c r="N6209" s="25"/>
      <c r="R6209" s="2"/>
    </row>
    <row r="6210" spans="14:18" x14ac:dyDescent="0.35">
      <c r="N6210" s="25"/>
      <c r="R6210" s="2"/>
    </row>
    <row r="6211" spans="14:18" x14ac:dyDescent="0.35">
      <c r="N6211" s="25"/>
      <c r="R6211" s="2"/>
    </row>
    <row r="6212" spans="14:18" x14ac:dyDescent="0.35">
      <c r="N6212" s="25"/>
      <c r="R6212" s="2"/>
    </row>
    <row r="6213" spans="14:18" x14ac:dyDescent="0.35">
      <c r="N6213" s="25"/>
      <c r="R6213" s="2"/>
    </row>
    <row r="6214" spans="14:18" x14ac:dyDescent="0.35">
      <c r="N6214" s="25"/>
      <c r="R6214" s="2"/>
    </row>
    <row r="6215" spans="14:18" x14ac:dyDescent="0.35">
      <c r="N6215" s="25"/>
      <c r="R6215" s="2"/>
    </row>
    <row r="6216" spans="14:18" x14ac:dyDescent="0.35">
      <c r="N6216" s="25"/>
      <c r="R6216" s="2"/>
    </row>
    <row r="6217" spans="14:18" x14ac:dyDescent="0.35">
      <c r="N6217" s="25"/>
      <c r="R6217" s="2"/>
    </row>
    <row r="6218" spans="14:18" x14ac:dyDescent="0.35">
      <c r="N6218" s="25"/>
      <c r="R6218" s="2"/>
    </row>
    <row r="6219" spans="14:18" x14ac:dyDescent="0.35">
      <c r="N6219" s="25"/>
      <c r="R6219" s="2"/>
    </row>
    <row r="6220" spans="14:18" x14ac:dyDescent="0.35">
      <c r="N6220" s="25"/>
      <c r="R6220" s="2"/>
    </row>
    <row r="6221" spans="14:18" x14ac:dyDescent="0.35">
      <c r="N6221" s="25"/>
      <c r="R6221" s="2"/>
    </row>
    <row r="6222" spans="14:18" x14ac:dyDescent="0.35">
      <c r="N6222" s="25"/>
      <c r="R6222" s="2"/>
    </row>
    <row r="6223" spans="14:18" x14ac:dyDescent="0.35">
      <c r="N6223" s="25"/>
      <c r="R6223" s="2"/>
    </row>
    <row r="6224" spans="14:18" x14ac:dyDescent="0.35">
      <c r="N6224" s="25"/>
      <c r="R6224" s="2"/>
    </row>
    <row r="6225" spans="14:18" x14ac:dyDescent="0.35">
      <c r="N6225" s="25"/>
      <c r="R6225" s="2"/>
    </row>
    <row r="6226" spans="14:18" x14ac:dyDescent="0.35">
      <c r="N6226" s="25"/>
      <c r="R6226" s="2"/>
    </row>
    <row r="6227" spans="14:18" x14ac:dyDescent="0.35">
      <c r="N6227" s="25"/>
      <c r="R6227" s="2"/>
    </row>
    <row r="6228" spans="14:18" x14ac:dyDescent="0.35">
      <c r="N6228" s="25"/>
      <c r="R6228" s="2"/>
    </row>
    <row r="6229" spans="14:18" x14ac:dyDescent="0.35">
      <c r="N6229" s="25"/>
      <c r="R6229" s="2"/>
    </row>
    <row r="6230" spans="14:18" x14ac:dyDescent="0.35">
      <c r="N6230" s="25"/>
      <c r="R6230" s="2"/>
    </row>
    <row r="6231" spans="14:18" x14ac:dyDescent="0.35">
      <c r="N6231" s="25"/>
      <c r="R6231" s="2"/>
    </row>
    <row r="6232" spans="14:18" x14ac:dyDescent="0.35">
      <c r="N6232" s="25"/>
      <c r="R6232" s="2"/>
    </row>
    <row r="6233" spans="14:18" x14ac:dyDescent="0.35">
      <c r="N6233" s="25"/>
      <c r="R6233" s="2"/>
    </row>
    <row r="6234" spans="14:18" x14ac:dyDescent="0.35">
      <c r="N6234" s="25"/>
      <c r="R6234" s="2"/>
    </row>
    <row r="6235" spans="14:18" x14ac:dyDescent="0.35">
      <c r="N6235" s="25"/>
      <c r="R6235" s="2"/>
    </row>
    <row r="6236" spans="14:18" x14ac:dyDescent="0.35">
      <c r="N6236" s="25"/>
      <c r="R6236" s="2"/>
    </row>
    <row r="6237" spans="14:18" x14ac:dyDescent="0.35">
      <c r="N6237" s="25"/>
      <c r="R6237" s="2"/>
    </row>
    <row r="6238" spans="14:18" x14ac:dyDescent="0.35">
      <c r="N6238" s="25"/>
      <c r="R6238" s="2"/>
    </row>
    <row r="6239" spans="14:18" x14ac:dyDescent="0.35">
      <c r="N6239" s="25"/>
      <c r="R6239" s="2"/>
    </row>
    <row r="6240" spans="14:18" x14ac:dyDescent="0.35">
      <c r="N6240" s="25"/>
      <c r="R6240" s="2"/>
    </row>
    <row r="6241" spans="14:18" x14ac:dyDescent="0.35">
      <c r="N6241" s="25"/>
      <c r="R6241" s="2"/>
    </row>
    <row r="6242" spans="14:18" x14ac:dyDescent="0.35">
      <c r="N6242" s="25"/>
      <c r="R6242" s="2"/>
    </row>
    <row r="6243" spans="14:18" x14ac:dyDescent="0.35">
      <c r="N6243" s="25"/>
      <c r="R6243" s="2"/>
    </row>
    <row r="6244" spans="14:18" x14ac:dyDescent="0.35">
      <c r="N6244" s="25"/>
      <c r="R6244" s="2"/>
    </row>
    <row r="6245" spans="14:18" x14ac:dyDescent="0.35">
      <c r="N6245" s="25"/>
      <c r="R6245" s="2"/>
    </row>
    <row r="6246" spans="14:18" x14ac:dyDescent="0.35">
      <c r="N6246" s="25"/>
      <c r="R6246" s="2"/>
    </row>
    <row r="6247" spans="14:18" x14ac:dyDescent="0.35">
      <c r="N6247" s="25"/>
      <c r="R6247" s="2"/>
    </row>
    <row r="6248" spans="14:18" x14ac:dyDescent="0.35">
      <c r="N6248" s="25"/>
      <c r="R6248" s="2"/>
    </row>
    <row r="6249" spans="14:18" x14ac:dyDescent="0.35">
      <c r="N6249" s="25"/>
      <c r="R6249" s="2"/>
    </row>
    <row r="6250" spans="14:18" x14ac:dyDescent="0.35">
      <c r="N6250" s="25"/>
      <c r="R6250" s="2"/>
    </row>
    <row r="6251" spans="14:18" x14ac:dyDescent="0.35">
      <c r="N6251" s="25"/>
      <c r="R6251" s="2"/>
    </row>
    <row r="6252" spans="14:18" x14ac:dyDescent="0.35">
      <c r="N6252" s="25"/>
      <c r="R6252" s="2"/>
    </row>
    <row r="6253" spans="14:18" x14ac:dyDescent="0.35">
      <c r="N6253" s="25"/>
      <c r="R6253" s="2"/>
    </row>
    <row r="6254" spans="14:18" x14ac:dyDescent="0.35">
      <c r="N6254" s="25"/>
      <c r="R6254" s="2"/>
    </row>
    <row r="6255" spans="14:18" x14ac:dyDescent="0.35">
      <c r="N6255" s="25"/>
      <c r="R6255" s="2"/>
    </row>
    <row r="6256" spans="14:18" x14ac:dyDescent="0.35">
      <c r="N6256" s="25"/>
      <c r="R6256" s="2"/>
    </row>
    <row r="6257" spans="14:18" x14ac:dyDescent="0.35">
      <c r="N6257" s="25"/>
      <c r="R6257" s="2"/>
    </row>
    <row r="6258" spans="14:18" x14ac:dyDescent="0.35">
      <c r="N6258" s="25"/>
      <c r="R6258" s="2"/>
    </row>
    <row r="6259" spans="14:18" x14ac:dyDescent="0.35">
      <c r="N6259" s="25"/>
      <c r="R6259" s="2"/>
    </row>
    <row r="6260" spans="14:18" x14ac:dyDescent="0.35">
      <c r="N6260" s="25"/>
      <c r="R6260" s="2"/>
    </row>
    <row r="6261" spans="14:18" x14ac:dyDescent="0.35">
      <c r="N6261" s="25"/>
      <c r="R6261" s="2"/>
    </row>
    <row r="6262" spans="14:18" x14ac:dyDescent="0.35">
      <c r="N6262" s="25"/>
      <c r="R6262" s="2"/>
    </row>
    <row r="6263" spans="14:18" x14ac:dyDescent="0.35">
      <c r="N6263" s="25"/>
      <c r="R6263" s="2"/>
    </row>
    <row r="6264" spans="14:18" x14ac:dyDescent="0.35">
      <c r="N6264" s="25"/>
      <c r="R6264" s="2"/>
    </row>
    <row r="6265" spans="14:18" x14ac:dyDescent="0.35">
      <c r="N6265" s="25"/>
      <c r="R6265" s="2"/>
    </row>
    <row r="6266" spans="14:18" x14ac:dyDescent="0.35">
      <c r="N6266" s="25"/>
      <c r="R6266" s="2"/>
    </row>
    <row r="6267" spans="14:18" x14ac:dyDescent="0.35">
      <c r="N6267" s="25"/>
      <c r="R6267" s="2"/>
    </row>
    <row r="6268" spans="14:18" x14ac:dyDescent="0.35">
      <c r="N6268" s="25"/>
      <c r="R6268" s="2"/>
    </row>
    <row r="6269" spans="14:18" x14ac:dyDescent="0.35">
      <c r="N6269" s="25"/>
      <c r="R6269" s="2"/>
    </row>
    <row r="6270" spans="14:18" x14ac:dyDescent="0.35">
      <c r="N6270" s="25"/>
      <c r="R6270" s="2"/>
    </row>
    <row r="6271" spans="14:18" x14ac:dyDescent="0.35">
      <c r="N6271" s="25"/>
      <c r="R6271" s="2"/>
    </row>
    <row r="6272" spans="14:18" x14ac:dyDescent="0.35">
      <c r="N6272" s="25"/>
      <c r="R6272" s="2"/>
    </row>
    <row r="6273" spans="14:22" x14ac:dyDescent="0.35">
      <c r="N6273" s="25"/>
      <c r="R6273" s="2"/>
    </row>
    <row r="6274" spans="14:22" x14ac:dyDescent="0.35">
      <c r="N6274" s="25"/>
      <c r="R6274" s="2"/>
    </row>
    <row r="6275" spans="14:22" x14ac:dyDescent="0.35">
      <c r="N6275" s="25"/>
      <c r="R6275" s="2"/>
    </row>
    <row r="6276" spans="14:22" x14ac:dyDescent="0.35">
      <c r="N6276" s="25"/>
      <c r="R6276" s="2"/>
    </row>
    <row r="6277" spans="14:22" x14ac:dyDescent="0.35">
      <c r="N6277" s="25"/>
      <c r="R6277" s="2"/>
    </row>
    <row r="6278" spans="14:22" x14ac:dyDescent="0.35">
      <c r="N6278" s="25"/>
      <c r="R6278" s="2"/>
    </row>
    <row r="6279" spans="14:22" x14ac:dyDescent="0.35">
      <c r="N6279" s="25"/>
      <c r="R6279" s="2"/>
    </row>
    <row r="6280" spans="14:22" x14ac:dyDescent="0.35">
      <c r="N6280" s="25"/>
      <c r="R6280" s="2"/>
      <c r="U6280" s="5"/>
      <c r="V6280" s="6"/>
    </row>
    <row r="6281" spans="14:22" x14ac:dyDescent="0.35">
      <c r="N6281" s="25"/>
      <c r="R6281" s="2"/>
    </row>
    <row r="6282" spans="14:22" x14ac:dyDescent="0.35">
      <c r="N6282" s="25"/>
      <c r="R6282" s="2"/>
    </row>
    <row r="6283" spans="14:22" x14ac:dyDescent="0.35">
      <c r="N6283" s="25"/>
      <c r="R6283" s="2"/>
    </row>
    <row r="6284" spans="14:22" x14ac:dyDescent="0.35">
      <c r="N6284" s="25"/>
      <c r="R6284" s="2"/>
    </row>
    <row r="6285" spans="14:22" x14ac:dyDescent="0.35">
      <c r="N6285" s="25"/>
      <c r="R6285" s="2"/>
    </row>
    <row r="6286" spans="14:22" x14ac:dyDescent="0.35">
      <c r="N6286" s="25"/>
      <c r="R6286" s="2"/>
    </row>
    <row r="6287" spans="14:22" x14ac:dyDescent="0.35">
      <c r="N6287" s="25"/>
      <c r="R6287" s="2"/>
    </row>
    <row r="6288" spans="14:22" x14ac:dyDescent="0.35">
      <c r="N6288" s="25"/>
      <c r="R6288" s="2"/>
    </row>
    <row r="6289" spans="14:18" x14ac:dyDescent="0.35">
      <c r="N6289" s="25"/>
      <c r="R6289" s="2"/>
    </row>
    <row r="6290" spans="14:18" x14ac:dyDescent="0.35">
      <c r="N6290" s="25"/>
      <c r="R6290" s="2"/>
    </row>
    <row r="6291" spans="14:18" x14ac:dyDescent="0.35">
      <c r="N6291" s="25"/>
      <c r="R6291" s="2"/>
    </row>
    <row r="6292" spans="14:18" x14ac:dyDescent="0.35">
      <c r="N6292" s="25"/>
      <c r="R6292" s="2"/>
    </row>
    <row r="6293" spans="14:18" x14ac:dyDescent="0.35">
      <c r="N6293" s="25"/>
      <c r="R6293" s="2"/>
    </row>
    <row r="6294" spans="14:18" x14ac:dyDescent="0.35">
      <c r="N6294" s="25"/>
      <c r="R6294" s="2"/>
    </row>
    <row r="6295" spans="14:18" x14ac:dyDescent="0.35">
      <c r="N6295" s="25"/>
      <c r="R6295" s="2"/>
    </row>
    <row r="6296" spans="14:18" x14ac:dyDescent="0.35">
      <c r="N6296" s="25"/>
      <c r="R6296" s="2"/>
    </row>
    <row r="6297" spans="14:18" x14ac:dyDescent="0.35">
      <c r="N6297" s="25"/>
      <c r="R6297" s="2"/>
    </row>
    <row r="6298" spans="14:18" x14ac:dyDescent="0.35">
      <c r="N6298" s="25"/>
      <c r="R6298" s="2"/>
    </row>
    <row r="6299" spans="14:18" x14ac:dyDescent="0.35">
      <c r="N6299" s="25"/>
      <c r="R6299" s="2"/>
    </row>
    <row r="6300" spans="14:18" x14ac:dyDescent="0.35">
      <c r="N6300" s="25"/>
      <c r="R6300" s="2"/>
    </row>
    <row r="6301" spans="14:18" x14ac:dyDescent="0.35">
      <c r="N6301" s="25"/>
      <c r="R6301" s="2"/>
    </row>
    <row r="6302" spans="14:18" x14ac:dyDescent="0.35">
      <c r="N6302" s="25"/>
      <c r="R6302" s="2"/>
    </row>
    <row r="6303" spans="14:18" x14ac:dyDescent="0.35">
      <c r="N6303" s="25"/>
      <c r="R6303" s="2"/>
    </row>
    <row r="6304" spans="14:18" x14ac:dyDescent="0.35">
      <c r="N6304" s="25"/>
      <c r="R6304" s="2"/>
    </row>
    <row r="6305" spans="14:18" x14ac:dyDescent="0.35">
      <c r="N6305" s="25"/>
      <c r="R6305" s="2"/>
    </row>
    <row r="6306" spans="14:18" x14ac:dyDescent="0.35">
      <c r="N6306" s="25"/>
      <c r="R6306" s="2"/>
    </row>
    <row r="6307" spans="14:18" x14ac:dyDescent="0.35">
      <c r="N6307" s="25"/>
      <c r="R6307" s="2"/>
    </row>
    <row r="6308" spans="14:18" x14ac:dyDescent="0.35">
      <c r="N6308" s="25"/>
      <c r="R6308" s="2"/>
    </row>
    <row r="6309" spans="14:18" x14ac:dyDescent="0.35">
      <c r="N6309" s="25"/>
      <c r="R6309" s="2"/>
    </row>
    <row r="6310" spans="14:18" x14ac:dyDescent="0.35">
      <c r="N6310" s="25"/>
      <c r="R6310" s="2"/>
    </row>
    <row r="6311" spans="14:18" x14ac:dyDescent="0.35">
      <c r="N6311" s="25"/>
      <c r="R6311" s="2"/>
    </row>
    <row r="6312" spans="14:18" x14ac:dyDescent="0.35">
      <c r="N6312" s="25"/>
      <c r="R6312" s="2"/>
    </row>
    <row r="6313" spans="14:18" x14ac:dyDescent="0.35">
      <c r="N6313" s="25"/>
      <c r="R6313" s="2"/>
    </row>
    <row r="6314" spans="14:18" x14ac:dyDescent="0.35">
      <c r="N6314" s="25"/>
      <c r="R6314" s="2"/>
    </row>
    <row r="6315" spans="14:18" x14ac:dyDescent="0.35">
      <c r="N6315" s="25"/>
      <c r="R6315" s="2"/>
    </row>
    <row r="6316" spans="14:18" x14ac:dyDescent="0.35">
      <c r="N6316" s="25"/>
      <c r="R6316" s="2"/>
    </row>
    <row r="6317" spans="14:18" x14ac:dyDescent="0.35">
      <c r="N6317" s="25"/>
      <c r="R6317" s="2"/>
    </row>
    <row r="6318" spans="14:18" x14ac:dyDescent="0.35">
      <c r="N6318" s="25"/>
      <c r="R6318" s="2"/>
    </row>
    <row r="6319" spans="14:18" x14ac:dyDescent="0.35">
      <c r="N6319" s="25"/>
      <c r="R6319" s="2"/>
    </row>
    <row r="6320" spans="14:18" x14ac:dyDescent="0.35">
      <c r="N6320" s="25"/>
      <c r="R6320" s="2"/>
    </row>
    <row r="6321" spans="14:18" x14ac:dyDescent="0.35">
      <c r="N6321" s="25"/>
      <c r="R6321" s="2"/>
    </row>
    <row r="6322" spans="14:18" x14ac:dyDescent="0.35">
      <c r="N6322" s="25"/>
      <c r="R6322" s="2"/>
    </row>
    <row r="6323" spans="14:18" x14ac:dyDescent="0.35">
      <c r="N6323" s="25"/>
      <c r="R6323" s="2"/>
    </row>
    <row r="6324" spans="14:18" x14ac:dyDescent="0.35">
      <c r="N6324" s="25"/>
      <c r="R6324" s="2"/>
    </row>
    <row r="6325" spans="14:18" x14ac:dyDescent="0.35">
      <c r="N6325" s="25"/>
      <c r="R6325" s="2"/>
    </row>
    <row r="6326" spans="14:18" x14ac:dyDescent="0.35">
      <c r="N6326" s="25"/>
      <c r="R6326" s="2"/>
    </row>
    <row r="6327" spans="14:18" x14ac:dyDescent="0.35">
      <c r="N6327" s="25"/>
      <c r="R6327" s="2"/>
    </row>
    <row r="6328" spans="14:18" x14ac:dyDescent="0.35">
      <c r="N6328" s="25"/>
      <c r="R6328" s="2"/>
    </row>
    <row r="6329" spans="14:18" x14ac:dyDescent="0.35">
      <c r="N6329" s="25"/>
      <c r="R6329" s="2"/>
    </row>
    <row r="6330" spans="14:18" x14ac:dyDescent="0.35">
      <c r="N6330" s="25"/>
      <c r="R6330" s="2"/>
    </row>
    <row r="6331" spans="14:18" x14ac:dyDescent="0.35">
      <c r="N6331" s="25"/>
      <c r="R6331" s="2"/>
    </row>
    <row r="6332" spans="14:18" x14ac:dyDescent="0.35">
      <c r="N6332" s="25"/>
      <c r="R6332" s="2"/>
    </row>
    <row r="6333" spans="14:18" x14ac:dyDescent="0.35">
      <c r="N6333" s="25"/>
      <c r="R6333" s="2"/>
    </row>
    <row r="6334" spans="14:18" x14ac:dyDescent="0.35">
      <c r="N6334" s="25"/>
      <c r="R6334" s="2"/>
    </row>
    <row r="6335" spans="14:18" x14ac:dyDescent="0.35">
      <c r="N6335" s="25"/>
      <c r="R6335" s="2"/>
    </row>
    <row r="6336" spans="14:18" x14ac:dyDescent="0.35">
      <c r="N6336" s="25"/>
      <c r="R6336" s="2"/>
    </row>
    <row r="6337" spans="14:18" x14ac:dyDescent="0.35">
      <c r="N6337" s="25"/>
      <c r="R6337" s="2"/>
    </row>
    <row r="6338" spans="14:18" x14ac:dyDescent="0.35">
      <c r="N6338" s="25"/>
      <c r="R6338" s="2"/>
    </row>
    <row r="6339" spans="14:18" x14ac:dyDescent="0.35">
      <c r="N6339" s="25"/>
      <c r="R6339" s="2"/>
    </row>
    <row r="6340" spans="14:18" x14ac:dyDescent="0.35">
      <c r="N6340" s="25"/>
      <c r="R6340" s="2"/>
    </row>
    <row r="6341" spans="14:18" x14ac:dyDescent="0.35">
      <c r="N6341" s="25"/>
      <c r="R6341" s="2"/>
    </row>
    <row r="6342" spans="14:18" x14ac:dyDescent="0.35">
      <c r="N6342" s="25"/>
      <c r="R6342" s="2"/>
    </row>
    <row r="6343" spans="14:18" x14ac:dyDescent="0.35">
      <c r="N6343" s="25"/>
      <c r="R6343" s="2"/>
    </row>
    <row r="6344" spans="14:18" x14ac:dyDescent="0.35">
      <c r="N6344" s="25"/>
      <c r="R6344" s="2"/>
    </row>
    <row r="6345" spans="14:18" x14ac:dyDescent="0.35">
      <c r="N6345" s="25"/>
      <c r="R6345" s="2"/>
    </row>
    <row r="6346" spans="14:18" x14ac:dyDescent="0.35">
      <c r="N6346" s="25"/>
      <c r="R6346" s="2"/>
    </row>
    <row r="6347" spans="14:18" x14ac:dyDescent="0.35">
      <c r="N6347" s="25"/>
      <c r="R6347" s="2"/>
    </row>
    <row r="6348" spans="14:18" x14ac:dyDescent="0.35">
      <c r="N6348" s="25"/>
      <c r="R6348" s="2"/>
    </row>
    <row r="6349" spans="14:18" x14ac:dyDescent="0.35">
      <c r="N6349" s="25"/>
      <c r="R6349" s="2"/>
    </row>
    <row r="6350" spans="14:18" x14ac:dyDescent="0.35">
      <c r="N6350" s="25"/>
      <c r="R6350" s="2"/>
    </row>
    <row r="6351" spans="14:18" x14ac:dyDescent="0.35">
      <c r="N6351" s="25"/>
      <c r="R6351" s="2"/>
    </row>
    <row r="6352" spans="14:18" x14ac:dyDescent="0.35">
      <c r="N6352" s="25"/>
      <c r="R6352" s="2"/>
    </row>
    <row r="6353" spans="14:18" x14ac:dyDescent="0.35">
      <c r="N6353" s="25"/>
      <c r="R6353" s="2"/>
    </row>
    <row r="6354" spans="14:18" x14ac:dyDescent="0.35">
      <c r="N6354" s="25"/>
      <c r="R6354" s="2"/>
    </row>
    <row r="6355" spans="14:18" x14ac:dyDescent="0.35">
      <c r="N6355" s="25"/>
      <c r="R6355" s="2"/>
    </row>
    <row r="6356" spans="14:18" x14ac:dyDescent="0.35">
      <c r="N6356" s="25"/>
      <c r="R6356" s="2"/>
    </row>
    <row r="6357" spans="14:18" x14ac:dyDescent="0.35">
      <c r="N6357" s="25"/>
      <c r="R6357" s="2"/>
    </row>
    <row r="6358" spans="14:18" x14ac:dyDescent="0.35">
      <c r="N6358" s="25"/>
      <c r="R6358" s="2"/>
    </row>
    <row r="6359" spans="14:18" x14ac:dyDescent="0.35">
      <c r="N6359" s="25"/>
      <c r="R6359" s="2"/>
    </row>
    <row r="6360" spans="14:18" x14ac:dyDescent="0.35">
      <c r="N6360" s="25"/>
      <c r="R6360" s="2"/>
    </row>
    <row r="6361" spans="14:18" x14ac:dyDescent="0.35">
      <c r="N6361" s="25"/>
      <c r="R6361" s="2"/>
    </row>
    <row r="6362" spans="14:18" x14ac:dyDescent="0.35">
      <c r="N6362" s="25"/>
      <c r="R6362" s="2"/>
    </row>
    <row r="6363" spans="14:18" x14ac:dyDescent="0.35">
      <c r="N6363" s="25"/>
      <c r="R6363" s="2"/>
    </row>
    <row r="6364" spans="14:18" x14ac:dyDescent="0.35">
      <c r="N6364" s="25"/>
      <c r="R6364" s="2"/>
    </row>
    <row r="6365" spans="14:18" x14ac:dyDescent="0.35">
      <c r="N6365" s="25"/>
      <c r="R6365" s="2"/>
    </row>
    <row r="6366" spans="14:18" x14ac:dyDescent="0.35">
      <c r="N6366" s="25"/>
      <c r="R6366" s="2"/>
    </row>
    <row r="6367" spans="14:18" x14ac:dyDescent="0.35">
      <c r="N6367" s="25"/>
      <c r="R6367" s="2"/>
    </row>
    <row r="6368" spans="14:18" x14ac:dyDescent="0.35">
      <c r="N6368" s="25"/>
      <c r="R6368" s="2"/>
    </row>
    <row r="6369" spans="14:22" x14ac:dyDescent="0.35">
      <c r="N6369" s="25"/>
      <c r="R6369" s="2"/>
    </row>
    <row r="6370" spans="14:22" x14ac:dyDescent="0.35">
      <c r="N6370" s="25"/>
      <c r="R6370" s="2"/>
    </row>
    <row r="6371" spans="14:22" x14ac:dyDescent="0.35">
      <c r="N6371" s="25"/>
      <c r="R6371" s="2"/>
    </row>
    <row r="6372" spans="14:22" x14ac:dyDescent="0.35">
      <c r="N6372" s="25"/>
      <c r="R6372" s="2"/>
    </row>
    <row r="6373" spans="14:22" x14ac:dyDescent="0.35">
      <c r="N6373" s="25"/>
      <c r="R6373" s="2"/>
    </row>
    <row r="6374" spans="14:22" x14ac:dyDescent="0.35">
      <c r="N6374" s="25"/>
      <c r="R6374" s="2"/>
    </row>
    <row r="6375" spans="14:22" x14ac:dyDescent="0.35">
      <c r="N6375" s="25"/>
      <c r="R6375" s="2"/>
    </row>
    <row r="6376" spans="14:22" x14ac:dyDescent="0.35">
      <c r="N6376" s="25"/>
      <c r="R6376" s="2"/>
      <c r="U6376" s="5"/>
      <c r="V6376" s="6"/>
    </row>
    <row r="6377" spans="14:22" x14ac:dyDescent="0.35">
      <c r="N6377" s="25"/>
      <c r="R6377" s="2"/>
    </row>
    <row r="6378" spans="14:22" x14ac:dyDescent="0.35">
      <c r="N6378" s="25"/>
      <c r="R6378" s="2"/>
    </row>
    <row r="6379" spans="14:22" x14ac:dyDescent="0.35">
      <c r="N6379" s="25"/>
      <c r="R6379" s="2"/>
    </row>
    <row r="6380" spans="14:22" x14ac:dyDescent="0.35">
      <c r="N6380" s="25"/>
      <c r="R6380" s="2"/>
    </row>
    <row r="6381" spans="14:22" x14ac:dyDescent="0.35">
      <c r="N6381" s="25"/>
      <c r="R6381" s="2"/>
    </row>
    <row r="6382" spans="14:22" x14ac:dyDescent="0.35">
      <c r="N6382" s="25"/>
      <c r="R6382" s="2"/>
    </row>
    <row r="6383" spans="14:22" x14ac:dyDescent="0.35">
      <c r="N6383" s="25"/>
      <c r="R6383" s="2"/>
    </row>
    <row r="6384" spans="14:22" x14ac:dyDescent="0.35">
      <c r="N6384" s="25"/>
      <c r="R6384" s="2"/>
    </row>
    <row r="6385" spans="14:18" x14ac:dyDescent="0.35">
      <c r="N6385" s="25"/>
      <c r="R6385" s="2"/>
    </row>
    <row r="6386" spans="14:18" x14ac:dyDescent="0.35">
      <c r="N6386" s="25"/>
      <c r="R6386" s="2"/>
    </row>
    <row r="6387" spans="14:18" x14ac:dyDescent="0.35">
      <c r="N6387" s="25"/>
      <c r="R6387" s="2"/>
    </row>
    <row r="6388" spans="14:18" x14ac:dyDescent="0.35">
      <c r="N6388" s="25"/>
      <c r="R6388" s="2"/>
    </row>
    <row r="6389" spans="14:18" x14ac:dyDescent="0.35">
      <c r="N6389" s="25"/>
      <c r="R6389" s="2"/>
    </row>
    <row r="6390" spans="14:18" x14ac:dyDescent="0.35">
      <c r="N6390" s="25"/>
      <c r="R6390" s="2"/>
    </row>
    <row r="6391" spans="14:18" x14ac:dyDescent="0.35">
      <c r="N6391" s="25"/>
      <c r="R6391" s="2"/>
    </row>
    <row r="6392" spans="14:18" x14ac:dyDescent="0.35">
      <c r="N6392" s="25"/>
      <c r="R6392" s="2"/>
    </row>
    <row r="6393" spans="14:18" x14ac:dyDescent="0.35">
      <c r="N6393" s="25"/>
      <c r="R6393" s="2"/>
    </row>
    <row r="6394" spans="14:18" x14ac:dyDescent="0.35">
      <c r="N6394" s="25"/>
      <c r="R6394" s="2"/>
    </row>
    <row r="6395" spans="14:18" x14ac:dyDescent="0.35">
      <c r="N6395" s="25"/>
      <c r="R6395" s="2"/>
    </row>
    <row r="6396" spans="14:18" x14ac:dyDescent="0.35">
      <c r="N6396" s="25"/>
      <c r="R6396" s="2"/>
    </row>
    <row r="6397" spans="14:18" x14ac:dyDescent="0.35">
      <c r="N6397" s="25"/>
      <c r="R6397" s="2"/>
    </row>
    <row r="6398" spans="14:18" x14ac:dyDescent="0.35">
      <c r="N6398" s="25"/>
      <c r="R6398" s="2"/>
    </row>
    <row r="6399" spans="14:18" x14ac:dyDescent="0.35">
      <c r="N6399" s="25"/>
      <c r="R6399" s="2"/>
    </row>
    <row r="6400" spans="14:18" x14ac:dyDescent="0.35">
      <c r="N6400" s="25"/>
      <c r="R6400" s="2"/>
    </row>
    <row r="6401" spans="14:18" x14ac:dyDescent="0.35">
      <c r="N6401" s="25"/>
      <c r="R6401" s="2"/>
    </row>
    <row r="6402" spans="14:18" x14ac:dyDescent="0.35">
      <c r="N6402" s="25"/>
      <c r="R6402" s="2"/>
    </row>
    <row r="6403" spans="14:18" x14ac:dyDescent="0.35">
      <c r="N6403" s="25"/>
      <c r="R6403" s="2"/>
    </row>
    <row r="6404" spans="14:18" x14ac:dyDescent="0.35">
      <c r="N6404" s="25"/>
      <c r="R6404" s="2"/>
    </row>
    <row r="6405" spans="14:18" x14ac:dyDescent="0.35">
      <c r="N6405" s="25"/>
      <c r="R6405" s="2"/>
    </row>
    <row r="6406" spans="14:18" x14ac:dyDescent="0.35">
      <c r="N6406" s="25"/>
      <c r="R6406" s="2"/>
    </row>
    <row r="6407" spans="14:18" x14ac:dyDescent="0.35">
      <c r="N6407" s="25"/>
      <c r="R6407" s="2"/>
    </row>
    <row r="6408" spans="14:18" x14ac:dyDescent="0.35">
      <c r="N6408" s="25"/>
      <c r="R6408" s="2"/>
    </row>
    <row r="6409" spans="14:18" x14ac:dyDescent="0.35">
      <c r="N6409" s="25"/>
      <c r="R6409" s="2"/>
    </row>
    <row r="6410" spans="14:18" x14ac:dyDescent="0.35">
      <c r="N6410" s="25"/>
      <c r="R6410" s="2"/>
    </row>
    <row r="6411" spans="14:18" x14ac:dyDescent="0.35">
      <c r="N6411" s="25"/>
      <c r="R6411" s="2"/>
    </row>
    <row r="6412" spans="14:18" x14ac:dyDescent="0.35">
      <c r="N6412" s="25"/>
      <c r="R6412" s="2"/>
    </row>
    <row r="6413" spans="14:18" x14ac:dyDescent="0.35">
      <c r="N6413" s="25"/>
      <c r="R6413" s="2"/>
    </row>
    <row r="6414" spans="14:18" x14ac:dyDescent="0.35">
      <c r="N6414" s="25"/>
      <c r="R6414" s="2"/>
    </row>
    <row r="6415" spans="14:18" x14ac:dyDescent="0.35">
      <c r="N6415" s="25"/>
      <c r="R6415" s="2"/>
    </row>
    <row r="6416" spans="14:18" x14ac:dyDescent="0.35">
      <c r="N6416" s="25"/>
      <c r="R6416" s="2"/>
    </row>
    <row r="6417" spans="14:18" x14ac:dyDescent="0.35">
      <c r="N6417" s="25"/>
      <c r="R6417" s="2"/>
    </row>
    <row r="6418" spans="14:18" x14ac:dyDescent="0.35">
      <c r="N6418" s="25"/>
      <c r="R6418" s="2"/>
    </row>
    <row r="6419" spans="14:18" x14ac:dyDescent="0.35">
      <c r="N6419" s="25"/>
      <c r="R6419" s="2"/>
    </row>
    <row r="6420" spans="14:18" x14ac:dyDescent="0.35">
      <c r="N6420" s="25"/>
      <c r="R6420" s="2"/>
    </row>
    <row r="6421" spans="14:18" x14ac:dyDescent="0.35">
      <c r="N6421" s="25"/>
      <c r="R6421" s="2"/>
    </row>
    <row r="6422" spans="14:18" x14ac:dyDescent="0.35">
      <c r="N6422" s="25"/>
      <c r="R6422" s="2"/>
    </row>
    <row r="6423" spans="14:18" x14ac:dyDescent="0.35">
      <c r="N6423" s="25"/>
      <c r="R6423" s="2"/>
    </row>
    <row r="6424" spans="14:18" x14ac:dyDescent="0.35">
      <c r="N6424" s="25"/>
      <c r="R6424" s="2"/>
    </row>
    <row r="6425" spans="14:18" x14ac:dyDescent="0.35">
      <c r="N6425" s="25"/>
      <c r="R6425" s="2"/>
    </row>
    <row r="6426" spans="14:18" x14ac:dyDescent="0.35">
      <c r="N6426" s="25"/>
      <c r="R6426" s="2"/>
    </row>
    <row r="6427" spans="14:18" x14ac:dyDescent="0.35">
      <c r="N6427" s="25"/>
      <c r="R6427" s="2"/>
    </row>
    <row r="6428" spans="14:18" x14ac:dyDescent="0.35">
      <c r="N6428" s="25"/>
      <c r="R6428" s="2"/>
    </row>
    <row r="6429" spans="14:18" x14ac:dyDescent="0.35">
      <c r="N6429" s="25"/>
      <c r="R6429" s="2"/>
    </row>
    <row r="6430" spans="14:18" x14ac:dyDescent="0.35">
      <c r="N6430" s="25"/>
      <c r="R6430" s="2"/>
    </row>
    <row r="6431" spans="14:18" x14ac:dyDescent="0.35">
      <c r="N6431" s="25"/>
      <c r="R6431" s="2"/>
    </row>
    <row r="6432" spans="14:18" x14ac:dyDescent="0.35">
      <c r="N6432" s="25"/>
      <c r="R6432" s="2"/>
    </row>
    <row r="6433" spans="14:18" x14ac:dyDescent="0.35">
      <c r="N6433" s="25"/>
      <c r="R6433" s="2"/>
    </row>
    <row r="6434" spans="14:18" x14ac:dyDescent="0.35">
      <c r="N6434" s="25"/>
      <c r="R6434" s="2"/>
    </row>
    <row r="6435" spans="14:18" x14ac:dyDescent="0.35">
      <c r="N6435" s="25"/>
      <c r="R6435" s="2"/>
    </row>
    <row r="6436" spans="14:18" x14ac:dyDescent="0.35">
      <c r="N6436" s="25"/>
      <c r="R6436" s="2"/>
    </row>
    <row r="6437" spans="14:18" x14ac:dyDescent="0.35">
      <c r="N6437" s="25"/>
      <c r="R6437" s="2"/>
    </row>
    <row r="6438" spans="14:18" x14ac:dyDescent="0.35">
      <c r="N6438" s="25"/>
      <c r="R6438" s="2"/>
    </row>
    <row r="6439" spans="14:18" x14ac:dyDescent="0.35">
      <c r="N6439" s="25"/>
      <c r="R6439" s="2"/>
    </row>
    <row r="6440" spans="14:18" x14ac:dyDescent="0.35">
      <c r="N6440" s="25"/>
      <c r="R6440" s="2"/>
    </row>
    <row r="6441" spans="14:18" x14ac:dyDescent="0.35">
      <c r="N6441" s="25"/>
      <c r="R6441" s="2"/>
    </row>
    <row r="6442" spans="14:18" x14ac:dyDescent="0.35">
      <c r="N6442" s="25"/>
      <c r="R6442" s="2"/>
    </row>
    <row r="6443" spans="14:18" x14ac:dyDescent="0.35">
      <c r="N6443" s="25"/>
      <c r="R6443" s="2"/>
    </row>
    <row r="6444" spans="14:18" x14ac:dyDescent="0.35">
      <c r="N6444" s="25"/>
      <c r="R6444" s="2"/>
    </row>
    <row r="6445" spans="14:18" x14ac:dyDescent="0.35">
      <c r="N6445" s="25"/>
      <c r="R6445" s="2"/>
    </row>
    <row r="6446" spans="14:18" x14ac:dyDescent="0.35">
      <c r="N6446" s="25"/>
      <c r="R6446" s="2"/>
    </row>
    <row r="6447" spans="14:18" x14ac:dyDescent="0.35">
      <c r="N6447" s="25"/>
      <c r="R6447" s="2"/>
    </row>
    <row r="6448" spans="14:18" x14ac:dyDescent="0.35">
      <c r="N6448" s="25"/>
      <c r="R6448" s="2"/>
    </row>
    <row r="6449" spans="14:18" x14ac:dyDescent="0.35">
      <c r="N6449" s="25"/>
      <c r="R6449" s="2"/>
    </row>
    <row r="6450" spans="14:18" x14ac:dyDescent="0.35">
      <c r="N6450" s="25"/>
      <c r="R6450" s="2"/>
    </row>
    <row r="6451" spans="14:18" x14ac:dyDescent="0.35">
      <c r="N6451" s="25"/>
      <c r="R6451" s="2"/>
    </row>
    <row r="6452" spans="14:18" x14ac:dyDescent="0.35">
      <c r="N6452" s="25"/>
      <c r="R6452" s="2"/>
    </row>
    <row r="6453" spans="14:18" x14ac:dyDescent="0.35">
      <c r="N6453" s="25"/>
      <c r="R6453" s="2"/>
    </row>
    <row r="6454" spans="14:18" x14ac:dyDescent="0.35">
      <c r="N6454" s="25"/>
      <c r="R6454" s="2"/>
    </row>
    <row r="6455" spans="14:18" x14ac:dyDescent="0.35">
      <c r="N6455" s="25"/>
      <c r="R6455" s="2"/>
    </row>
    <row r="6456" spans="14:18" x14ac:dyDescent="0.35">
      <c r="N6456" s="25"/>
      <c r="R6456" s="2"/>
    </row>
    <row r="6457" spans="14:18" x14ac:dyDescent="0.35">
      <c r="N6457" s="25"/>
      <c r="R6457" s="2"/>
    </row>
    <row r="6458" spans="14:18" x14ac:dyDescent="0.35">
      <c r="N6458" s="25"/>
      <c r="R6458" s="2"/>
    </row>
    <row r="6459" spans="14:18" x14ac:dyDescent="0.35">
      <c r="N6459" s="25"/>
      <c r="R6459" s="2"/>
    </row>
    <row r="6460" spans="14:18" x14ac:dyDescent="0.35">
      <c r="N6460" s="25"/>
      <c r="R6460" s="2"/>
    </row>
    <row r="6461" spans="14:18" x14ac:dyDescent="0.35">
      <c r="N6461" s="25"/>
      <c r="R6461" s="2"/>
    </row>
    <row r="6462" spans="14:18" x14ac:dyDescent="0.35">
      <c r="N6462" s="25"/>
      <c r="R6462" s="2"/>
    </row>
    <row r="6463" spans="14:18" x14ac:dyDescent="0.35">
      <c r="N6463" s="25"/>
      <c r="R6463" s="2"/>
    </row>
    <row r="6464" spans="14:18" x14ac:dyDescent="0.35">
      <c r="N6464" s="25"/>
      <c r="R6464" s="2"/>
    </row>
    <row r="6465" spans="14:22" x14ac:dyDescent="0.35">
      <c r="N6465" s="25"/>
      <c r="R6465" s="2"/>
    </row>
    <row r="6466" spans="14:22" x14ac:dyDescent="0.35">
      <c r="N6466" s="25"/>
      <c r="R6466" s="2"/>
    </row>
    <row r="6467" spans="14:22" x14ac:dyDescent="0.35">
      <c r="N6467" s="25"/>
      <c r="R6467" s="2"/>
    </row>
    <row r="6468" spans="14:22" x14ac:dyDescent="0.35">
      <c r="N6468" s="25"/>
      <c r="R6468" s="2"/>
    </row>
    <row r="6469" spans="14:22" x14ac:dyDescent="0.35">
      <c r="N6469" s="25"/>
      <c r="R6469" s="2"/>
    </row>
    <row r="6470" spans="14:22" x14ac:dyDescent="0.35">
      <c r="N6470" s="25"/>
      <c r="R6470" s="2"/>
    </row>
    <row r="6471" spans="14:22" x14ac:dyDescent="0.35">
      <c r="N6471" s="25"/>
      <c r="R6471" s="2"/>
    </row>
    <row r="6472" spans="14:22" x14ac:dyDescent="0.35">
      <c r="N6472" s="25"/>
      <c r="R6472" s="2"/>
      <c r="U6472" s="5"/>
      <c r="V6472" s="6"/>
    </row>
    <row r="6473" spans="14:22" x14ac:dyDescent="0.35">
      <c r="N6473" s="25"/>
      <c r="R6473" s="2"/>
    </row>
    <row r="6474" spans="14:22" x14ac:dyDescent="0.35">
      <c r="N6474" s="25"/>
      <c r="R6474" s="2"/>
    </row>
    <row r="6475" spans="14:22" x14ac:dyDescent="0.35">
      <c r="N6475" s="25"/>
      <c r="R6475" s="2"/>
    </row>
    <row r="6476" spans="14:22" x14ac:dyDescent="0.35">
      <c r="N6476" s="25"/>
      <c r="R6476" s="2"/>
    </row>
    <row r="6477" spans="14:22" x14ac:dyDescent="0.35">
      <c r="N6477" s="25"/>
      <c r="R6477" s="2"/>
    </row>
    <row r="6478" spans="14:22" x14ac:dyDescent="0.35">
      <c r="N6478" s="25"/>
      <c r="R6478" s="2"/>
    </row>
    <row r="6479" spans="14:22" x14ac:dyDescent="0.35">
      <c r="N6479" s="25"/>
      <c r="R6479" s="2"/>
    </row>
    <row r="6480" spans="14:22" x14ac:dyDescent="0.35">
      <c r="N6480" s="25"/>
      <c r="R6480" s="2"/>
    </row>
    <row r="6481" spans="14:18" x14ac:dyDescent="0.35">
      <c r="N6481" s="25"/>
      <c r="R6481" s="2"/>
    </row>
    <row r="6482" spans="14:18" x14ac:dyDescent="0.35">
      <c r="N6482" s="25"/>
      <c r="R6482" s="2"/>
    </row>
    <row r="6483" spans="14:18" x14ac:dyDescent="0.35">
      <c r="N6483" s="25"/>
      <c r="R6483" s="2"/>
    </row>
    <row r="6484" spans="14:18" x14ac:dyDescent="0.35">
      <c r="N6484" s="25"/>
      <c r="R6484" s="2"/>
    </row>
    <row r="6485" spans="14:18" x14ac:dyDescent="0.35">
      <c r="N6485" s="25"/>
      <c r="R6485" s="2"/>
    </row>
    <row r="6486" spans="14:18" x14ac:dyDescent="0.35">
      <c r="N6486" s="25"/>
      <c r="R6486" s="2"/>
    </row>
    <row r="6487" spans="14:18" x14ac:dyDescent="0.35">
      <c r="N6487" s="25"/>
      <c r="R6487" s="2"/>
    </row>
    <row r="6488" spans="14:18" x14ac:dyDescent="0.35">
      <c r="N6488" s="25"/>
      <c r="R6488" s="2"/>
    </row>
    <row r="6489" spans="14:18" x14ac:dyDescent="0.35">
      <c r="N6489" s="25"/>
      <c r="R6489" s="2"/>
    </row>
    <row r="6490" spans="14:18" x14ac:dyDescent="0.35">
      <c r="N6490" s="25"/>
      <c r="R6490" s="2"/>
    </row>
    <row r="6491" spans="14:18" x14ac:dyDescent="0.35">
      <c r="N6491" s="25"/>
      <c r="R6491" s="2"/>
    </row>
    <row r="6492" spans="14:18" x14ac:dyDescent="0.35">
      <c r="N6492" s="25"/>
      <c r="R6492" s="2"/>
    </row>
    <row r="6493" spans="14:18" x14ac:dyDescent="0.35">
      <c r="N6493" s="25"/>
      <c r="R6493" s="2"/>
    </row>
    <row r="6494" spans="14:18" x14ac:dyDescent="0.35">
      <c r="N6494" s="25"/>
      <c r="R6494" s="2"/>
    </row>
    <row r="6495" spans="14:18" x14ac:dyDescent="0.35">
      <c r="N6495" s="25"/>
      <c r="R6495" s="2"/>
    </row>
    <row r="6496" spans="14:18" x14ac:dyDescent="0.35">
      <c r="N6496" s="25"/>
      <c r="R6496" s="2"/>
    </row>
    <row r="6497" spans="14:18" x14ac:dyDescent="0.35">
      <c r="N6497" s="25"/>
      <c r="R6497" s="2"/>
    </row>
    <row r="6498" spans="14:18" x14ac:dyDescent="0.35">
      <c r="N6498" s="25"/>
      <c r="R6498" s="2"/>
    </row>
    <row r="6499" spans="14:18" x14ac:dyDescent="0.35">
      <c r="N6499" s="25"/>
      <c r="R6499" s="2"/>
    </row>
    <row r="6500" spans="14:18" x14ac:dyDescent="0.35">
      <c r="N6500" s="25"/>
      <c r="R6500" s="2"/>
    </row>
    <row r="6501" spans="14:18" x14ac:dyDescent="0.35">
      <c r="N6501" s="25"/>
      <c r="R6501" s="2"/>
    </row>
    <row r="6502" spans="14:18" x14ac:dyDescent="0.35">
      <c r="N6502" s="25"/>
      <c r="R6502" s="2"/>
    </row>
    <row r="6503" spans="14:18" x14ac:dyDescent="0.35">
      <c r="N6503" s="25"/>
      <c r="R6503" s="2"/>
    </row>
    <row r="6504" spans="14:18" x14ac:dyDescent="0.35">
      <c r="N6504" s="25"/>
      <c r="R6504" s="2"/>
    </row>
    <row r="6505" spans="14:18" x14ac:dyDescent="0.35">
      <c r="N6505" s="25"/>
      <c r="R6505" s="2"/>
    </row>
    <row r="6506" spans="14:18" x14ac:dyDescent="0.35">
      <c r="N6506" s="25"/>
      <c r="R6506" s="2"/>
    </row>
    <row r="6507" spans="14:18" x14ac:dyDescent="0.35">
      <c r="N6507" s="25"/>
      <c r="R6507" s="2"/>
    </row>
    <row r="6508" spans="14:18" x14ac:dyDescent="0.35">
      <c r="N6508" s="25"/>
      <c r="R6508" s="2"/>
    </row>
    <row r="6509" spans="14:18" x14ac:dyDescent="0.35">
      <c r="N6509" s="25"/>
      <c r="R6509" s="2"/>
    </row>
    <row r="6510" spans="14:18" x14ac:dyDescent="0.35">
      <c r="N6510" s="25"/>
      <c r="R6510" s="2"/>
    </row>
    <row r="6511" spans="14:18" x14ac:dyDescent="0.35">
      <c r="N6511" s="25"/>
      <c r="R6511" s="2"/>
    </row>
    <row r="6512" spans="14:18" x14ac:dyDescent="0.35">
      <c r="N6512" s="25"/>
      <c r="R6512" s="2"/>
    </row>
    <row r="6513" spans="14:18" x14ac:dyDescent="0.35">
      <c r="N6513" s="25"/>
      <c r="R6513" s="2"/>
    </row>
    <row r="6514" spans="14:18" x14ac:dyDescent="0.35">
      <c r="N6514" s="25"/>
      <c r="R6514" s="2"/>
    </row>
    <row r="6515" spans="14:18" x14ac:dyDescent="0.35">
      <c r="N6515" s="25"/>
      <c r="R6515" s="2"/>
    </row>
    <row r="6516" spans="14:18" x14ac:dyDescent="0.35">
      <c r="N6516" s="25"/>
      <c r="R6516" s="2"/>
    </row>
    <row r="6517" spans="14:18" x14ac:dyDescent="0.35">
      <c r="N6517" s="25"/>
      <c r="R6517" s="2"/>
    </row>
    <row r="6518" spans="14:18" x14ac:dyDescent="0.35">
      <c r="N6518" s="25"/>
      <c r="R6518" s="2"/>
    </row>
    <row r="6519" spans="14:18" x14ac:dyDescent="0.35">
      <c r="N6519" s="25"/>
      <c r="R6519" s="2"/>
    </row>
    <row r="6520" spans="14:18" x14ac:dyDescent="0.35">
      <c r="N6520" s="25"/>
      <c r="R6520" s="2"/>
    </row>
    <row r="6521" spans="14:18" x14ac:dyDescent="0.35">
      <c r="N6521" s="25"/>
      <c r="R6521" s="2"/>
    </row>
    <row r="6522" spans="14:18" x14ac:dyDescent="0.35">
      <c r="N6522" s="25"/>
      <c r="R6522" s="2"/>
    </row>
    <row r="6523" spans="14:18" x14ac:dyDescent="0.35">
      <c r="N6523" s="25"/>
      <c r="R6523" s="2"/>
    </row>
    <row r="6524" spans="14:18" x14ac:dyDescent="0.35">
      <c r="N6524" s="25"/>
      <c r="R6524" s="2"/>
    </row>
    <row r="6525" spans="14:18" x14ac:dyDescent="0.35">
      <c r="N6525" s="25"/>
      <c r="R6525" s="2"/>
    </row>
    <row r="6526" spans="14:18" x14ac:dyDescent="0.35">
      <c r="N6526" s="25"/>
      <c r="R6526" s="2"/>
    </row>
    <row r="6527" spans="14:18" x14ac:dyDescent="0.35">
      <c r="N6527" s="25"/>
      <c r="R6527" s="2"/>
    </row>
    <row r="6528" spans="14:18" x14ac:dyDescent="0.35">
      <c r="N6528" s="25"/>
      <c r="R6528" s="2"/>
    </row>
    <row r="6529" spans="14:18" x14ac:dyDescent="0.35">
      <c r="N6529" s="25"/>
      <c r="R6529" s="2"/>
    </row>
    <row r="6530" spans="14:18" x14ac:dyDescent="0.35">
      <c r="N6530" s="25"/>
      <c r="R6530" s="2"/>
    </row>
    <row r="6531" spans="14:18" x14ac:dyDescent="0.35">
      <c r="N6531" s="25"/>
      <c r="R6531" s="2"/>
    </row>
    <row r="6532" spans="14:18" x14ac:dyDescent="0.35">
      <c r="N6532" s="25"/>
      <c r="R6532" s="2"/>
    </row>
    <row r="6533" spans="14:18" x14ac:dyDescent="0.35">
      <c r="N6533" s="25"/>
      <c r="R6533" s="2"/>
    </row>
    <row r="6534" spans="14:18" x14ac:dyDescent="0.35">
      <c r="N6534" s="25"/>
      <c r="R6534" s="2"/>
    </row>
    <row r="6535" spans="14:18" x14ac:dyDescent="0.35">
      <c r="N6535" s="25"/>
      <c r="R6535" s="2"/>
    </row>
    <row r="6536" spans="14:18" x14ac:dyDescent="0.35">
      <c r="N6536" s="25"/>
      <c r="R6536" s="2"/>
    </row>
    <row r="6537" spans="14:18" x14ac:dyDescent="0.35">
      <c r="N6537" s="25"/>
      <c r="R6537" s="2"/>
    </row>
    <row r="6538" spans="14:18" x14ac:dyDescent="0.35">
      <c r="N6538" s="25"/>
      <c r="R6538" s="2"/>
    </row>
    <row r="6539" spans="14:18" x14ac:dyDescent="0.35">
      <c r="N6539" s="25"/>
      <c r="R6539" s="2"/>
    </row>
    <row r="6540" spans="14:18" x14ac:dyDescent="0.35">
      <c r="N6540" s="25"/>
      <c r="R6540" s="2"/>
    </row>
    <row r="6541" spans="14:18" x14ac:dyDescent="0.35">
      <c r="N6541" s="25"/>
      <c r="R6541" s="2"/>
    </row>
    <row r="6542" spans="14:18" x14ac:dyDescent="0.35">
      <c r="N6542" s="25"/>
      <c r="R6542" s="2"/>
    </row>
    <row r="6543" spans="14:18" x14ac:dyDescent="0.35">
      <c r="N6543" s="25"/>
      <c r="R6543" s="2"/>
    </row>
    <row r="6544" spans="14:18" x14ac:dyDescent="0.35">
      <c r="N6544" s="25"/>
      <c r="R6544" s="2"/>
    </row>
    <row r="6545" spans="14:18" x14ac:dyDescent="0.35">
      <c r="N6545" s="25"/>
      <c r="R6545" s="2"/>
    </row>
    <row r="6546" spans="14:18" x14ac:dyDescent="0.35">
      <c r="N6546" s="25"/>
      <c r="R6546" s="2"/>
    </row>
    <row r="6547" spans="14:18" x14ac:dyDescent="0.35">
      <c r="N6547" s="25"/>
      <c r="R6547" s="2"/>
    </row>
    <row r="6548" spans="14:18" x14ac:dyDescent="0.35">
      <c r="N6548" s="25"/>
      <c r="R6548" s="2"/>
    </row>
    <row r="6549" spans="14:18" x14ac:dyDescent="0.35">
      <c r="N6549" s="25"/>
      <c r="R6549" s="2"/>
    </row>
    <row r="6550" spans="14:18" x14ac:dyDescent="0.35">
      <c r="N6550" s="25"/>
      <c r="R6550" s="2"/>
    </row>
    <row r="6551" spans="14:18" x14ac:dyDescent="0.35">
      <c r="N6551" s="25"/>
      <c r="R6551" s="2"/>
    </row>
    <row r="6552" spans="14:18" x14ac:dyDescent="0.35">
      <c r="N6552" s="25"/>
      <c r="R6552" s="2"/>
    </row>
    <row r="6553" spans="14:18" x14ac:dyDescent="0.35">
      <c r="N6553" s="25"/>
      <c r="R6553" s="2"/>
    </row>
    <row r="6554" spans="14:18" x14ac:dyDescent="0.35">
      <c r="N6554" s="25"/>
      <c r="R6554" s="2"/>
    </row>
    <row r="6555" spans="14:18" x14ac:dyDescent="0.35">
      <c r="N6555" s="25"/>
      <c r="R6555" s="2"/>
    </row>
    <row r="6556" spans="14:18" x14ac:dyDescent="0.35">
      <c r="N6556" s="25"/>
      <c r="R6556" s="2"/>
    </row>
    <row r="6557" spans="14:18" x14ac:dyDescent="0.35">
      <c r="N6557" s="25"/>
      <c r="R6557" s="2"/>
    </row>
    <row r="6558" spans="14:18" x14ac:dyDescent="0.35">
      <c r="N6558" s="25"/>
      <c r="R6558" s="2"/>
    </row>
    <row r="6559" spans="14:18" x14ac:dyDescent="0.35">
      <c r="N6559" s="25"/>
      <c r="R6559" s="2"/>
    </row>
    <row r="6560" spans="14:18" x14ac:dyDescent="0.35">
      <c r="N6560" s="25"/>
      <c r="R6560" s="2"/>
    </row>
    <row r="6561" spans="14:22" x14ac:dyDescent="0.35">
      <c r="N6561" s="25"/>
      <c r="R6561" s="2"/>
    </row>
    <row r="6562" spans="14:22" x14ac:dyDescent="0.35">
      <c r="N6562" s="25"/>
      <c r="R6562" s="2"/>
    </row>
    <row r="6563" spans="14:22" x14ac:dyDescent="0.35">
      <c r="N6563" s="25"/>
      <c r="R6563" s="2"/>
    </row>
    <row r="6564" spans="14:22" x14ac:dyDescent="0.35">
      <c r="N6564" s="25"/>
      <c r="R6564" s="2"/>
    </row>
    <row r="6565" spans="14:22" x14ac:dyDescent="0.35">
      <c r="N6565" s="25"/>
      <c r="R6565" s="2"/>
    </row>
    <row r="6566" spans="14:22" x14ac:dyDescent="0.35">
      <c r="N6566" s="25"/>
      <c r="R6566" s="2"/>
    </row>
    <row r="6567" spans="14:22" x14ac:dyDescent="0.35">
      <c r="N6567" s="25"/>
      <c r="R6567" s="2"/>
    </row>
    <row r="6568" spans="14:22" x14ac:dyDescent="0.35">
      <c r="N6568" s="25"/>
      <c r="R6568" s="2"/>
      <c r="U6568" s="5"/>
      <c r="V6568" s="6"/>
    </row>
    <row r="6569" spans="14:22" x14ac:dyDescent="0.35">
      <c r="N6569" s="25"/>
      <c r="R6569" s="2"/>
    </row>
    <row r="6570" spans="14:22" x14ac:dyDescent="0.35">
      <c r="N6570" s="25"/>
      <c r="R6570" s="2"/>
    </row>
    <row r="6571" spans="14:22" x14ac:dyDescent="0.35">
      <c r="N6571" s="25"/>
      <c r="R6571" s="2"/>
    </row>
    <row r="6572" spans="14:22" x14ac:dyDescent="0.35">
      <c r="N6572" s="25"/>
      <c r="R6572" s="2"/>
    </row>
    <row r="6573" spans="14:22" x14ac:dyDescent="0.35">
      <c r="N6573" s="25"/>
      <c r="R6573" s="2"/>
    </row>
    <row r="6574" spans="14:22" x14ac:dyDescent="0.35">
      <c r="N6574" s="25"/>
      <c r="R6574" s="2"/>
    </row>
    <row r="6575" spans="14:22" x14ac:dyDescent="0.35">
      <c r="N6575" s="25"/>
      <c r="R6575" s="2"/>
    </row>
    <row r="6576" spans="14:22" x14ac:dyDescent="0.35">
      <c r="N6576" s="25"/>
      <c r="R6576" s="2"/>
    </row>
    <row r="6577" spans="14:18" x14ac:dyDescent="0.35">
      <c r="N6577" s="25"/>
      <c r="R6577" s="2"/>
    </row>
    <row r="6578" spans="14:18" x14ac:dyDescent="0.35">
      <c r="N6578" s="25"/>
      <c r="R6578" s="2"/>
    </row>
    <row r="6579" spans="14:18" x14ac:dyDescent="0.35">
      <c r="N6579" s="25"/>
      <c r="R6579" s="2"/>
    </row>
    <row r="6580" spans="14:18" x14ac:dyDescent="0.35">
      <c r="N6580" s="25"/>
      <c r="R6580" s="2"/>
    </row>
    <row r="6581" spans="14:18" x14ac:dyDescent="0.35">
      <c r="N6581" s="25"/>
      <c r="R6581" s="2"/>
    </row>
    <row r="6582" spans="14:18" x14ac:dyDescent="0.35">
      <c r="N6582" s="25"/>
      <c r="R6582" s="2"/>
    </row>
    <row r="6583" spans="14:18" x14ac:dyDescent="0.35">
      <c r="N6583" s="25"/>
      <c r="R6583" s="2"/>
    </row>
    <row r="6584" spans="14:18" x14ac:dyDescent="0.35">
      <c r="N6584" s="25"/>
      <c r="R6584" s="2"/>
    </row>
    <row r="6585" spans="14:18" x14ac:dyDescent="0.35">
      <c r="N6585" s="25"/>
      <c r="R6585" s="2"/>
    </row>
    <row r="6586" spans="14:18" x14ac:dyDescent="0.35">
      <c r="N6586" s="25"/>
      <c r="R6586" s="2"/>
    </row>
    <row r="6587" spans="14:18" x14ac:dyDescent="0.35">
      <c r="N6587" s="25"/>
      <c r="R6587" s="2"/>
    </row>
    <row r="6588" spans="14:18" x14ac:dyDescent="0.35">
      <c r="N6588" s="25"/>
      <c r="R6588" s="2"/>
    </row>
    <row r="6589" spans="14:18" x14ac:dyDescent="0.35">
      <c r="N6589" s="25"/>
      <c r="R6589" s="2"/>
    </row>
    <row r="6590" spans="14:18" x14ac:dyDescent="0.35">
      <c r="N6590" s="25"/>
      <c r="R6590" s="2"/>
    </row>
    <row r="6591" spans="14:18" x14ac:dyDescent="0.35">
      <c r="N6591" s="25"/>
      <c r="R6591" s="2"/>
    </row>
    <row r="6592" spans="14:18" x14ac:dyDescent="0.35">
      <c r="N6592" s="25"/>
      <c r="R6592" s="2"/>
    </row>
    <row r="6593" spans="14:18" x14ac:dyDescent="0.35">
      <c r="N6593" s="25"/>
      <c r="R6593" s="2"/>
    </row>
    <row r="6594" spans="14:18" x14ac:dyDescent="0.35">
      <c r="N6594" s="25"/>
      <c r="R6594" s="2"/>
    </row>
    <row r="6595" spans="14:18" x14ac:dyDescent="0.35">
      <c r="N6595" s="25"/>
      <c r="R6595" s="2"/>
    </row>
    <row r="6596" spans="14:18" x14ac:dyDescent="0.35">
      <c r="N6596" s="25"/>
      <c r="R6596" s="2"/>
    </row>
    <row r="6597" spans="14:18" x14ac:dyDescent="0.35">
      <c r="N6597" s="25"/>
      <c r="R6597" s="2"/>
    </row>
    <row r="6598" spans="14:18" x14ac:dyDescent="0.35">
      <c r="N6598" s="25"/>
      <c r="R6598" s="2"/>
    </row>
    <row r="6599" spans="14:18" x14ac:dyDescent="0.35">
      <c r="N6599" s="25"/>
      <c r="R6599" s="2"/>
    </row>
    <row r="6600" spans="14:18" x14ac:dyDescent="0.35">
      <c r="N6600" s="25"/>
      <c r="R6600" s="2"/>
    </row>
    <row r="6601" spans="14:18" x14ac:dyDescent="0.35">
      <c r="N6601" s="25"/>
      <c r="R6601" s="2"/>
    </row>
    <row r="6602" spans="14:18" x14ac:dyDescent="0.35">
      <c r="N6602" s="25"/>
      <c r="R6602" s="2"/>
    </row>
    <row r="6603" spans="14:18" x14ac:dyDescent="0.35">
      <c r="N6603" s="25"/>
      <c r="R6603" s="2"/>
    </row>
    <row r="6604" spans="14:18" x14ac:dyDescent="0.35">
      <c r="N6604" s="25"/>
      <c r="R6604" s="2"/>
    </row>
    <row r="6605" spans="14:18" x14ac:dyDescent="0.35">
      <c r="N6605" s="25"/>
      <c r="R6605" s="2"/>
    </row>
    <row r="6606" spans="14:18" x14ac:dyDescent="0.35">
      <c r="N6606" s="25"/>
      <c r="R6606" s="2"/>
    </row>
    <row r="6607" spans="14:18" x14ac:dyDescent="0.35">
      <c r="N6607" s="25"/>
      <c r="R6607" s="2"/>
    </row>
    <row r="6608" spans="14:18" x14ac:dyDescent="0.35">
      <c r="N6608" s="25"/>
      <c r="R6608" s="2"/>
    </row>
    <row r="6609" spans="14:18" x14ac:dyDescent="0.35">
      <c r="N6609" s="25"/>
      <c r="R6609" s="2"/>
    </row>
    <row r="6610" spans="14:18" x14ac:dyDescent="0.35">
      <c r="N6610" s="25"/>
      <c r="R6610" s="2"/>
    </row>
    <row r="6611" spans="14:18" x14ac:dyDescent="0.35">
      <c r="N6611" s="25"/>
      <c r="R6611" s="2"/>
    </row>
    <row r="6612" spans="14:18" x14ac:dyDescent="0.35">
      <c r="N6612" s="25"/>
      <c r="R6612" s="2"/>
    </row>
    <row r="6613" spans="14:18" x14ac:dyDescent="0.35">
      <c r="N6613" s="25"/>
      <c r="R6613" s="2"/>
    </row>
    <row r="6614" spans="14:18" x14ac:dyDescent="0.35">
      <c r="N6614" s="25"/>
      <c r="R6614" s="2"/>
    </row>
    <row r="6615" spans="14:18" x14ac:dyDescent="0.35">
      <c r="N6615" s="25"/>
      <c r="R6615" s="2"/>
    </row>
    <row r="6616" spans="14:18" x14ac:dyDescent="0.35">
      <c r="N6616" s="25"/>
      <c r="R6616" s="2"/>
    </row>
    <row r="6617" spans="14:18" x14ac:dyDescent="0.35">
      <c r="N6617" s="25"/>
      <c r="R6617" s="2"/>
    </row>
    <row r="6618" spans="14:18" x14ac:dyDescent="0.35">
      <c r="N6618" s="25"/>
      <c r="R6618" s="2"/>
    </row>
    <row r="6619" spans="14:18" x14ac:dyDescent="0.35">
      <c r="N6619" s="25"/>
      <c r="R6619" s="2"/>
    </row>
    <row r="6620" spans="14:18" x14ac:dyDescent="0.35">
      <c r="N6620" s="25"/>
      <c r="R6620" s="2"/>
    </row>
    <row r="6621" spans="14:18" x14ac:dyDescent="0.35">
      <c r="N6621" s="25"/>
      <c r="R6621" s="2"/>
    </row>
    <row r="6622" spans="14:18" x14ac:dyDescent="0.35">
      <c r="N6622" s="25"/>
      <c r="R6622" s="2"/>
    </row>
    <row r="6623" spans="14:18" x14ac:dyDescent="0.35">
      <c r="N6623" s="25"/>
      <c r="R6623" s="2"/>
    </row>
    <row r="6624" spans="14:18" x14ac:dyDescent="0.35">
      <c r="N6624" s="25"/>
      <c r="R6624" s="2"/>
    </row>
    <row r="6625" spans="14:18" x14ac:dyDescent="0.35">
      <c r="N6625" s="25"/>
      <c r="R6625" s="2"/>
    </row>
    <row r="6626" spans="14:18" x14ac:dyDescent="0.35">
      <c r="N6626" s="25"/>
      <c r="R6626" s="2"/>
    </row>
    <row r="6627" spans="14:18" x14ac:dyDescent="0.35">
      <c r="N6627" s="25"/>
      <c r="R6627" s="2"/>
    </row>
    <row r="6628" spans="14:18" x14ac:dyDescent="0.35">
      <c r="N6628" s="25"/>
      <c r="R6628" s="2"/>
    </row>
    <row r="6629" spans="14:18" x14ac:dyDescent="0.35">
      <c r="N6629" s="25"/>
      <c r="R6629" s="2"/>
    </row>
    <row r="6630" spans="14:18" x14ac:dyDescent="0.35">
      <c r="N6630" s="25"/>
      <c r="R6630" s="2"/>
    </row>
    <row r="6631" spans="14:18" x14ac:dyDescent="0.35">
      <c r="N6631" s="25"/>
      <c r="R6631" s="2"/>
    </row>
    <row r="6632" spans="14:18" x14ac:dyDescent="0.35">
      <c r="N6632" s="25"/>
      <c r="R6632" s="2"/>
    </row>
    <row r="6633" spans="14:18" x14ac:dyDescent="0.35">
      <c r="N6633" s="25"/>
      <c r="R6633" s="2"/>
    </row>
    <row r="6634" spans="14:18" x14ac:dyDescent="0.35">
      <c r="N6634" s="25"/>
      <c r="R6634" s="2"/>
    </row>
    <row r="6635" spans="14:18" x14ac:dyDescent="0.35">
      <c r="N6635" s="25"/>
      <c r="R6635" s="2"/>
    </row>
    <row r="6636" spans="14:18" x14ac:dyDescent="0.35">
      <c r="N6636" s="25"/>
      <c r="R6636" s="2"/>
    </row>
    <row r="6637" spans="14:18" x14ac:dyDescent="0.35">
      <c r="N6637" s="25"/>
      <c r="R6637" s="2"/>
    </row>
    <row r="6638" spans="14:18" x14ac:dyDescent="0.35">
      <c r="N6638" s="25"/>
      <c r="R6638" s="2"/>
    </row>
    <row r="6639" spans="14:18" x14ac:dyDescent="0.35">
      <c r="N6639" s="25"/>
      <c r="R6639" s="2"/>
    </row>
    <row r="6640" spans="14:18" x14ac:dyDescent="0.35">
      <c r="N6640" s="25"/>
      <c r="R6640" s="2"/>
    </row>
    <row r="6641" spans="14:18" x14ac:dyDescent="0.35">
      <c r="N6641" s="25"/>
      <c r="R6641" s="2"/>
    </row>
    <row r="6642" spans="14:18" x14ac:dyDescent="0.35">
      <c r="N6642" s="25"/>
      <c r="R6642" s="2"/>
    </row>
    <row r="6643" spans="14:18" x14ac:dyDescent="0.35">
      <c r="N6643" s="25"/>
      <c r="R6643" s="2"/>
    </row>
    <row r="6644" spans="14:18" x14ac:dyDescent="0.35">
      <c r="N6644" s="25"/>
      <c r="R6644" s="2"/>
    </row>
    <row r="6645" spans="14:18" x14ac:dyDescent="0.35">
      <c r="N6645" s="25"/>
      <c r="R6645" s="2"/>
    </row>
    <row r="6646" spans="14:18" x14ac:dyDescent="0.35">
      <c r="N6646" s="25"/>
      <c r="R6646" s="2"/>
    </row>
    <row r="6647" spans="14:18" x14ac:dyDescent="0.35">
      <c r="N6647" s="25"/>
      <c r="R6647" s="2"/>
    </row>
    <row r="6648" spans="14:18" x14ac:dyDescent="0.35">
      <c r="N6648" s="25"/>
      <c r="R6648" s="2"/>
    </row>
    <row r="6649" spans="14:18" x14ac:dyDescent="0.35">
      <c r="N6649" s="25"/>
      <c r="R6649" s="2"/>
    </row>
    <row r="6650" spans="14:18" x14ac:dyDescent="0.35">
      <c r="N6650" s="25"/>
      <c r="R6650" s="2"/>
    </row>
    <row r="6651" spans="14:18" x14ac:dyDescent="0.35">
      <c r="N6651" s="25"/>
      <c r="R6651" s="2"/>
    </row>
    <row r="6652" spans="14:18" x14ac:dyDescent="0.35">
      <c r="N6652" s="25"/>
      <c r="R6652" s="2"/>
    </row>
    <row r="6653" spans="14:18" x14ac:dyDescent="0.35">
      <c r="N6653" s="25"/>
      <c r="R6653" s="2"/>
    </row>
    <row r="6654" spans="14:18" x14ac:dyDescent="0.35">
      <c r="N6654" s="25"/>
      <c r="R6654" s="2"/>
    </row>
    <row r="6655" spans="14:18" x14ac:dyDescent="0.35">
      <c r="N6655" s="25"/>
      <c r="R6655" s="2"/>
    </row>
    <row r="6656" spans="14:18" x14ac:dyDescent="0.35">
      <c r="N6656" s="25"/>
      <c r="R6656" s="2"/>
    </row>
    <row r="6657" spans="14:22" x14ac:dyDescent="0.35">
      <c r="N6657" s="25"/>
      <c r="R6657" s="2"/>
    </row>
    <row r="6658" spans="14:22" x14ac:dyDescent="0.35">
      <c r="N6658" s="25"/>
      <c r="R6658" s="2"/>
    </row>
    <row r="6659" spans="14:22" x14ac:dyDescent="0.35">
      <c r="N6659" s="25"/>
      <c r="R6659" s="2"/>
    </row>
    <row r="6660" spans="14:22" x14ac:dyDescent="0.35">
      <c r="N6660" s="25"/>
      <c r="R6660" s="2"/>
    </row>
    <row r="6661" spans="14:22" x14ac:dyDescent="0.35">
      <c r="N6661" s="25"/>
      <c r="R6661" s="2"/>
    </row>
    <row r="6662" spans="14:22" x14ac:dyDescent="0.35">
      <c r="N6662" s="25"/>
      <c r="R6662" s="2"/>
    </row>
    <row r="6663" spans="14:22" x14ac:dyDescent="0.35">
      <c r="N6663" s="25"/>
      <c r="R6663" s="2"/>
    </row>
    <row r="6664" spans="14:22" x14ac:dyDescent="0.35">
      <c r="N6664" s="25"/>
      <c r="R6664" s="2"/>
      <c r="U6664" s="5"/>
      <c r="V6664" s="6"/>
    </row>
    <row r="6665" spans="14:22" x14ac:dyDescent="0.35">
      <c r="N6665" s="25"/>
      <c r="R6665" s="2"/>
    </row>
    <row r="6666" spans="14:22" x14ac:dyDescent="0.35">
      <c r="N6666" s="25"/>
      <c r="R6666" s="2"/>
    </row>
    <row r="6667" spans="14:22" x14ac:dyDescent="0.35">
      <c r="N6667" s="25"/>
      <c r="R6667" s="2"/>
    </row>
    <row r="6668" spans="14:22" x14ac:dyDescent="0.35">
      <c r="N6668" s="25"/>
      <c r="R6668" s="2"/>
    </row>
    <row r="6669" spans="14:22" x14ac:dyDescent="0.35">
      <c r="N6669" s="25"/>
      <c r="R6669" s="2"/>
    </row>
    <row r="6670" spans="14:22" x14ac:dyDescent="0.35">
      <c r="N6670" s="25"/>
      <c r="R6670" s="2"/>
    </row>
    <row r="6671" spans="14:22" x14ac:dyDescent="0.35">
      <c r="N6671" s="25"/>
      <c r="R6671" s="2"/>
    </row>
    <row r="6672" spans="14:22" x14ac:dyDescent="0.35">
      <c r="N6672" s="25"/>
      <c r="R6672" s="2"/>
    </row>
    <row r="6673" spans="14:18" x14ac:dyDescent="0.35">
      <c r="N6673" s="25"/>
      <c r="R6673" s="2"/>
    </row>
    <row r="6674" spans="14:18" x14ac:dyDescent="0.35">
      <c r="N6674" s="25"/>
      <c r="R6674" s="2"/>
    </row>
    <row r="6675" spans="14:18" x14ac:dyDescent="0.35">
      <c r="N6675" s="25"/>
      <c r="R6675" s="2"/>
    </row>
    <row r="6676" spans="14:18" x14ac:dyDescent="0.35">
      <c r="N6676" s="25"/>
      <c r="R6676" s="2"/>
    </row>
    <row r="6677" spans="14:18" x14ac:dyDescent="0.35">
      <c r="N6677" s="25"/>
      <c r="R6677" s="2"/>
    </row>
    <row r="6678" spans="14:18" x14ac:dyDescent="0.35">
      <c r="N6678" s="25"/>
      <c r="R6678" s="2"/>
    </row>
    <row r="6679" spans="14:18" x14ac:dyDescent="0.35">
      <c r="N6679" s="25"/>
      <c r="R6679" s="2"/>
    </row>
    <row r="6680" spans="14:18" x14ac:dyDescent="0.35">
      <c r="N6680" s="25"/>
      <c r="R6680" s="2"/>
    </row>
    <row r="6681" spans="14:18" x14ac:dyDescent="0.35">
      <c r="N6681" s="25"/>
      <c r="R6681" s="2"/>
    </row>
    <row r="6682" spans="14:18" x14ac:dyDescent="0.35">
      <c r="N6682" s="25"/>
      <c r="R6682" s="2"/>
    </row>
    <row r="6683" spans="14:18" x14ac:dyDescent="0.35">
      <c r="N6683" s="25"/>
      <c r="R6683" s="2"/>
    </row>
    <row r="6684" spans="14:18" x14ac:dyDescent="0.35">
      <c r="N6684" s="25"/>
      <c r="R6684" s="2"/>
    </row>
    <row r="6685" spans="14:18" x14ac:dyDescent="0.35">
      <c r="N6685" s="25"/>
      <c r="R6685" s="2"/>
    </row>
    <row r="6686" spans="14:18" x14ac:dyDescent="0.35">
      <c r="N6686" s="25"/>
      <c r="R6686" s="2"/>
    </row>
    <row r="6687" spans="14:18" x14ac:dyDescent="0.35">
      <c r="N6687" s="25"/>
      <c r="R6687" s="2"/>
    </row>
    <row r="6688" spans="14:18" x14ac:dyDescent="0.35">
      <c r="N6688" s="25"/>
      <c r="R6688" s="2"/>
    </row>
    <row r="6689" spans="14:18" x14ac:dyDescent="0.35">
      <c r="N6689" s="25"/>
      <c r="R6689" s="2"/>
    </row>
    <row r="6690" spans="14:18" x14ac:dyDescent="0.35">
      <c r="N6690" s="25"/>
      <c r="R6690" s="2"/>
    </row>
    <row r="6691" spans="14:18" x14ac:dyDescent="0.35">
      <c r="N6691" s="25"/>
      <c r="R6691" s="2"/>
    </row>
    <row r="6692" spans="14:18" x14ac:dyDescent="0.35">
      <c r="N6692" s="25"/>
      <c r="R6692" s="2"/>
    </row>
    <row r="6693" spans="14:18" x14ac:dyDescent="0.35">
      <c r="N6693" s="25"/>
      <c r="R6693" s="2"/>
    </row>
    <row r="6694" spans="14:18" x14ac:dyDescent="0.35">
      <c r="N6694" s="25"/>
      <c r="R6694" s="2"/>
    </row>
    <row r="6695" spans="14:18" x14ac:dyDescent="0.35">
      <c r="N6695" s="25"/>
      <c r="R6695" s="2"/>
    </row>
    <row r="6696" spans="14:18" x14ac:dyDescent="0.35">
      <c r="N6696" s="25"/>
      <c r="R6696" s="2"/>
    </row>
    <row r="6697" spans="14:18" x14ac:dyDescent="0.35">
      <c r="N6697" s="25"/>
      <c r="R6697" s="2"/>
    </row>
    <row r="6698" spans="14:18" x14ac:dyDescent="0.35">
      <c r="N6698" s="25"/>
      <c r="R6698" s="2"/>
    </row>
    <row r="6699" spans="14:18" x14ac:dyDescent="0.35">
      <c r="N6699" s="25"/>
      <c r="R6699" s="2"/>
    </row>
    <row r="6700" spans="14:18" x14ac:dyDescent="0.35">
      <c r="N6700" s="25"/>
      <c r="R6700" s="2"/>
    </row>
    <row r="6701" spans="14:18" x14ac:dyDescent="0.35">
      <c r="N6701" s="25"/>
      <c r="R6701" s="2"/>
    </row>
    <row r="6702" spans="14:18" x14ac:dyDescent="0.35">
      <c r="N6702" s="25"/>
      <c r="R6702" s="2"/>
    </row>
    <row r="6703" spans="14:18" x14ac:dyDescent="0.35">
      <c r="N6703" s="25"/>
      <c r="R6703" s="2"/>
    </row>
    <row r="6704" spans="14:18" x14ac:dyDescent="0.35">
      <c r="N6704" s="25"/>
      <c r="R6704" s="2"/>
    </row>
    <row r="6705" spans="14:18" x14ac:dyDescent="0.35">
      <c r="N6705" s="25"/>
      <c r="R6705" s="2"/>
    </row>
    <row r="6706" spans="14:18" x14ac:dyDescent="0.35">
      <c r="N6706" s="25"/>
      <c r="R6706" s="2"/>
    </row>
    <row r="6707" spans="14:18" x14ac:dyDescent="0.35">
      <c r="N6707" s="25"/>
      <c r="R6707" s="2"/>
    </row>
    <row r="6708" spans="14:18" x14ac:dyDescent="0.35">
      <c r="N6708" s="25"/>
      <c r="R6708" s="2"/>
    </row>
    <row r="6709" spans="14:18" x14ac:dyDescent="0.35">
      <c r="N6709" s="25"/>
      <c r="R6709" s="2"/>
    </row>
    <row r="6710" spans="14:18" x14ac:dyDescent="0.35">
      <c r="N6710" s="25"/>
      <c r="R6710" s="2"/>
    </row>
    <row r="6711" spans="14:18" x14ac:dyDescent="0.35">
      <c r="N6711" s="25"/>
      <c r="R6711" s="2"/>
    </row>
    <row r="6712" spans="14:18" x14ac:dyDescent="0.35">
      <c r="N6712" s="25"/>
      <c r="R6712" s="2"/>
    </row>
    <row r="6713" spans="14:18" x14ac:dyDescent="0.35">
      <c r="N6713" s="25"/>
      <c r="R6713" s="2"/>
    </row>
    <row r="6714" spans="14:18" x14ac:dyDescent="0.35">
      <c r="N6714" s="25"/>
      <c r="R6714" s="2"/>
    </row>
    <row r="6715" spans="14:18" x14ac:dyDescent="0.35">
      <c r="N6715" s="25"/>
      <c r="R6715" s="2"/>
    </row>
    <row r="6716" spans="14:18" x14ac:dyDescent="0.35">
      <c r="N6716" s="25"/>
      <c r="R6716" s="2"/>
    </row>
    <row r="6717" spans="14:18" x14ac:dyDescent="0.35">
      <c r="N6717" s="25"/>
      <c r="R6717" s="2"/>
    </row>
    <row r="6718" spans="14:18" x14ac:dyDescent="0.35">
      <c r="N6718" s="25"/>
      <c r="R6718" s="2"/>
    </row>
    <row r="6719" spans="14:18" x14ac:dyDescent="0.35">
      <c r="N6719" s="25"/>
      <c r="R6719" s="2"/>
    </row>
    <row r="6720" spans="14:18" x14ac:dyDescent="0.35">
      <c r="N6720" s="25"/>
      <c r="R6720" s="2"/>
    </row>
    <row r="6721" spans="14:18" x14ac:dyDescent="0.35">
      <c r="N6721" s="25"/>
      <c r="R6721" s="2"/>
    </row>
    <row r="6722" spans="14:18" x14ac:dyDescent="0.35">
      <c r="N6722" s="25"/>
      <c r="R6722" s="2"/>
    </row>
    <row r="6723" spans="14:18" x14ac:dyDescent="0.35">
      <c r="N6723" s="25"/>
      <c r="R6723" s="2"/>
    </row>
    <row r="6724" spans="14:18" x14ac:dyDescent="0.35">
      <c r="N6724" s="25"/>
      <c r="R6724" s="2"/>
    </row>
    <row r="6725" spans="14:18" x14ac:dyDescent="0.35">
      <c r="N6725" s="25"/>
      <c r="R6725" s="2"/>
    </row>
    <row r="6726" spans="14:18" x14ac:dyDescent="0.35">
      <c r="N6726" s="25"/>
      <c r="R6726" s="2"/>
    </row>
    <row r="6727" spans="14:18" x14ac:dyDescent="0.35">
      <c r="N6727" s="25"/>
      <c r="R6727" s="2"/>
    </row>
    <row r="6728" spans="14:18" x14ac:dyDescent="0.35">
      <c r="N6728" s="25"/>
      <c r="R6728" s="2"/>
    </row>
    <row r="6729" spans="14:18" x14ac:dyDescent="0.35">
      <c r="N6729" s="25"/>
      <c r="R6729" s="2"/>
    </row>
    <row r="6730" spans="14:18" x14ac:dyDescent="0.35">
      <c r="N6730" s="25"/>
      <c r="R6730" s="2"/>
    </row>
    <row r="6731" spans="14:18" x14ac:dyDescent="0.35">
      <c r="N6731" s="25"/>
      <c r="R6731" s="2"/>
    </row>
    <row r="6732" spans="14:18" x14ac:dyDescent="0.35">
      <c r="N6732" s="25"/>
      <c r="R6732" s="2"/>
    </row>
    <row r="6733" spans="14:18" x14ac:dyDescent="0.35">
      <c r="N6733" s="25"/>
      <c r="R6733" s="2"/>
    </row>
    <row r="6734" spans="14:18" x14ac:dyDescent="0.35">
      <c r="N6734" s="25"/>
      <c r="R6734" s="2"/>
    </row>
    <row r="6735" spans="14:18" x14ac:dyDescent="0.35">
      <c r="N6735" s="25"/>
      <c r="R6735" s="2"/>
    </row>
    <row r="6736" spans="14:18" x14ac:dyDescent="0.35">
      <c r="N6736" s="25"/>
      <c r="R6736" s="2"/>
    </row>
    <row r="6737" spans="14:18" x14ac:dyDescent="0.35">
      <c r="N6737" s="25"/>
      <c r="R6737" s="2"/>
    </row>
    <row r="6738" spans="14:18" x14ac:dyDescent="0.35">
      <c r="N6738" s="25"/>
      <c r="R6738" s="2"/>
    </row>
    <row r="6739" spans="14:18" x14ac:dyDescent="0.35">
      <c r="N6739" s="25"/>
      <c r="R6739" s="2"/>
    </row>
    <row r="6740" spans="14:18" x14ac:dyDescent="0.35">
      <c r="N6740" s="25"/>
      <c r="R6740" s="2"/>
    </row>
    <row r="6741" spans="14:18" x14ac:dyDescent="0.35">
      <c r="N6741" s="25"/>
      <c r="R6741" s="2"/>
    </row>
    <row r="6742" spans="14:18" x14ac:dyDescent="0.35">
      <c r="N6742" s="25"/>
      <c r="R6742" s="2"/>
    </row>
    <row r="6743" spans="14:18" x14ac:dyDescent="0.35">
      <c r="N6743" s="25"/>
      <c r="R6743" s="2"/>
    </row>
    <row r="6744" spans="14:18" x14ac:dyDescent="0.35">
      <c r="N6744" s="25"/>
      <c r="R6744" s="2"/>
    </row>
    <row r="6745" spans="14:18" x14ac:dyDescent="0.35">
      <c r="N6745" s="25"/>
      <c r="R6745" s="2"/>
    </row>
    <row r="6746" spans="14:18" x14ac:dyDescent="0.35">
      <c r="N6746" s="25"/>
      <c r="R6746" s="2"/>
    </row>
    <row r="6747" spans="14:18" x14ac:dyDescent="0.35">
      <c r="N6747" s="25"/>
      <c r="R6747" s="2"/>
    </row>
    <row r="6748" spans="14:18" x14ac:dyDescent="0.35">
      <c r="N6748" s="25"/>
      <c r="R6748" s="2"/>
    </row>
    <row r="6749" spans="14:18" x14ac:dyDescent="0.35">
      <c r="N6749" s="25"/>
      <c r="R6749" s="2"/>
    </row>
    <row r="6750" spans="14:18" x14ac:dyDescent="0.35">
      <c r="N6750" s="25"/>
      <c r="R6750" s="2"/>
    </row>
    <row r="6751" spans="14:18" x14ac:dyDescent="0.35">
      <c r="N6751" s="25"/>
      <c r="R6751" s="2"/>
    </row>
    <row r="6752" spans="14:18" x14ac:dyDescent="0.35">
      <c r="N6752" s="25"/>
      <c r="R6752" s="2"/>
    </row>
    <row r="6753" spans="14:22" x14ac:dyDescent="0.35">
      <c r="N6753" s="25"/>
      <c r="R6753" s="2"/>
    </row>
    <row r="6754" spans="14:22" x14ac:dyDescent="0.35">
      <c r="N6754" s="25"/>
      <c r="R6754" s="2"/>
    </row>
    <row r="6755" spans="14:22" x14ac:dyDescent="0.35">
      <c r="N6755" s="25"/>
      <c r="R6755" s="2"/>
    </row>
    <row r="6756" spans="14:22" x14ac:dyDescent="0.35">
      <c r="N6756" s="25"/>
      <c r="R6756" s="2"/>
    </row>
    <row r="6757" spans="14:22" x14ac:dyDescent="0.35">
      <c r="N6757" s="25"/>
      <c r="R6757" s="2"/>
    </row>
    <row r="6758" spans="14:22" x14ac:dyDescent="0.35">
      <c r="N6758" s="25"/>
      <c r="R6758" s="2"/>
    </row>
    <row r="6759" spans="14:22" x14ac:dyDescent="0.35">
      <c r="N6759" s="25"/>
      <c r="R6759" s="2"/>
    </row>
    <row r="6760" spans="14:22" x14ac:dyDescent="0.35">
      <c r="N6760" s="25"/>
      <c r="R6760" s="2"/>
      <c r="U6760" s="5"/>
      <c r="V6760" s="6"/>
    </row>
    <row r="6761" spans="14:22" x14ac:dyDescent="0.35">
      <c r="N6761" s="25"/>
      <c r="R6761" s="2"/>
    </row>
    <row r="6762" spans="14:22" x14ac:dyDescent="0.35">
      <c r="N6762" s="25"/>
      <c r="R6762" s="2"/>
    </row>
    <row r="6763" spans="14:22" x14ac:dyDescent="0.35">
      <c r="N6763" s="25"/>
      <c r="R6763" s="2"/>
    </row>
    <row r="6764" spans="14:22" x14ac:dyDescent="0.35">
      <c r="N6764" s="25"/>
      <c r="R6764" s="2"/>
    </row>
    <row r="6765" spans="14:22" x14ac:dyDescent="0.35">
      <c r="N6765" s="25"/>
      <c r="R6765" s="2"/>
    </row>
    <row r="6766" spans="14:22" x14ac:dyDescent="0.35">
      <c r="N6766" s="25"/>
      <c r="R6766" s="2"/>
    </row>
    <row r="6767" spans="14:22" x14ac:dyDescent="0.35">
      <c r="N6767" s="25"/>
      <c r="R6767" s="2"/>
    </row>
    <row r="6768" spans="14:22" x14ac:dyDescent="0.35">
      <c r="N6768" s="25"/>
      <c r="R6768" s="2"/>
    </row>
    <row r="6769" spans="14:18" x14ac:dyDescent="0.35">
      <c r="N6769" s="25"/>
      <c r="R6769" s="2"/>
    </row>
    <row r="6770" spans="14:18" x14ac:dyDescent="0.35">
      <c r="N6770" s="25"/>
      <c r="R6770" s="2"/>
    </row>
    <row r="6771" spans="14:18" x14ac:dyDescent="0.35">
      <c r="N6771" s="25"/>
      <c r="R6771" s="2"/>
    </row>
    <row r="6772" spans="14:18" x14ac:dyDescent="0.35">
      <c r="N6772" s="25"/>
      <c r="R6772" s="2"/>
    </row>
    <row r="6773" spans="14:18" x14ac:dyDescent="0.35">
      <c r="N6773" s="25"/>
      <c r="R6773" s="2"/>
    </row>
    <row r="6774" spans="14:18" x14ac:dyDescent="0.35">
      <c r="N6774" s="25"/>
      <c r="R6774" s="2"/>
    </row>
    <row r="6775" spans="14:18" x14ac:dyDescent="0.35">
      <c r="N6775" s="25"/>
      <c r="R6775" s="2"/>
    </row>
    <row r="6776" spans="14:18" x14ac:dyDescent="0.35">
      <c r="N6776" s="25"/>
      <c r="R6776" s="2"/>
    </row>
    <row r="6777" spans="14:18" x14ac:dyDescent="0.35">
      <c r="N6777" s="25"/>
      <c r="R6777" s="2"/>
    </row>
    <row r="6778" spans="14:18" x14ac:dyDescent="0.35">
      <c r="N6778" s="25"/>
      <c r="R6778" s="2"/>
    </row>
    <row r="6779" spans="14:18" x14ac:dyDescent="0.35">
      <c r="N6779" s="25"/>
      <c r="R6779" s="2"/>
    </row>
    <row r="6780" spans="14:18" x14ac:dyDescent="0.35">
      <c r="N6780" s="25"/>
      <c r="R6780" s="2"/>
    </row>
    <row r="6781" spans="14:18" x14ac:dyDescent="0.35">
      <c r="N6781" s="25"/>
      <c r="R6781" s="2"/>
    </row>
    <row r="6782" spans="14:18" x14ac:dyDescent="0.35">
      <c r="N6782" s="25"/>
      <c r="R6782" s="2"/>
    </row>
    <row r="6783" spans="14:18" x14ac:dyDescent="0.35">
      <c r="N6783" s="25"/>
      <c r="R6783" s="2"/>
    </row>
    <row r="6784" spans="14:18" x14ac:dyDescent="0.35">
      <c r="N6784" s="25"/>
      <c r="R6784" s="2"/>
    </row>
    <row r="6785" spans="14:18" x14ac:dyDescent="0.35">
      <c r="N6785" s="25"/>
      <c r="R6785" s="2"/>
    </row>
    <row r="6786" spans="14:18" x14ac:dyDescent="0.35">
      <c r="N6786" s="25"/>
      <c r="R6786" s="2"/>
    </row>
    <row r="6787" spans="14:18" x14ac:dyDescent="0.35">
      <c r="N6787" s="25"/>
      <c r="R6787" s="2"/>
    </row>
    <row r="6788" spans="14:18" x14ac:dyDescent="0.35">
      <c r="N6788" s="25"/>
      <c r="R6788" s="2"/>
    </row>
    <row r="6789" spans="14:18" x14ac:dyDescent="0.35">
      <c r="N6789" s="25"/>
      <c r="R6789" s="2"/>
    </row>
    <row r="6790" spans="14:18" x14ac:dyDescent="0.35">
      <c r="N6790" s="25"/>
      <c r="R6790" s="2"/>
    </row>
    <row r="6791" spans="14:18" x14ac:dyDescent="0.35">
      <c r="N6791" s="25"/>
      <c r="R6791" s="2"/>
    </row>
    <row r="6792" spans="14:18" x14ac:dyDescent="0.35">
      <c r="N6792" s="25"/>
      <c r="R6792" s="2"/>
    </row>
    <row r="6793" spans="14:18" x14ac:dyDescent="0.35">
      <c r="N6793" s="25"/>
      <c r="R6793" s="2"/>
    </row>
    <row r="6794" spans="14:18" x14ac:dyDescent="0.35">
      <c r="N6794" s="25"/>
      <c r="R6794" s="2"/>
    </row>
    <row r="6795" spans="14:18" x14ac:dyDescent="0.35">
      <c r="N6795" s="25"/>
      <c r="R6795" s="2"/>
    </row>
    <row r="6796" spans="14:18" x14ac:dyDescent="0.35">
      <c r="N6796" s="25"/>
      <c r="R6796" s="2"/>
    </row>
    <row r="6797" spans="14:18" x14ac:dyDescent="0.35">
      <c r="N6797" s="25"/>
      <c r="R6797" s="2"/>
    </row>
    <row r="6798" spans="14:18" x14ac:dyDescent="0.35">
      <c r="N6798" s="25"/>
      <c r="R6798" s="2"/>
    </row>
    <row r="6799" spans="14:18" x14ac:dyDescent="0.35">
      <c r="N6799" s="25"/>
      <c r="R6799" s="2"/>
    </row>
    <row r="6800" spans="14:18" x14ac:dyDescent="0.35">
      <c r="N6800" s="25"/>
      <c r="R6800" s="2"/>
    </row>
    <row r="6801" spans="14:18" x14ac:dyDescent="0.35">
      <c r="N6801" s="25"/>
      <c r="R6801" s="2"/>
    </row>
    <row r="6802" spans="14:18" x14ac:dyDescent="0.35">
      <c r="N6802" s="25"/>
      <c r="R6802" s="2"/>
    </row>
    <row r="6803" spans="14:18" x14ac:dyDescent="0.35">
      <c r="N6803" s="25"/>
      <c r="R6803" s="2"/>
    </row>
    <row r="6804" spans="14:18" x14ac:dyDescent="0.35">
      <c r="N6804" s="25"/>
      <c r="R6804" s="2"/>
    </row>
    <row r="6805" spans="14:18" x14ac:dyDescent="0.35">
      <c r="N6805" s="25"/>
      <c r="R6805" s="2"/>
    </row>
    <row r="6806" spans="14:18" x14ac:dyDescent="0.35">
      <c r="N6806" s="25"/>
      <c r="R6806" s="2"/>
    </row>
    <row r="6807" spans="14:18" x14ac:dyDescent="0.35">
      <c r="N6807" s="25"/>
      <c r="R6807" s="2"/>
    </row>
    <row r="6808" spans="14:18" x14ac:dyDescent="0.35">
      <c r="N6808" s="25"/>
      <c r="R6808" s="2"/>
    </row>
    <row r="6809" spans="14:18" x14ac:dyDescent="0.35">
      <c r="N6809" s="25"/>
      <c r="R6809" s="2"/>
    </row>
    <row r="6810" spans="14:18" x14ac:dyDescent="0.35">
      <c r="N6810" s="25"/>
      <c r="R6810" s="2"/>
    </row>
    <row r="6811" spans="14:18" x14ac:dyDescent="0.35">
      <c r="N6811" s="25"/>
      <c r="R6811" s="2"/>
    </row>
    <row r="6812" spans="14:18" x14ac:dyDescent="0.35">
      <c r="N6812" s="25"/>
      <c r="R6812" s="2"/>
    </row>
    <row r="6813" spans="14:18" x14ac:dyDescent="0.35">
      <c r="N6813" s="25"/>
      <c r="R6813" s="2"/>
    </row>
    <row r="6814" spans="14:18" x14ac:dyDescent="0.35">
      <c r="N6814" s="25"/>
      <c r="R6814" s="2"/>
    </row>
    <row r="6815" spans="14:18" x14ac:dyDescent="0.35">
      <c r="N6815" s="25"/>
      <c r="R6815" s="2"/>
    </row>
    <row r="6816" spans="14:18" x14ac:dyDescent="0.35">
      <c r="N6816" s="25"/>
      <c r="R6816" s="2"/>
    </row>
    <row r="6817" spans="14:18" x14ac:dyDescent="0.35">
      <c r="N6817" s="25"/>
      <c r="R6817" s="2"/>
    </row>
    <row r="6818" spans="14:18" x14ac:dyDescent="0.35">
      <c r="N6818" s="25"/>
      <c r="R6818" s="2"/>
    </row>
    <row r="6819" spans="14:18" x14ac:dyDescent="0.35">
      <c r="N6819" s="25"/>
      <c r="R6819" s="2"/>
    </row>
    <row r="6820" spans="14:18" x14ac:dyDescent="0.35">
      <c r="N6820" s="25"/>
      <c r="R6820" s="2"/>
    </row>
    <row r="6821" spans="14:18" x14ac:dyDescent="0.35">
      <c r="N6821" s="25"/>
      <c r="R6821" s="2"/>
    </row>
    <row r="6822" spans="14:18" x14ac:dyDescent="0.35">
      <c r="N6822" s="25"/>
      <c r="R6822" s="2"/>
    </row>
    <row r="6823" spans="14:18" x14ac:dyDescent="0.35">
      <c r="N6823" s="25"/>
      <c r="R6823" s="2"/>
    </row>
    <row r="6824" spans="14:18" x14ac:dyDescent="0.35">
      <c r="N6824" s="25"/>
      <c r="R6824" s="2"/>
    </row>
    <row r="6825" spans="14:18" x14ac:dyDescent="0.35">
      <c r="N6825" s="25"/>
      <c r="R6825" s="2"/>
    </row>
    <row r="6826" spans="14:18" x14ac:dyDescent="0.35">
      <c r="N6826" s="25"/>
      <c r="R6826" s="2"/>
    </row>
    <row r="6827" spans="14:18" x14ac:dyDescent="0.35">
      <c r="N6827" s="25"/>
      <c r="R6827" s="2"/>
    </row>
    <row r="6828" spans="14:18" x14ac:dyDescent="0.35">
      <c r="N6828" s="25"/>
      <c r="R6828" s="2"/>
    </row>
    <row r="6829" spans="14:18" x14ac:dyDescent="0.35">
      <c r="N6829" s="25"/>
      <c r="R6829" s="2"/>
    </row>
    <row r="6830" spans="14:18" x14ac:dyDescent="0.35">
      <c r="N6830" s="25"/>
      <c r="R6830" s="2"/>
    </row>
    <row r="6831" spans="14:18" x14ac:dyDescent="0.35">
      <c r="N6831" s="25"/>
      <c r="R6831" s="2"/>
    </row>
    <row r="6832" spans="14:18" x14ac:dyDescent="0.35">
      <c r="N6832" s="25"/>
      <c r="R6832" s="2"/>
    </row>
    <row r="6833" spans="14:18" x14ac:dyDescent="0.35">
      <c r="N6833" s="25"/>
      <c r="R6833" s="2"/>
    </row>
    <row r="6834" spans="14:18" x14ac:dyDescent="0.35">
      <c r="N6834" s="25"/>
      <c r="R6834" s="2"/>
    </row>
    <row r="6835" spans="14:18" x14ac:dyDescent="0.35">
      <c r="N6835" s="25"/>
      <c r="R6835" s="2"/>
    </row>
    <row r="6836" spans="14:18" x14ac:dyDescent="0.35">
      <c r="N6836" s="25"/>
      <c r="R6836" s="2"/>
    </row>
    <row r="6837" spans="14:18" x14ac:dyDescent="0.35">
      <c r="N6837" s="25"/>
      <c r="R6837" s="2"/>
    </row>
    <row r="6838" spans="14:18" x14ac:dyDescent="0.35">
      <c r="N6838" s="25"/>
      <c r="R6838" s="2"/>
    </row>
    <row r="6839" spans="14:18" x14ac:dyDescent="0.35">
      <c r="N6839" s="25"/>
      <c r="R6839" s="2"/>
    </row>
    <row r="6840" spans="14:18" x14ac:dyDescent="0.35">
      <c r="N6840" s="25"/>
      <c r="R6840" s="2"/>
    </row>
    <row r="6841" spans="14:18" x14ac:dyDescent="0.35">
      <c r="N6841" s="25"/>
      <c r="R6841" s="2"/>
    </row>
    <row r="6842" spans="14:18" x14ac:dyDescent="0.35">
      <c r="N6842" s="25"/>
      <c r="R6842" s="2"/>
    </row>
    <row r="6843" spans="14:18" x14ac:dyDescent="0.35">
      <c r="N6843" s="25"/>
      <c r="R6843" s="2"/>
    </row>
    <row r="6844" spans="14:18" x14ac:dyDescent="0.35">
      <c r="N6844" s="25"/>
      <c r="R6844" s="2"/>
    </row>
    <row r="6845" spans="14:18" x14ac:dyDescent="0.35">
      <c r="N6845" s="25"/>
      <c r="R6845" s="2"/>
    </row>
    <row r="6846" spans="14:18" x14ac:dyDescent="0.35">
      <c r="N6846" s="25"/>
      <c r="R6846" s="2"/>
    </row>
    <row r="6847" spans="14:18" x14ac:dyDescent="0.35">
      <c r="N6847" s="25"/>
      <c r="R6847" s="2"/>
    </row>
    <row r="6848" spans="14:18" x14ac:dyDescent="0.35">
      <c r="N6848" s="25"/>
      <c r="R6848" s="2"/>
    </row>
    <row r="6849" spans="14:22" x14ac:dyDescent="0.35">
      <c r="N6849" s="25"/>
      <c r="R6849" s="2"/>
    </row>
    <row r="6850" spans="14:22" x14ac:dyDescent="0.35">
      <c r="N6850" s="25"/>
      <c r="R6850" s="2"/>
    </row>
    <row r="6851" spans="14:22" x14ac:dyDescent="0.35">
      <c r="N6851" s="25"/>
      <c r="R6851" s="2"/>
    </row>
    <row r="6852" spans="14:22" x14ac:dyDescent="0.35">
      <c r="N6852" s="25"/>
      <c r="R6852" s="2"/>
    </row>
    <row r="6853" spans="14:22" x14ac:dyDescent="0.35">
      <c r="N6853" s="25"/>
      <c r="R6853" s="2"/>
    </row>
    <row r="6854" spans="14:22" x14ac:dyDescent="0.35">
      <c r="N6854" s="25"/>
      <c r="R6854" s="2"/>
    </row>
    <row r="6855" spans="14:22" x14ac:dyDescent="0.35">
      <c r="N6855" s="25"/>
      <c r="R6855" s="2"/>
    </row>
    <row r="6856" spans="14:22" x14ac:dyDescent="0.35">
      <c r="N6856" s="25"/>
      <c r="R6856" s="2"/>
      <c r="U6856" s="5"/>
      <c r="V6856" s="6"/>
    </row>
    <row r="6857" spans="14:22" x14ac:dyDescent="0.35">
      <c r="N6857" s="25"/>
      <c r="R6857" s="2"/>
    </row>
    <row r="6858" spans="14:22" x14ac:dyDescent="0.35">
      <c r="N6858" s="25"/>
      <c r="R6858" s="2"/>
    </row>
    <row r="6859" spans="14:22" x14ac:dyDescent="0.35">
      <c r="N6859" s="25"/>
      <c r="R6859" s="2"/>
    </row>
    <row r="6860" spans="14:22" x14ac:dyDescent="0.35">
      <c r="N6860" s="25"/>
      <c r="R6860" s="2"/>
    </row>
    <row r="6861" spans="14:22" x14ac:dyDescent="0.35">
      <c r="N6861" s="25"/>
      <c r="R6861" s="2"/>
    </row>
    <row r="6862" spans="14:22" x14ac:dyDescent="0.35">
      <c r="N6862" s="25"/>
      <c r="R6862" s="2"/>
    </row>
    <row r="6863" spans="14:22" x14ac:dyDescent="0.35">
      <c r="N6863" s="25"/>
      <c r="R6863" s="2"/>
    </row>
    <row r="6864" spans="14:22" x14ac:dyDescent="0.35">
      <c r="N6864" s="25"/>
      <c r="R6864" s="2"/>
    </row>
    <row r="6865" spans="14:18" x14ac:dyDescent="0.35">
      <c r="N6865" s="25"/>
      <c r="R6865" s="2"/>
    </row>
    <row r="6866" spans="14:18" x14ac:dyDescent="0.35">
      <c r="N6866" s="25"/>
      <c r="R6866" s="2"/>
    </row>
    <row r="6867" spans="14:18" x14ac:dyDescent="0.35">
      <c r="N6867" s="25"/>
      <c r="R6867" s="2"/>
    </row>
    <row r="6868" spans="14:18" x14ac:dyDescent="0.35">
      <c r="N6868" s="25"/>
      <c r="R6868" s="2"/>
    </row>
    <row r="6869" spans="14:18" x14ac:dyDescent="0.35">
      <c r="N6869" s="25"/>
      <c r="R6869" s="2"/>
    </row>
    <row r="6870" spans="14:18" x14ac:dyDescent="0.35">
      <c r="N6870" s="25"/>
      <c r="R6870" s="2"/>
    </row>
    <row r="6871" spans="14:18" x14ac:dyDescent="0.35">
      <c r="N6871" s="25"/>
      <c r="R6871" s="2"/>
    </row>
    <row r="6872" spans="14:18" x14ac:dyDescent="0.35">
      <c r="N6872" s="25"/>
      <c r="R6872" s="2"/>
    </row>
    <row r="6873" spans="14:18" x14ac:dyDescent="0.35">
      <c r="N6873" s="25"/>
      <c r="R6873" s="2"/>
    </row>
    <row r="6874" spans="14:18" x14ac:dyDescent="0.35">
      <c r="N6874" s="25"/>
      <c r="R6874" s="2"/>
    </row>
    <row r="6875" spans="14:18" x14ac:dyDescent="0.35">
      <c r="N6875" s="25"/>
      <c r="R6875" s="2"/>
    </row>
    <row r="6876" spans="14:18" x14ac:dyDescent="0.35">
      <c r="N6876" s="25"/>
      <c r="R6876" s="2"/>
    </row>
    <row r="6877" spans="14:18" x14ac:dyDescent="0.35">
      <c r="N6877" s="25"/>
      <c r="R6877" s="2"/>
    </row>
    <row r="6878" spans="14:18" x14ac:dyDescent="0.35">
      <c r="N6878" s="25"/>
      <c r="R6878" s="2"/>
    </row>
    <row r="6879" spans="14:18" x14ac:dyDescent="0.35">
      <c r="N6879" s="25"/>
      <c r="R6879" s="2"/>
    </row>
    <row r="6880" spans="14:18" x14ac:dyDescent="0.35">
      <c r="N6880" s="25"/>
      <c r="R6880" s="2"/>
    </row>
    <row r="6881" spans="14:18" x14ac:dyDescent="0.35">
      <c r="N6881" s="25"/>
      <c r="R6881" s="2"/>
    </row>
    <row r="6882" spans="14:18" x14ac:dyDescent="0.35">
      <c r="N6882" s="25"/>
      <c r="R6882" s="2"/>
    </row>
    <row r="6883" spans="14:18" x14ac:dyDescent="0.35">
      <c r="N6883" s="25"/>
      <c r="R6883" s="2"/>
    </row>
    <row r="6884" spans="14:18" x14ac:dyDescent="0.35">
      <c r="N6884" s="25"/>
      <c r="R6884" s="2"/>
    </row>
    <row r="6885" spans="14:18" x14ac:dyDescent="0.35">
      <c r="N6885" s="25"/>
      <c r="R6885" s="2"/>
    </row>
    <row r="6886" spans="14:18" x14ac:dyDescent="0.35">
      <c r="N6886" s="25"/>
      <c r="R6886" s="2"/>
    </row>
    <row r="6887" spans="14:18" x14ac:dyDescent="0.35">
      <c r="N6887" s="25"/>
      <c r="R6887" s="2"/>
    </row>
    <row r="6888" spans="14:18" x14ac:dyDescent="0.35">
      <c r="N6888" s="25"/>
      <c r="R6888" s="2"/>
    </row>
    <row r="6889" spans="14:18" x14ac:dyDescent="0.35">
      <c r="N6889" s="25"/>
      <c r="R6889" s="2"/>
    </row>
    <row r="6890" spans="14:18" x14ac:dyDescent="0.35">
      <c r="N6890" s="25"/>
      <c r="R6890" s="2"/>
    </row>
    <row r="6891" spans="14:18" x14ac:dyDescent="0.35">
      <c r="N6891" s="25"/>
      <c r="R6891" s="2"/>
    </row>
    <row r="6892" spans="14:18" x14ac:dyDescent="0.35">
      <c r="N6892" s="25"/>
      <c r="R6892" s="2"/>
    </row>
    <row r="6893" spans="14:18" x14ac:dyDescent="0.35">
      <c r="N6893" s="25"/>
      <c r="R6893" s="2"/>
    </row>
    <row r="6894" spans="14:18" x14ac:dyDescent="0.35">
      <c r="N6894" s="25"/>
      <c r="R6894" s="2"/>
    </row>
    <row r="6895" spans="14:18" x14ac:dyDescent="0.35">
      <c r="N6895" s="25"/>
      <c r="R6895" s="2"/>
    </row>
    <row r="6896" spans="14:18" x14ac:dyDescent="0.35">
      <c r="N6896" s="25"/>
      <c r="R6896" s="2"/>
    </row>
    <row r="6897" spans="14:18" x14ac:dyDescent="0.35">
      <c r="N6897" s="25"/>
      <c r="R6897" s="2"/>
    </row>
    <row r="6898" spans="14:18" x14ac:dyDescent="0.35">
      <c r="N6898" s="25"/>
      <c r="R6898" s="2"/>
    </row>
    <row r="6899" spans="14:18" x14ac:dyDescent="0.35">
      <c r="N6899" s="25"/>
      <c r="R6899" s="2"/>
    </row>
    <row r="6900" spans="14:18" x14ac:dyDescent="0.35">
      <c r="N6900" s="25"/>
      <c r="R6900" s="2"/>
    </row>
    <row r="6901" spans="14:18" x14ac:dyDescent="0.35">
      <c r="N6901" s="25"/>
      <c r="R6901" s="2"/>
    </row>
    <row r="6902" spans="14:18" x14ac:dyDescent="0.35">
      <c r="N6902" s="25"/>
      <c r="R6902" s="2"/>
    </row>
    <row r="6903" spans="14:18" x14ac:dyDescent="0.35">
      <c r="N6903" s="25"/>
      <c r="R6903" s="2"/>
    </row>
    <row r="6904" spans="14:18" x14ac:dyDescent="0.35">
      <c r="N6904" s="25"/>
      <c r="R6904" s="2"/>
    </row>
    <row r="6905" spans="14:18" x14ac:dyDescent="0.35">
      <c r="N6905" s="25"/>
      <c r="R6905" s="2"/>
    </row>
    <row r="6906" spans="14:18" x14ac:dyDescent="0.35">
      <c r="N6906" s="25"/>
      <c r="R6906" s="2"/>
    </row>
    <row r="6907" spans="14:18" x14ac:dyDescent="0.35">
      <c r="N6907" s="25"/>
      <c r="R6907" s="2"/>
    </row>
    <row r="6908" spans="14:18" x14ac:dyDescent="0.35">
      <c r="N6908" s="25"/>
      <c r="R6908" s="2"/>
    </row>
    <row r="6909" spans="14:18" x14ac:dyDescent="0.35">
      <c r="N6909" s="25"/>
      <c r="R6909" s="2"/>
    </row>
    <row r="6910" spans="14:18" x14ac:dyDescent="0.35">
      <c r="N6910" s="25"/>
      <c r="R6910" s="2"/>
    </row>
    <row r="6911" spans="14:18" x14ac:dyDescent="0.35">
      <c r="N6911" s="25"/>
      <c r="R6911" s="2"/>
    </row>
    <row r="6912" spans="14:18" x14ac:dyDescent="0.35">
      <c r="N6912" s="25"/>
      <c r="R6912" s="2"/>
    </row>
    <row r="6913" spans="14:18" x14ac:dyDescent="0.35">
      <c r="N6913" s="25"/>
      <c r="R6913" s="2"/>
    </row>
    <row r="6914" spans="14:18" x14ac:dyDescent="0.35">
      <c r="N6914" s="25"/>
      <c r="R6914" s="2"/>
    </row>
    <row r="6915" spans="14:18" x14ac:dyDescent="0.35">
      <c r="N6915" s="25"/>
      <c r="R6915" s="2"/>
    </row>
    <row r="6916" spans="14:18" x14ac:dyDescent="0.35">
      <c r="N6916" s="25"/>
      <c r="R6916" s="2"/>
    </row>
    <row r="6917" spans="14:18" x14ac:dyDescent="0.35">
      <c r="N6917" s="25"/>
      <c r="R6917" s="2"/>
    </row>
    <row r="6918" spans="14:18" x14ac:dyDescent="0.35">
      <c r="N6918" s="25"/>
      <c r="R6918" s="2"/>
    </row>
    <row r="6919" spans="14:18" x14ac:dyDescent="0.35">
      <c r="N6919" s="25"/>
      <c r="R6919" s="2"/>
    </row>
    <row r="6920" spans="14:18" x14ac:dyDescent="0.35">
      <c r="N6920" s="25"/>
      <c r="R6920" s="2"/>
    </row>
    <row r="6921" spans="14:18" x14ac:dyDescent="0.35">
      <c r="N6921" s="25"/>
      <c r="R6921" s="2"/>
    </row>
    <row r="6922" spans="14:18" x14ac:dyDescent="0.35">
      <c r="N6922" s="25"/>
      <c r="R6922" s="2"/>
    </row>
    <row r="6923" spans="14:18" x14ac:dyDescent="0.35">
      <c r="N6923" s="25"/>
      <c r="R6923" s="2"/>
    </row>
    <row r="6924" spans="14:18" x14ac:dyDescent="0.35">
      <c r="N6924" s="25"/>
      <c r="R6924" s="2"/>
    </row>
    <row r="6925" spans="14:18" x14ac:dyDescent="0.35">
      <c r="N6925" s="25"/>
      <c r="R6925" s="2"/>
    </row>
    <row r="6926" spans="14:18" x14ac:dyDescent="0.35">
      <c r="N6926" s="25"/>
      <c r="R6926" s="2"/>
    </row>
    <row r="6927" spans="14:18" x14ac:dyDescent="0.35">
      <c r="N6927" s="25"/>
      <c r="R6927" s="2"/>
    </row>
    <row r="6928" spans="14:18" x14ac:dyDescent="0.35">
      <c r="N6928" s="25"/>
      <c r="R6928" s="2"/>
    </row>
    <row r="6929" spans="14:18" x14ac:dyDescent="0.35">
      <c r="N6929" s="25"/>
      <c r="R6929" s="2"/>
    </row>
    <row r="6930" spans="14:18" x14ac:dyDescent="0.35">
      <c r="N6930" s="25"/>
      <c r="R6930" s="2"/>
    </row>
    <row r="6931" spans="14:18" x14ac:dyDescent="0.35">
      <c r="N6931" s="25"/>
      <c r="R6931" s="2"/>
    </row>
    <row r="6932" spans="14:18" x14ac:dyDescent="0.35">
      <c r="N6932" s="25"/>
      <c r="R6932" s="2"/>
    </row>
    <row r="6933" spans="14:18" x14ac:dyDescent="0.35">
      <c r="N6933" s="25"/>
      <c r="R6933" s="2"/>
    </row>
    <row r="6934" spans="14:18" x14ac:dyDescent="0.35">
      <c r="N6934" s="25"/>
      <c r="R6934" s="2"/>
    </row>
    <row r="6935" spans="14:18" x14ac:dyDescent="0.35">
      <c r="N6935" s="25"/>
      <c r="R6935" s="2"/>
    </row>
    <row r="6936" spans="14:18" x14ac:dyDescent="0.35">
      <c r="N6936" s="25"/>
      <c r="R6936" s="2"/>
    </row>
    <row r="6937" spans="14:18" x14ac:dyDescent="0.35">
      <c r="N6937" s="25"/>
      <c r="R6937" s="2"/>
    </row>
    <row r="6938" spans="14:18" x14ac:dyDescent="0.35">
      <c r="N6938" s="25"/>
      <c r="R6938" s="2"/>
    </row>
    <row r="6939" spans="14:18" x14ac:dyDescent="0.35">
      <c r="N6939" s="25"/>
      <c r="R6939" s="2"/>
    </row>
    <row r="6940" spans="14:18" x14ac:dyDescent="0.35">
      <c r="N6940" s="25"/>
      <c r="R6940" s="2"/>
    </row>
    <row r="6941" spans="14:18" x14ac:dyDescent="0.35">
      <c r="N6941" s="25"/>
      <c r="R6941" s="2"/>
    </row>
    <row r="6942" spans="14:18" x14ac:dyDescent="0.35">
      <c r="N6942" s="25"/>
      <c r="R6942" s="2"/>
    </row>
    <row r="6943" spans="14:18" x14ac:dyDescent="0.35">
      <c r="N6943" s="25"/>
      <c r="R6943" s="2"/>
    </row>
    <row r="6944" spans="14:18" x14ac:dyDescent="0.35">
      <c r="N6944" s="25"/>
      <c r="R6944" s="2"/>
    </row>
    <row r="6945" spans="14:22" x14ac:dyDescent="0.35">
      <c r="N6945" s="25"/>
      <c r="R6945" s="2"/>
    </row>
    <row r="6946" spans="14:22" x14ac:dyDescent="0.35">
      <c r="N6946" s="25"/>
      <c r="R6946" s="2"/>
    </row>
    <row r="6947" spans="14:22" x14ac:dyDescent="0.35">
      <c r="N6947" s="25"/>
      <c r="R6947" s="2"/>
    </row>
    <row r="6948" spans="14:22" x14ac:dyDescent="0.35">
      <c r="N6948" s="25"/>
      <c r="R6948" s="2"/>
    </row>
    <row r="6949" spans="14:22" x14ac:dyDescent="0.35">
      <c r="N6949" s="25"/>
      <c r="R6949" s="2"/>
    </row>
    <row r="6950" spans="14:22" x14ac:dyDescent="0.35">
      <c r="N6950" s="25"/>
      <c r="R6950" s="2"/>
    </row>
    <row r="6951" spans="14:22" x14ac:dyDescent="0.35">
      <c r="N6951" s="25"/>
      <c r="R6951" s="2"/>
    </row>
    <row r="6952" spans="14:22" x14ac:dyDescent="0.35">
      <c r="N6952" s="25"/>
      <c r="R6952" s="2"/>
      <c r="U6952" s="5"/>
      <c r="V6952" s="6"/>
    </row>
    <row r="6953" spans="14:22" x14ac:dyDescent="0.35">
      <c r="N6953" s="25"/>
      <c r="R6953" s="2"/>
    </row>
    <row r="6954" spans="14:22" x14ac:dyDescent="0.35">
      <c r="N6954" s="25"/>
      <c r="R6954" s="2"/>
    </row>
    <row r="6955" spans="14:22" x14ac:dyDescent="0.35">
      <c r="N6955" s="25"/>
      <c r="R6955" s="2"/>
    </row>
    <row r="6956" spans="14:22" x14ac:dyDescent="0.35">
      <c r="N6956" s="25"/>
      <c r="R6956" s="2"/>
    </row>
    <row r="6957" spans="14:22" x14ac:dyDescent="0.35">
      <c r="N6957" s="25"/>
      <c r="R6957" s="2"/>
    </row>
    <row r="6958" spans="14:22" x14ac:dyDescent="0.35">
      <c r="N6958" s="25"/>
      <c r="R6958" s="2"/>
    </row>
    <row r="6959" spans="14:22" x14ac:dyDescent="0.35">
      <c r="N6959" s="25"/>
      <c r="R6959" s="2"/>
    </row>
    <row r="6960" spans="14:22" x14ac:dyDescent="0.35">
      <c r="N6960" s="25"/>
      <c r="R6960" s="2"/>
    </row>
    <row r="6961" spans="14:18" x14ac:dyDescent="0.35">
      <c r="N6961" s="25"/>
      <c r="R6961" s="2"/>
    </row>
    <row r="6962" spans="14:18" x14ac:dyDescent="0.35">
      <c r="N6962" s="25"/>
      <c r="R6962" s="2"/>
    </row>
    <row r="6963" spans="14:18" x14ac:dyDescent="0.35">
      <c r="N6963" s="25"/>
      <c r="R6963" s="2"/>
    </row>
    <row r="6964" spans="14:18" x14ac:dyDescent="0.35">
      <c r="N6964" s="25"/>
      <c r="R6964" s="2"/>
    </row>
    <row r="6965" spans="14:18" x14ac:dyDescent="0.35">
      <c r="N6965" s="25"/>
      <c r="R6965" s="2"/>
    </row>
    <row r="6966" spans="14:18" x14ac:dyDescent="0.35">
      <c r="N6966" s="25"/>
      <c r="R6966" s="2"/>
    </row>
    <row r="6967" spans="14:18" x14ac:dyDescent="0.35">
      <c r="N6967" s="25"/>
      <c r="R6967" s="2"/>
    </row>
    <row r="6968" spans="14:18" x14ac:dyDescent="0.35">
      <c r="N6968" s="25"/>
      <c r="R6968" s="2"/>
    </row>
    <row r="6969" spans="14:18" x14ac:dyDescent="0.35">
      <c r="N6969" s="25"/>
      <c r="R6969" s="2"/>
    </row>
    <row r="6970" spans="14:18" x14ac:dyDescent="0.35">
      <c r="N6970" s="25"/>
      <c r="R6970" s="2"/>
    </row>
    <row r="6971" spans="14:18" x14ac:dyDescent="0.35">
      <c r="N6971" s="25"/>
      <c r="R6971" s="2"/>
    </row>
    <row r="6972" spans="14:18" x14ac:dyDescent="0.35">
      <c r="N6972" s="25"/>
      <c r="R6972" s="2"/>
    </row>
    <row r="6973" spans="14:18" x14ac:dyDescent="0.35">
      <c r="N6973" s="25"/>
      <c r="R6973" s="2"/>
    </row>
    <row r="6974" spans="14:18" x14ac:dyDescent="0.35">
      <c r="N6974" s="25"/>
      <c r="R6974" s="2"/>
    </row>
    <row r="6975" spans="14:18" x14ac:dyDescent="0.35">
      <c r="N6975" s="25"/>
      <c r="R6975" s="2"/>
    </row>
    <row r="6976" spans="14:18" x14ac:dyDescent="0.35">
      <c r="N6976" s="25"/>
      <c r="R6976" s="2"/>
    </row>
    <row r="6977" spans="14:18" x14ac:dyDescent="0.35">
      <c r="N6977" s="25"/>
      <c r="R6977" s="2"/>
    </row>
    <row r="6978" spans="14:18" x14ac:dyDescent="0.35">
      <c r="N6978" s="25"/>
      <c r="R6978" s="2"/>
    </row>
    <row r="6979" spans="14:18" x14ac:dyDescent="0.35">
      <c r="N6979" s="25"/>
      <c r="R6979" s="2"/>
    </row>
    <row r="6980" spans="14:18" x14ac:dyDescent="0.35">
      <c r="N6980" s="25"/>
      <c r="R6980" s="2"/>
    </row>
    <row r="6981" spans="14:18" x14ac:dyDescent="0.35">
      <c r="N6981" s="25"/>
      <c r="R6981" s="2"/>
    </row>
    <row r="6982" spans="14:18" x14ac:dyDescent="0.35">
      <c r="N6982" s="25"/>
      <c r="R6982" s="2"/>
    </row>
    <row r="6983" spans="14:18" x14ac:dyDescent="0.35">
      <c r="N6983" s="25"/>
      <c r="R6983" s="2"/>
    </row>
    <row r="6984" spans="14:18" x14ac:dyDescent="0.35">
      <c r="N6984" s="25"/>
      <c r="R6984" s="2"/>
    </row>
    <row r="6985" spans="14:18" x14ac:dyDescent="0.35">
      <c r="N6985" s="25"/>
      <c r="R6985" s="2"/>
    </row>
    <row r="6986" spans="14:18" x14ac:dyDescent="0.35">
      <c r="N6986" s="25"/>
      <c r="R6986" s="2"/>
    </row>
    <row r="6987" spans="14:18" x14ac:dyDescent="0.35">
      <c r="N6987" s="25"/>
      <c r="R6987" s="2"/>
    </row>
    <row r="6988" spans="14:18" x14ac:dyDescent="0.35">
      <c r="N6988" s="25"/>
      <c r="R6988" s="2"/>
    </row>
    <row r="6989" spans="14:18" x14ac:dyDescent="0.35">
      <c r="N6989" s="25"/>
      <c r="R6989" s="2"/>
    </row>
    <row r="6990" spans="14:18" x14ac:dyDescent="0.35">
      <c r="N6990" s="25"/>
      <c r="R6990" s="2"/>
    </row>
    <row r="6991" spans="14:18" x14ac:dyDescent="0.35">
      <c r="N6991" s="25"/>
      <c r="R6991" s="2"/>
    </row>
    <row r="6992" spans="14:18" x14ac:dyDescent="0.35">
      <c r="N6992" s="25"/>
      <c r="R6992" s="2"/>
    </row>
    <row r="6993" spans="14:18" x14ac:dyDescent="0.35">
      <c r="N6993" s="25"/>
      <c r="R6993" s="2"/>
    </row>
    <row r="6994" spans="14:18" x14ac:dyDescent="0.35">
      <c r="N6994" s="25"/>
      <c r="R6994" s="2"/>
    </row>
    <row r="6995" spans="14:18" x14ac:dyDescent="0.35">
      <c r="N6995" s="25"/>
      <c r="R6995" s="2"/>
    </row>
    <row r="6996" spans="14:18" x14ac:dyDescent="0.35">
      <c r="N6996" s="25"/>
      <c r="R6996" s="2"/>
    </row>
    <row r="6997" spans="14:18" x14ac:dyDescent="0.35">
      <c r="N6997" s="25"/>
      <c r="R6997" s="2"/>
    </row>
    <row r="6998" spans="14:18" x14ac:dyDescent="0.35">
      <c r="N6998" s="25"/>
      <c r="R6998" s="2"/>
    </row>
    <row r="6999" spans="14:18" x14ac:dyDescent="0.35">
      <c r="N6999" s="25"/>
      <c r="R6999" s="2"/>
    </row>
    <row r="7000" spans="14:18" x14ac:dyDescent="0.35">
      <c r="N7000" s="25"/>
      <c r="R7000" s="2"/>
    </row>
    <row r="7001" spans="14:18" x14ac:dyDescent="0.35">
      <c r="N7001" s="25"/>
      <c r="R7001" s="2"/>
    </row>
    <row r="7002" spans="14:18" x14ac:dyDescent="0.35">
      <c r="N7002" s="25"/>
      <c r="R7002" s="2"/>
    </row>
    <row r="7003" spans="14:18" x14ac:dyDescent="0.35">
      <c r="N7003" s="25"/>
      <c r="R7003" s="2"/>
    </row>
    <row r="7004" spans="14:18" x14ac:dyDescent="0.35">
      <c r="N7004" s="25"/>
      <c r="R7004" s="2"/>
    </row>
    <row r="7005" spans="14:18" x14ac:dyDescent="0.35">
      <c r="N7005" s="25"/>
      <c r="R7005" s="2"/>
    </row>
    <row r="7006" spans="14:18" x14ac:dyDescent="0.35">
      <c r="N7006" s="25"/>
      <c r="R7006" s="2"/>
    </row>
    <row r="7007" spans="14:18" x14ac:dyDescent="0.35">
      <c r="N7007" s="25"/>
      <c r="R7007" s="2"/>
    </row>
    <row r="7008" spans="14:18" x14ac:dyDescent="0.35">
      <c r="N7008" s="25"/>
      <c r="R7008" s="2"/>
    </row>
    <row r="7009" spans="14:18" x14ac:dyDescent="0.35">
      <c r="N7009" s="25"/>
      <c r="R7009" s="2"/>
    </row>
    <row r="7010" spans="14:18" x14ac:dyDescent="0.35">
      <c r="N7010" s="25"/>
      <c r="R7010" s="2"/>
    </row>
    <row r="7011" spans="14:18" x14ac:dyDescent="0.35">
      <c r="N7011" s="25"/>
      <c r="R7011" s="2"/>
    </row>
    <row r="7012" spans="14:18" x14ac:dyDescent="0.35">
      <c r="N7012" s="25"/>
      <c r="R7012" s="2"/>
    </row>
    <row r="7013" spans="14:18" x14ac:dyDescent="0.35">
      <c r="N7013" s="25"/>
      <c r="R7013" s="2"/>
    </row>
    <row r="7014" spans="14:18" x14ac:dyDescent="0.35">
      <c r="N7014" s="25"/>
      <c r="R7014" s="2"/>
    </row>
    <row r="7015" spans="14:18" x14ac:dyDescent="0.35">
      <c r="N7015" s="25"/>
      <c r="R7015" s="2"/>
    </row>
    <row r="7016" spans="14:18" x14ac:dyDescent="0.35">
      <c r="N7016" s="25"/>
      <c r="R7016" s="2"/>
    </row>
    <row r="7017" spans="14:18" x14ac:dyDescent="0.35">
      <c r="N7017" s="25"/>
      <c r="R7017" s="2"/>
    </row>
    <row r="7018" spans="14:18" x14ac:dyDescent="0.35">
      <c r="N7018" s="25"/>
      <c r="R7018" s="2"/>
    </row>
    <row r="7019" spans="14:18" x14ac:dyDescent="0.35">
      <c r="N7019" s="25"/>
      <c r="R7019" s="2"/>
    </row>
    <row r="7020" spans="14:18" x14ac:dyDescent="0.35">
      <c r="N7020" s="25"/>
      <c r="R7020" s="2"/>
    </row>
    <row r="7021" spans="14:18" x14ac:dyDescent="0.35">
      <c r="N7021" s="25"/>
      <c r="R7021" s="2"/>
    </row>
    <row r="7022" spans="14:18" x14ac:dyDescent="0.35">
      <c r="N7022" s="25"/>
      <c r="R7022" s="2"/>
    </row>
    <row r="7023" spans="14:18" x14ac:dyDescent="0.35">
      <c r="N7023" s="25"/>
      <c r="R7023" s="2"/>
    </row>
    <row r="7024" spans="14:18" x14ac:dyDescent="0.35">
      <c r="N7024" s="25"/>
      <c r="R7024" s="2"/>
    </row>
    <row r="7025" spans="14:18" x14ac:dyDescent="0.35">
      <c r="N7025" s="25"/>
      <c r="R7025" s="2"/>
    </row>
    <row r="7026" spans="14:18" x14ac:dyDescent="0.35">
      <c r="N7026" s="25"/>
      <c r="R7026" s="2"/>
    </row>
    <row r="7027" spans="14:18" x14ac:dyDescent="0.35">
      <c r="N7027" s="25"/>
      <c r="R7027" s="2"/>
    </row>
    <row r="7028" spans="14:18" x14ac:dyDescent="0.35">
      <c r="N7028" s="25"/>
      <c r="R7028" s="2"/>
    </row>
    <row r="7029" spans="14:18" x14ac:dyDescent="0.35">
      <c r="N7029" s="25"/>
      <c r="R7029" s="2"/>
    </row>
    <row r="7030" spans="14:18" x14ac:dyDescent="0.35">
      <c r="N7030" s="25"/>
      <c r="R7030" s="2"/>
    </row>
    <row r="7031" spans="14:18" x14ac:dyDescent="0.35">
      <c r="N7031" s="25"/>
      <c r="R7031" s="2"/>
    </row>
    <row r="7032" spans="14:18" x14ac:dyDescent="0.35">
      <c r="N7032" s="25"/>
      <c r="R7032" s="2"/>
    </row>
    <row r="7033" spans="14:18" x14ac:dyDescent="0.35">
      <c r="N7033" s="25"/>
      <c r="R7033" s="2"/>
    </row>
    <row r="7034" spans="14:18" x14ac:dyDescent="0.35">
      <c r="N7034" s="25"/>
      <c r="R7034" s="2"/>
    </row>
    <row r="7035" spans="14:18" x14ac:dyDescent="0.35">
      <c r="N7035" s="25"/>
      <c r="R7035" s="2"/>
    </row>
    <row r="7036" spans="14:18" x14ac:dyDescent="0.35">
      <c r="N7036" s="25"/>
      <c r="R7036" s="2"/>
    </row>
    <row r="7037" spans="14:18" x14ac:dyDescent="0.35">
      <c r="N7037" s="25"/>
      <c r="R7037" s="2"/>
    </row>
    <row r="7038" spans="14:18" x14ac:dyDescent="0.35">
      <c r="N7038" s="25"/>
      <c r="R7038" s="2"/>
    </row>
    <row r="7039" spans="14:18" x14ac:dyDescent="0.35">
      <c r="N7039" s="25"/>
      <c r="R7039" s="2"/>
    </row>
    <row r="7040" spans="14:18" x14ac:dyDescent="0.35">
      <c r="N7040" s="25"/>
      <c r="R7040" s="2"/>
    </row>
    <row r="7041" spans="14:22" x14ac:dyDescent="0.35">
      <c r="N7041" s="25"/>
      <c r="R7041" s="2"/>
    </row>
    <row r="7042" spans="14:22" x14ac:dyDescent="0.35">
      <c r="N7042" s="25"/>
      <c r="R7042" s="2"/>
    </row>
    <row r="7043" spans="14:22" x14ac:dyDescent="0.35">
      <c r="N7043" s="25"/>
      <c r="R7043" s="2"/>
    </row>
    <row r="7044" spans="14:22" x14ac:dyDescent="0.35">
      <c r="N7044" s="25"/>
      <c r="R7044" s="2"/>
    </row>
    <row r="7045" spans="14:22" x14ac:dyDescent="0.35">
      <c r="N7045" s="25"/>
      <c r="R7045" s="2"/>
    </row>
    <row r="7046" spans="14:22" x14ac:dyDescent="0.35">
      <c r="N7046" s="25"/>
      <c r="R7046" s="2"/>
    </row>
    <row r="7047" spans="14:22" x14ac:dyDescent="0.35">
      <c r="N7047" s="25"/>
      <c r="R7047" s="2"/>
    </row>
    <row r="7048" spans="14:22" x14ac:dyDescent="0.35">
      <c r="N7048" s="25"/>
      <c r="R7048" s="2"/>
      <c r="U7048" s="5"/>
      <c r="V7048" s="6"/>
    </row>
    <row r="7049" spans="14:22" x14ac:dyDescent="0.35">
      <c r="N7049" s="25"/>
      <c r="R7049" s="2"/>
    </row>
    <row r="7050" spans="14:22" x14ac:dyDescent="0.35">
      <c r="N7050" s="25"/>
      <c r="R7050" s="2"/>
    </row>
    <row r="7051" spans="14:22" x14ac:dyDescent="0.35">
      <c r="N7051" s="25"/>
      <c r="R7051" s="2"/>
    </row>
    <row r="7052" spans="14:22" x14ac:dyDescent="0.35">
      <c r="N7052" s="25"/>
      <c r="R7052" s="2"/>
    </row>
    <row r="7053" spans="14:22" x14ac:dyDescent="0.35">
      <c r="N7053" s="25"/>
      <c r="R7053" s="2"/>
    </row>
    <row r="7054" spans="14:22" x14ac:dyDescent="0.35">
      <c r="N7054" s="25"/>
      <c r="R7054" s="2"/>
    </row>
    <row r="7055" spans="14:22" x14ac:dyDescent="0.35">
      <c r="N7055" s="25"/>
      <c r="R7055" s="2"/>
    </row>
    <row r="7056" spans="14:22" x14ac:dyDescent="0.35">
      <c r="N7056" s="25"/>
      <c r="R7056" s="2"/>
    </row>
    <row r="7057" spans="14:18" x14ac:dyDescent="0.35">
      <c r="N7057" s="25"/>
      <c r="R7057" s="2"/>
    </row>
    <row r="7058" spans="14:18" x14ac:dyDescent="0.35">
      <c r="N7058" s="25"/>
      <c r="R7058" s="2"/>
    </row>
    <row r="7059" spans="14:18" x14ac:dyDescent="0.35">
      <c r="N7059" s="25"/>
      <c r="R7059" s="2"/>
    </row>
    <row r="7060" spans="14:18" x14ac:dyDescent="0.35">
      <c r="N7060" s="25"/>
      <c r="R7060" s="2"/>
    </row>
    <row r="7061" spans="14:18" x14ac:dyDescent="0.35">
      <c r="N7061" s="25"/>
      <c r="R7061" s="2"/>
    </row>
    <row r="7062" spans="14:18" x14ac:dyDescent="0.35">
      <c r="N7062" s="25"/>
      <c r="R7062" s="2"/>
    </row>
    <row r="7063" spans="14:18" x14ac:dyDescent="0.35">
      <c r="N7063" s="25"/>
      <c r="R7063" s="2"/>
    </row>
    <row r="7064" spans="14:18" x14ac:dyDescent="0.35">
      <c r="N7064" s="25"/>
      <c r="R7064" s="2"/>
    </row>
    <row r="7065" spans="14:18" x14ac:dyDescent="0.35">
      <c r="N7065" s="25"/>
      <c r="R7065" s="2"/>
    </row>
    <row r="7066" spans="14:18" x14ac:dyDescent="0.35">
      <c r="N7066" s="25"/>
      <c r="R7066" s="2"/>
    </row>
    <row r="7067" spans="14:18" x14ac:dyDescent="0.35">
      <c r="N7067" s="25"/>
      <c r="R7067" s="2"/>
    </row>
    <row r="7068" spans="14:18" x14ac:dyDescent="0.35">
      <c r="N7068" s="25"/>
      <c r="R7068" s="2"/>
    </row>
    <row r="7069" spans="14:18" x14ac:dyDescent="0.35">
      <c r="N7069" s="25"/>
      <c r="R7069" s="2"/>
    </row>
    <row r="7070" spans="14:18" x14ac:dyDescent="0.35">
      <c r="N7070" s="25"/>
      <c r="R7070" s="2"/>
    </row>
    <row r="7071" spans="14:18" x14ac:dyDescent="0.35">
      <c r="N7071" s="25"/>
      <c r="R7071" s="2"/>
    </row>
    <row r="7072" spans="14:18" x14ac:dyDescent="0.35">
      <c r="N7072" s="25"/>
      <c r="R7072" s="2"/>
    </row>
    <row r="7073" spans="14:18" x14ac:dyDescent="0.35">
      <c r="N7073" s="25"/>
      <c r="R7073" s="2"/>
    </row>
    <row r="7074" spans="14:18" x14ac:dyDescent="0.35">
      <c r="N7074" s="25"/>
      <c r="R7074" s="2"/>
    </row>
    <row r="7075" spans="14:18" x14ac:dyDescent="0.35">
      <c r="N7075" s="25"/>
      <c r="R7075" s="2"/>
    </row>
    <row r="7076" spans="14:18" x14ac:dyDescent="0.35">
      <c r="N7076" s="25"/>
      <c r="R7076" s="2"/>
    </row>
    <row r="7077" spans="14:18" x14ac:dyDescent="0.35">
      <c r="N7077" s="25"/>
      <c r="R7077" s="2"/>
    </row>
    <row r="7078" spans="14:18" x14ac:dyDescent="0.35">
      <c r="N7078" s="25"/>
      <c r="R7078" s="2"/>
    </row>
    <row r="7079" spans="14:18" x14ac:dyDescent="0.35">
      <c r="N7079" s="25"/>
      <c r="R7079" s="2"/>
    </row>
    <row r="7080" spans="14:18" x14ac:dyDescent="0.35">
      <c r="N7080" s="25"/>
      <c r="R7080" s="2"/>
    </row>
    <row r="7081" spans="14:18" x14ac:dyDescent="0.35">
      <c r="N7081" s="25"/>
      <c r="R7081" s="2"/>
    </row>
    <row r="7082" spans="14:18" x14ac:dyDescent="0.35">
      <c r="N7082" s="25"/>
      <c r="R7082" s="2"/>
    </row>
    <row r="7083" spans="14:18" x14ac:dyDescent="0.35">
      <c r="N7083" s="25"/>
      <c r="R7083" s="2"/>
    </row>
    <row r="7084" spans="14:18" x14ac:dyDescent="0.35">
      <c r="N7084" s="25"/>
      <c r="R7084" s="2"/>
    </row>
    <row r="7085" spans="14:18" x14ac:dyDescent="0.35">
      <c r="N7085" s="25"/>
      <c r="R7085" s="2"/>
    </row>
    <row r="7086" spans="14:18" x14ac:dyDescent="0.35">
      <c r="N7086" s="25"/>
      <c r="R7086" s="2"/>
    </row>
    <row r="7087" spans="14:18" x14ac:dyDescent="0.35">
      <c r="N7087" s="25"/>
      <c r="R7087" s="2"/>
    </row>
    <row r="7088" spans="14:18" x14ac:dyDescent="0.35">
      <c r="N7088" s="25"/>
      <c r="R7088" s="2"/>
    </row>
    <row r="7089" spans="14:18" x14ac:dyDescent="0.35">
      <c r="N7089" s="25"/>
      <c r="R7089" s="2"/>
    </row>
    <row r="7090" spans="14:18" x14ac:dyDescent="0.35">
      <c r="N7090" s="25"/>
      <c r="R7090" s="2"/>
    </row>
    <row r="7091" spans="14:18" x14ac:dyDescent="0.35">
      <c r="N7091" s="25"/>
      <c r="R7091" s="2"/>
    </row>
    <row r="7092" spans="14:18" x14ac:dyDescent="0.35">
      <c r="N7092" s="25"/>
      <c r="R7092" s="2"/>
    </row>
    <row r="7093" spans="14:18" x14ac:dyDescent="0.35">
      <c r="N7093" s="25"/>
      <c r="R7093" s="2"/>
    </row>
    <row r="7094" spans="14:18" x14ac:dyDescent="0.35">
      <c r="N7094" s="25"/>
      <c r="R7094" s="2"/>
    </row>
    <row r="7095" spans="14:18" x14ac:dyDescent="0.35">
      <c r="N7095" s="25"/>
      <c r="R7095" s="2"/>
    </row>
    <row r="7096" spans="14:18" x14ac:dyDescent="0.35">
      <c r="N7096" s="25"/>
      <c r="R7096" s="2"/>
    </row>
    <row r="7097" spans="14:18" x14ac:dyDescent="0.35">
      <c r="N7097" s="25"/>
      <c r="R7097" s="2"/>
    </row>
    <row r="7098" spans="14:18" x14ac:dyDescent="0.35">
      <c r="N7098" s="25"/>
      <c r="R7098" s="2"/>
    </row>
    <row r="7099" spans="14:18" x14ac:dyDescent="0.35">
      <c r="N7099" s="25"/>
      <c r="R7099" s="2"/>
    </row>
    <row r="7100" spans="14:18" x14ac:dyDescent="0.35">
      <c r="N7100" s="25"/>
      <c r="R7100" s="2"/>
    </row>
    <row r="7101" spans="14:18" x14ac:dyDescent="0.35">
      <c r="N7101" s="25"/>
      <c r="R7101" s="2"/>
    </row>
    <row r="7102" spans="14:18" x14ac:dyDescent="0.35">
      <c r="N7102" s="25"/>
      <c r="R7102" s="2"/>
    </row>
    <row r="7103" spans="14:18" x14ac:dyDescent="0.35">
      <c r="N7103" s="25"/>
      <c r="R7103" s="2"/>
    </row>
    <row r="7104" spans="14:18" x14ac:dyDescent="0.35">
      <c r="N7104" s="25"/>
      <c r="R7104" s="2"/>
    </row>
    <row r="7105" spans="14:18" x14ac:dyDescent="0.35">
      <c r="N7105" s="25"/>
      <c r="R7105" s="2"/>
    </row>
    <row r="7106" spans="14:18" x14ac:dyDescent="0.35">
      <c r="N7106" s="25"/>
      <c r="R7106" s="2"/>
    </row>
    <row r="7107" spans="14:18" x14ac:dyDescent="0.35">
      <c r="N7107" s="25"/>
      <c r="R7107" s="2"/>
    </row>
    <row r="7108" spans="14:18" x14ac:dyDescent="0.35">
      <c r="N7108" s="25"/>
      <c r="R7108" s="2"/>
    </row>
    <row r="7109" spans="14:18" x14ac:dyDescent="0.35">
      <c r="N7109" s="25"/>
      <c r="R7109" s="2"/>
    </row>
    <row r="7110" spans="14:18" x14ac:dyDescent="0.35">
      <c r="N7110" s="25"/>
      <c r="R7110" s="2"/>
    </row>
    <row r="7111" spans="14:18" x14ac:dyDescent="0.35">
      <c r="N7111" s="25"/>
      <c r="R7111" s="2"/>
    </row>
    <row r="7112" spans="14:18" x14ac:dyDescent="0.35">
      <c r="N7112" s="25"/>
      <c r="R7112" s="2"/>
    </row>
    <row r="7113" spans="14:18" x14ac:dyDescent="0.35">
      <c r="N7113" s="25"/>
      <c r="R7113" s="2"/>
    </row>
    <row r="7114" spans="14:18" x14ac:dyDescent="0.35">
      <c r="N7114" s="25"/>
      <c r="R7114" s="2"/>
    </row>
    <row r="7115" spans="14:18" x14ac:dyDescent="0.35">
      <c r="N7115" s="25"/>
      <c r="R7115" s="2"/>
    </row>
    <row r="7116" spans="14:18" x14ac:dyDescent="0.35">
      <c r="N7116" s="25"/>
      <c r="R7116" s="2"/>
    </row>
    <row r="7117" spans="14:18" x14ac:dyDescent="0.35">
      <c r="N7117" s="25"/>
      <c r="R7117" s="2"/>
    </row>
    <row r="7118" spans="14:18" x14ac:dyDescent="0.35">
      <c r="N7118" s="25"/>
      <c r="R7118" s="2"/>
    </row>
    <row r="7119" spans="14:18" x14ac:dyDescent="0.35">
      <c r="N7119" s="25"/>
      <c r="R7119" s="2"/>
    </row>
    <row r="7120" spans="14:18" x14ac:dyDescent="0.35">
      <c r="N7120" s="25"/>
      <c r="R7120" s="2"/>
    </row>
    <row r="7121" spans="14:18" x14ac:dyDescent="0.35">
      <c r="N7121" s="25"/>
      <c r="R7121" s="2"/>
    </row>
    <row r="7122" spans="14:18" x14ac:dyDescent="0.35">
      <c r="N7122" s="25"/>
      <c r="R7122" s="2"/>
    </row>
    <row r="7123" spans="14:18" x14ac:dyDescent="0.35">
      <c r="N7123" s="25"/>
      <c r="R7123" s="2"/>
    </row>
    <row r="7124" spans="14:18" x14ac:dyDescent="0.35">
      <c r="N7124" s="25"/>
      <c r="R7124" s="2"/>
    </row>
    <row r="7125" spans="14:18" x14ac:dyDescent="0.35">
      <c r="N7125" s="25"/>
      <c r="R7125" s="2"/>
    </row>
    <row r="7126" spans="14:18" x14ac:dyDescent="0.35">
      <c r="N7126" s="25"/>
      <c r="R7126" s="2"/>
    </row>
    <row r="7127" spans="14:18" x14ac:dyDescent="0.35">
      <c r="N7127" s="25"/>
      <c r="R7127" s="2"/>
    </row>
    <row r="7128" spans="14:18" x14ac:dyDescent="0.35">
      <c r="N7128" s="25"/>
      <c r="R7128" s="2"/>
    </row>
    <row r="7129" spans="14:18" x14ac:dyDescent="0.35">
      <c r="N7129" s="25"/>
      <c r="R7129" s="2"/>
    </row>
    <row r="7130" spans="14:18" x14ac:dyDescent="0.35">
      <c r="N7130" s="25"/>
      <c r="R7130" s="2"/>
    </row>
    <row r="7131" spans="14:18" x14ac:dyDescent="0.35">
      <c r="N7131" s="25"/>
      <c r="R7131" s="2"/>
    </row>
    <row r="7132" spans="14:18" x14ac:dyDescent="0.35">
      <c r="N7132" s="25"/>
      <c r="R7132" s="2"/>
    </row>
    <row r="7133" spans="14:18" x14ac:dyDescent="0.35">
      <c r="N7133" s="25"/>
      <c r="R7133" s="2"/>
    </row>
    <row r="7134" spans="14:18" x14ac:dyDescent="0.35">
      <c r="N7134" s="25"/>
      <c r="R7134" s="2"/>
    </row>
    <row r="7135" spans="14:18" x14ac:dyDescent="0.35">
      <c r="N7135" s="25"/>
      <c r="R7135" s="2"/>
    </row>
    <row r="7136" spans="14:18" x14ac:dyDescent="0.35">
      <c r="N7136" s="25"/>
      <c r="R7136" s="2"/>
    </row>
    <row r="7137" spans="14:22" x14ac:dyDescent="0.35">
      <c r="N7137" s="25"/>
      <c r="R7137" s="2"/>
    </row>
    <row r="7138" spans="14:22" x14ac:dyDescent="0.35">
      <c r="N7138" s="25"/>
      <c r="R7138" s="2"/>
    </row>
    <row r="7139" spans="14:22" x14ac:dyDescent="0.35">
      <c r="N7139" s="25"/>
      <c r="R7139" s="2"/>
    </row>
    <row r="7140" spans="14:22" x14ac:dyDescent="0.35">
      <c r="N7140" s="25"/>
      <c r="R7140" s="2"/>
    </row>
    <row r="7141" spans="14:22" x14ac:dyDescent="0.35">
      <c r="N7141" s="25"/>
      <c r="R7141" s="2"/>
    </row>
    <row r="7142" spans="14:22" x14ac:dyDescent="0.35">
      <c r="N7142" s="25"/>
      <c r="R7142" s="2"/>
    </row>
    <row r="7143" spans="14:22" x14ac:dyDescent="0.35">
      <c r="N7143" s="25"/>
      <c r="R7143" s="2"/>
    </row>
    <row r="7144" spans="14:22" x14ac:dyDescent="0.35">
      <c r="N7144" s="25"/>
      <c r="R7144" s="2"/>
      <c r="U7144" s="5"/>
      <c r="V7144" s="6"/>
    </row>
    <row r="7145" spans="14:22" x14ac:dyDescent="0.35">
      <c r="N7145" s="25"/>
      <c r="R7145" s="2"/>
    </row>
    <row r="7146" spans="14:22" x14ac:dyDescent="0.35">
      <c r="N7146" s="25"/>
      <c r="R7146" s="2"/>
    </row>
    <row r="7147" spans="14:22" x14ac:dyDescent="0.35">
      <c r="N7147" s="25"/>
      <c r="R7147" s="2"/>
    </row>
    <row r="7148" spans="14:22" x14ac:dyDescent="0.35">
      <c r="N7148" s="25"/>
      <c r="R7148" s="2"/>
    </row>
    <row r="7149" spans="14:22" x14ac:dyDescent="0.35">
      <c r="N7149" s="25"/>
      <c r="R7149" s="2"/>
    </row>
    <row r="7150" spans="14:22" x14ac:dyDescent="0.35">
      <c r="N7150" s="25"/>
      <c r="R7150" s="2"/>
    </row>
    <row r="7151" spans="14:22" x14ac:dyDescent="0.35">
      <c r="N7151" s="25"/>
      <c r="R7151" s="2"/>
    </row>
    <row r="7152" spans="14:22" x14ac:dyDescent="0.35">
      <c r="N7152" s="25"/>
      <c r="R7152" s="2"/>
    </row>
    <row r="7153" spans="14:18" x14ac:dyDescent="0.35">
      <c r="N7153" s="25"/>
      <c r="R7153" s="2"/>
    </row>
    <row r="7154" spans="14:18" x14ac:dyDescent="0.35">
      <c r="N7154" s="25"/>
      <c r="R7154" s="2"/>
    </row>
    <row r="7155" spans="14:18" x14ac:dyDescent="0.35">
      <c r="N7155" s="25"/>
      <c r="R7155" s="2"/>
    </row>
    <row r="7156" spans="14:18" x14ac:dyDescent="0.35">
      <c r="N7156" s="25"/>
      <c r="R7156" s="2"/>
    </row>
    <row r="7157" spans="14:18" x14ac:dyDescent="0.35">
      <c r="N7157" s="25"/>
      <c r="R7157" s="2"/>
    </row>
    <row r="7158" spans="14:18" x14ac:dyDescent="0.35">
      <c r="N7158" s="25"/>
      <c r="R7158" s="2"/>
    </row>
    <row r="7159" spans="14:18" x14ac:dyDescent="0.35">
      <c r="N7159" s="25"/>
      <c r="R7159" s="2"/>
    </row>
    <row r="7160" spans="14:18" x14ac:dyDescent="0.35">
      <c r="N7160" s="25"/>
      <c r="R7160" s="2"/>
    </row>
    <row r="7161" spans="14:18" x14ac:dyDescent="0.35">
      <c r="N7161" s="25"/>
      <c r="R7161" s="2"/>
    </row>
    <row r="7162" spans="14:18" x14ac:dyDescent="0.35">
      <c r="N7162" s="25"/>
      <c r="R7162" s="2"/>
    </row>
    <row r="7163" spans="14:18" x14ac:dyDescent="0.35">
      <c r="N7163" s="25"/>
      <c r="R7163" s="2"/>
    </row>
    <row r="7164" spans="14:18" x14ac:dyDescent="0.35">
      <c r="N7164" s="25"/>
      <c r="R7164" s="2"/>
    </row>
    <row r="7165" spans="14:18" x14ac:dyDescent="0.35">
      <c r="N7165" s="25"/>
      <c r="R7165" s="2"/>
    </row>
    <row r="7166" spans="14:18" x14ac:dyDescent="0.35">
      <c r="N7166" s="25"/>
      <c r="R7166" s="2"/>
    </row>
    <row r="7167" spans="14:18" x14ac:dyDescent="0.35">
      <c r="N7167" s="25"/>
      <c r="R7167" s="2"/>
    </row>
    <row r="7168" spans="14:18" x14ac:dyDescent="0.35">
      <c r="N7168" s="25"/>
      <c r="R7168" s="2"/>
    </row>
    <row r="7169" spans="14:18" x14ac:dyDescent="0.35">
      <c r="N7169" s="25"/>
      <c r="R7169" s="2"/>
    </row>
    <row r="7170" spans="14:18" x14ac:dyDescent="0.35">
      <c r="N7170" s="25"/>
      <c r="R7170" s="2"/>
    </row>
    <row r="7171" spans="14:18" x14ac:dyDescent="0.35">
      <c r="N7171" s="25"/>
      <c r="R7171" s="2"/>
    </row>
    <row r="7172" spans="14:18" x14ac:dyDescent="0.35">
      <c r="N7172" s="25"/>
      <c r="R7172" s="2"/>
    </row>
    <row r="7173" spans="14:18" x14ac:dyDescent="0.35">
      <c r="N7173" s="25"/>
      <c r="R7173" s="2"/>
    </row>
    <row r="7174" spans="14:18" x14ac:dyDescent="0.35">
      <c r="N7174" s="25"/>
      <c r="R7174" s="2"/>
    </row>
    <row r="7175" spans="14:18" x14ac:dyDescent="0.35">
      <c r="N7175" s="25"/>
      <c r="R7175" s="2"/>
    </row>
    <row r="7176" spans="14:18" x14ac:dyDescent="0.35">
      <c r="N7176" s="25"/>
      <c r="R7176" s="2"/>
    </row>
    <row r="7177" spans="14:18" x14ac:dyDescent="0.35">
      <c r="N7177" s="25"/>
      <c r="R7177" s="2"/>
    </row>
    <row r="7178" spans="14:18" x14ac:dyDescent="0.35">
      <c r="N7178" s="25"/>
      <c r="R7178" s="2"/>
    </row>
    <row r="7179" spans="14:18" x14ac:dyDescent="0.35">
      <c r="N7179" s="25"/>
      <c r="R7179" s="2"/>
    </row>
    <row r="7180" spans="14:18" x14ac:dyDescent="0.35">
      <c r="N7180" s="25"/>
      <c r="R7180" s="2"/>
    </row>
    <row r="7181" spans="14:18" x14ac:dyDescent="0.35">
      <c r="N7181" s="25"/>
      <c r="R7181" s="2"/>
    </row>
    <row r="7182" spans="14:18" x14ac:dyDescent="0.35">
      <c r="N7182" s="25"/>
      <c r="R7182" s="2"/>
    </row>
    <row r="7183" spans="14:18" x14ac:dyDescent="0.35">
      <c r="N7183" s="25"/>
      <c r="R7183" s="2"/>
    </row>
    <row r="7184" spans="14:18" x14ac:dyDescent="0.35">
      <c r="N7184" s="25"/>
      <c r="R7184" s="2"/>
    </row>
    <row r="7185" spans="14:18" x14ac:dyDescent="0.35">
      <c r="N7185" s="25"/>
      <c r="R7185" s="2"/>
    </row>
    <row r="7186" spans="14:18" x14ac:dyDescent="0.35">
      <c r="N7186" s="25"/>
      <c r="R7186" s="2"/>
    </row>
    <row r="7187" spans="14:18" x14ac:dyDescent="0.35">
      <c r="N7187" s="25"/>
      <c r="R7187" s="2"/>
    </row>
    <row r="7188" spans="14:18" x14ac:dyDescent="0.35">
      <c r="N7188" s="25"/>
      <c r="R7188" s="2"/>
    </row>
    <row r="7189" spans="14:18" x14ac:dyDescent="0.35">
      <c r="N7189" s="25"/>
      <c r="R7189" s="2"/>
    </row>
    <row r="7190" spans="14:18" x14ac:dyDescent="0.35">
      <c r="N7190" s="25"/>
      <c r="R7190" s="2"/>
    </row>
    <row r="7191" spans="14:18" x14ac:dyDescent="0.35">
      <c r="N7191" s="25"/>
      <c r="R7191" s="2"/>
    </row>
    <row r="7192" spans="14:18" x14ac:dyDescent="0.35">
      <c r="N7192" s="25"/>
      <c r="R7192" s="2"/>
    </row>
    <row r="7193" spans="14:18" x14ac:dyDescent="0.35">
      <c r="N7193" s="25"/>
      <c r="R7193" s="2"/>
    </row>
    <row r="7194" spans="14:18" x14ac:dyDescent="0.35">
      <c r="N7194" s="25"/>
      <c r="R7194" s="2"/>
    </row>
    <row r="7195" spans="14:18" x14ac:dyDescent="0.35">
      <c r="N7195" s="25"/>
      <c r="R7195" s="2"/>
    </row>
    <row r="7196" spans="14:18" x14ac:dyDescent="0.35">
      <c r="N7196" s="25"/>
      <c r="R7196" s="2"/>
    </row>
    <row r="7197" spans="14:18" x14ac:dyDescent="0.35">
      <c r="N7197" s="25"/>
      <c r="R7197" s="2"/>
    </row>
    <row r="7198" spans="14:18" x14ac:dyDescent="0.35">
      <c r="N7198" s="25"/>
      <c r="R7198" s="2"/>
    </row>
    <row r="7199" spans="14:18" x14ac:dyDescent="0.35">
      <c r="N7199" s="25"/>
      <c r="R7199" s="2"/>
    </row>
    <row r="7200" spans="14:18" x14ac:dyDescent="0.35">
      <c r="N7200" s="25"/>
      <c r="R7200" s="2"/>
    </row>
    <row r="7201" spans="14:18" x14ac:dyDescent="0.35">
      <c r="N7201" s="25"/>
      <c r="R7201" s="2"/>
    </row>
    <row r="7202" spans="14:18" x14ac:dyDescent="0.35">
      <c r="N7202" s="25"/>
      <c r="R7202" s="2"/>
    </row>
    <row r="7203" spans="14:18" x14ac:dyDescent="0.35">
      <c r="N7203" s="25"/>
      <c r="R7203" s="2"/>
    </row>
    <row r="7204" spans="14:18" x14ac:dyDescent="0.35">
      <c r="N7204" s="25"/>
      <c r="R7204" s="2"/>
    </row>
    <row r="7205" spans="14:18" x14ac:dyDescent="0.35">
      <c r="N7205" s="25"/>
      <c r="R7205" s="2"/>
    </row>
    <row r="7206" spans="14:18" x14ac:dyDescent="0.35">
      <c r="N7206" s="25"/>
      <c r="R7206" s="2"/>
    </row>
    <row r="7207" spans="14:18" x14ac:dyDescent="0.35">
      <c r="N7207" s="25"/>
      <c r="R7207" s="2"/>
    </row>
    <row r="7208" spans="14:18" x14ac:dyDescent="0.35">
      <c r="N7208" s="25"/>
      <c r="R7208" s="2"/>
    </row>
    <row r="7209" spans="14:18" x14ac:dyDescent="0.35">
      <c r="N7209" s="25"/>
      <c r="R7209" s="2"/>
    </row>
    <row r="7210" spans="14:18" x14ac:dyDescent="0.35">
      <c r="N7210" s="25"/>
      <c r="R7210" s="2"/>
    </row>
    <row r="7211" spans="14:18" x14ac:dyDescent="0.35">
      <c r="N7211" s="25"/>
      <c r="R7211" s="2"/>
    </row>
    <row r="7212" spans="14:18" x14ac:dyDescent="0.35">
      <c r="N7212" s="25"/>
      <c r="R7212" s="2"/>
    </row>
    <row r="7213" spans="14:18" x14ac:dyDescent="0.35">
      <c r="N7213" s="25"/>
      <c r="R7213" s="2"/>
    </row>
    <row r="7214" spans="14:18" x14ac:dyDescent="0.35">
      <c r="N7214" s="25"/>
      <c r="R7214" s="2"/>
    </row>
    <row r="7215" spans="14:18" x14ac:dyDescent="0.35">
      <c r="N7215" s="25"/>
      <c r="R7215" s="2"/>
    </row>
    <row r="7216" spans="14:18" x14ac:dyDescent="0.35">
      <c r="N7216" s="25"/>
      <c r="R7216" s="2"/>
    </row>
    <row r="7217" spans="14:18" x14ac:dyDescent="0.35">
      <c r="N7217" s="25"/>
      <c r="R7217" s="2"/>
    </row>
    <row r="7218" spans="14:18" x14ac:dyDescent="0.35">
      <c r="N7218" s="25"/>
      <c r="R7218" s="2"/>
    </row>
    <row r="7219" spans="14:18" x14ac:dyDescent="0.35">
      <c r="N7219" s="25"/>
      <c r="R7219" s="2"/>
    </row>
    <row r="7220" spans="14:18" x14ac:dyDescent="0.35">
      <c r="N7220" s="25"/>
      <c r="R7220" s="2"/>
    </row>
    <row r="7221" spans="14:18" x14ac:dyDescent="0.35">
      <c r="N7221" s="25"/>
      <c r="R7221" s="2"/>
    </row>
    <row r="7222" spans="14:18" x14ac:dyDescent="0.35">
      <c r="N7222" s="25"/>
      <c r="R7222" s="2"/>
    </row>
    <row r="7223" spans="14:18" x14ac:dyDescent="0.35">
      <c r="N7223" s="25"/>
      <c r="R7223" s="2"/>
    </row>
    <row r="7224" spans="14:18" x14ac:dyDescent="0.35">
      <c r="N7224" s="25"/>
      <c r="R7224" s="2"/>
    </row>
    <row r="7225" spans="14:18" x14ac:dyDescent="0.35">
      <c r="N7225" s="25"/>
      <c r="R7225" s="2"/>
    </row>
    <row r="7226" spans="14:18" x14ac:dyDescent="0.35">
      <c r="N7226" s="25"/>
      <c r="R7226" s="2"/>
    </row>
    <row r="7227" spans="14:18" x14ac:dyDescent="0.35">
      <c r="N7227" s="25"/>
      <c r="R7227" s="2"/>
    </row>
    <row r="7228" spans="14:18" x14ac:dyDescent="0.35">
      <c r="N7228" s="25"/>
      <c r="R7228" s="2"/>
    </row>
    <row r="7229" spans="14:18" x14ac:dyDescent="0.35">
      <c r="N7229" s="25"/>
      <c r="R7229" s="2"/>
    </row>
    <row r="7230" spans="14:18" x14ac:dyDescent="0.35">
      <c r="N7230" s="25"/>
      <c r="R7230" s="2"/>
    </row>
    <row r="7231" spans="14:18" x14ac:dyDescent="0.35">
      <c r="N7231" s="25"/>
      <c r="R7231" s="2"/>
    </row>
    <row r="7232" spans="14:18" x14ac:dyDescent="0.35">
      <c r="N7232" s="25"/>
      <c r="R7232" s="2"/>
    </row>
    <row r="7233" spans="14:22" x14ac:dyDescent="0.35">
      <c r="N7233" s="25"/>
      <c r="R7233" s="2"/>
    </row>
    <row r="7234" spans="14:22" x14ac:dyDescent="0.35">
      <c r="N7234" s="25"/>
      <c r="R7234" s="2"/>
    </row>
    <row r="7235" spans="14:22" x14ac:dyDescent="0.35">
      <c r="N7235" s="25"/>
      <c r="R7235" s="2"/>
    </row>
    <row r="7236" spans="14:22" x14ac:dyDescent="0.35">
      <c r="N7236" s="25"/>
      <c r="R7236" s="2"/>
    </row>
    <row r="7237" spans="14:22" x14ac:dyDescent="0.35">
      <c r="N7237" s="25"/>
      <c r="R7237" s="2"/>
    </row>
    <row r="7238" spans="14:22" x14ac:dyDescent="0.35">
      <c r="N7238" s="25"/>
      <c r="R7238" s="2"/>
    </row>
    <row r="7239" spans="14:22" x14ac:dyDescent="0.35">
      <c r="N7239" s="25"/>
      <c r="R7239" s="2"/>
    </row>
    <row r="7240" spans="14:22" x14ac:dyDescent="0.35">
      <c r="N7240" s="25"/>
      <c r="R7240" s="2"/>
      <c r="U7240" s="5"/>
      <c r="V7240" s="6"/>
    </row>
    <row r="7241" spans="14:22" x14ac:dyDescent="0.35">
      <c r="N7241" s="25"/>
      <c r="R7241" s="2"/>
    </row>
    <row r="7242" spans="14:22" x14ac:dyDescent="0.35">
      <c r="N7242" s="25"/>
      <c r="R7242" s="2"/>
    </row>
    <row r="7243" spans="14:22" x14ac:dyDescent="0.35">
      <c r="N7243" s="25"/>
      <c r="R7243" s="2"/>
    </row>
    <row r="7244" spans="14:22" x14ac:dyDescent="0.35">
      <c r="N7244" s="25"/>
      <c r="R7244" s="2"/>
    </row>
    <row r="7245" spans="14:22" x14ac:dyDescent="0.35">
      <c r="N7245" s="25"/>
      <c r="R7245" s="2"/>
    </row>
    <row r="7246" spans="14:22" x14ac:dyDescent="0.35">
      <c r="N7246" s="25"/>
      <c r="R7246" s="2"/>
    </row>
    <row r="7247" spans="14:22" x14ac:dyDescent="0.35">
      <c r="N7247" s="25"/>
      <c r="R7247" s="2"/>
    </row>
    <row r="7248" spans="14:22" x14ac:dyDescent="0.35">
      <c r="N7248" s="25"/>
      <c r="R7248" s="2"/>
    </row>
    <row r="7249" spans="14:18" x14ac:dyDescent="0.35">
      <c r="N7249" s="25"/>
      <c r="R7249" s="2"/>
    </row>
    <row r="7250" spans="14:18" x14ac:dyDescent="0.35">
      <c r="N7250" s="25"/>
      <c r="R7250" s="2"/>
    </row>
    <row r="7251" spans="14:18" x14ac:dyDescent="0.35">
      <c r="N7251" s="25"/>
      <c r="R7251" s="2"/>
    </row>
    <row r="7252" spans="14:18" x14ac:dyDescent="0.35">
      <c r="N7252" s="25"/>
      <c r="R7252" s="2"/>
    </row>
    <row r="7253" spans="14:18" x14ac:dyDescent="0.35">
      <c r="N7253" s="25"/>
      <c r="R7253" s="2"/>
    </row>
    <row r="7254" spans="14:18" x14ac:dyDescent="0.35">
      <c r="N7254" s="25"/>
      <c r="R7254" s="2"/>
    </row>
    <row r="7255" spans="14:18" x14ac:dyDescent="0.35">
      <c r="N7255" s="25"/>
      <c r="R7255" s="2"/>
    </row>
    <row r="7256" spans="14:18" x14ac:dyDescent="0.35">
      <c r="N7256" s="25"/>
      <c r="R7256" s="2"/>
    </row>
    <row r="7257" spans="14:18" x14ac:dyDescent="0.35">
      <c r="N7257" s="25"/>
      <c r="R7257" s="2"/>
    </row>
    <row r="7258" spans="14:18" x14ac:dyDescent="0.35">
      <c r="N7258" s="25"/>
      <c r="R7258" s="2"/>
    </row>
    <row r="7259" spans="14:18" x14ac:dyDescent="0.35">
      <c r="N7259" s="25"/>
      <c r="R7259" s="2"/>
    </row>
    <row r="7260" spans="14:18" x14ac:dyDescent="0.35">
      <c r="N7260" s="25"/>
      <c r="R7260" s="2"/>
    </row>
    <row r="7261" spans="14:18" x14ac:dyDescent="0.35">
      <c r="N7261" s="25"/>
      <c r="R7261" s="2"/>
    </row>
    <row r="7262" spans="14:18" x14ac:dyDescent="0.35">
      <c r="N7262" s="25"/>
      <c r="R7262" s="2"/>
    </row>
    <row r="7263" spans="14:18" x14ac:dyDescent="0.35">
      <c r="N7263" s="25"/>
      <c r="R7263" s="2"/>
    </row>
    <row r="7264" spans="14:18" x14ac:dyDescent="0.35">
      <c r="N7264" s="25"/>
      <c r="R7264" s="2"/>
    </row>
    <row r="7265" spans="14:18" x14ac:dyDescent="0.35">
      <c r="N7265" s="25"/>
      <c r="R7265" s="2"/>
    </row>
    <row r="7266" spans="14:18" x14ac:dyDescent="0.35">
      <c r="N7266" s="25"/>
      <c r="R7266" s="2"/>
    </row>
    <row r="7267" spans="14:18" x14ac:dyDescent="0.35">
      <c r="N7267" s="25"/>
      <c r="R7267" s="2"/>
    </row>
    <row r="7268" spans="14:18" x14ac:dyDescent="0.35">
      <c r="N7268" s="25"/>
      <c r="R7268" s="2"/>
    </row>
    <row r="7269" spans="14:18" x14ac:dyDescent="0.35">
      <c r="N7269" s="25"/>
      <c r="R7269" s="2"/>
    </row>
    <row r="7270" spans="14:18" x14ac:dyDescent="0.35">
      <c r="N7270" s="25"/>
      <c r="R7270" s="2"/>
    </row>
    <row r="7271" spans="14:18" x14ac:dyDescent="0.35">
      <c r="N7271" s="25"/>
      <c r="R7271" s="2"/>
    </row>
    <row r="7272" spans="14:18" x14ac:dyDescent="0.35">
      <c r="N7272" s="25"/>
      <c r="R7272" s="2"/>
    </row>
    <row r="7273" spans="14:18" x14ac:dyDescent="0.35">
      <c r="N7273" s="25"/>
      <c r="R7273" s="2"/>
    </row>
    <row r="7274" spans="14:18" x14ac:dyDescent="0.35">
      <c r="N7274" s="25"/>
      <c r="R7274" s="2"/>
    </row>
    <row r="7275" spans="14:18" x14ac:dyDescent="0.35">
      <c r="N7275" s="25"/>
      <c r="R7275" s="2"/>
    </row>
    <row r="7276" spans="14:18" x14ac:dyDescent="0.35">
      <c r="N7276" s="25"/>
      <c r="R7276" s="2"/>
    </row>
    <row r="7277" spans="14:18" x14ac:dyDescent="0.35">
      <c r="N7277" s="25"/>
      <c r="R7277" s="2"/>
    </row>
    <row r="7278" spans="14:18" x14ac:dyDescent="0.35">
      <c r="N7278" s="25"/>
      <c r="R7278" s="2"/>
    </row>
    <row r="7279" spans="14:18" x14ac:dyDescent="0.35">
      <c r="N7279" s="25"/>
      <c r="R7279" s="2"/>
    </row>
    <row r="7280" spans="14:18" x14ac:dyDescent="0.35">
      <c r="N7280" s="25"/>
      <c r="R7280" s="2"/>
    </row>
    <row r="7281" spans="14:18" x14ac:dyDescent="0.35">
      <c r="N7281" s="25"/>
      <c r="R7281" s="2"/>
    </row>
    <row r="7282" spans="14:18" x14ac:dyDescent="0.35">
      <c r="N7282" s="25"/>
      <c r="R7282" s="2"/>
    </row>
    <row r="7283" spans="14:18" x14ac:dyDescent="0.35">
      <c r="N7283" s="25"/>
      <c r="R7283" s="2"/>
    </row>
    <row r="7284" spans="14:18" x14ac:dyDescent="0.35">
      <c r="N7284" s="25"/>
      <c r="R7284" s="2"/>
    </row>
    <row r="7285" spans="14:18" x14ac:dyDescent="0.35">
      <c r="N7285" s="25"/>
      <c r="R7285" s="2"/>
    </row>
    <row r="7286" spans="14:18" x14ac:dyDescent="0.35">
      <c r="N7286" s="25"/>
      <c r="R7286" s="2"/>
    </row>
    <row r="7287" spans="14:18" x14ac:dyDescent="0.35">
      <c r="N7287" s="25"/>
      <c r="R7287" s="2"/>
    </row>
    <row r="7288" spans="14:18" x14ac:dyDescent="0.35">
      <c r="N7288" s="25"/>
      <c r="R7288" s="2"/>
    </row>
    <row r="7289" spans="14:18" x14ac:dyDescent="0.35">
      <c r="N7289" s="25"/>
      <c r="R7289" s="2"/>
    </row>
    <row r="7290" spans="14:18" x14ac:dyDescent="0.35">
      <c r="N7290" s="25"/>
      <c r="R7290" s="2"/>
    </row>
    <row r="7291" spans="14:18" x14ac:dyDescent="0.35">
      <c r="N7291" s="25"/>
      <c r="R7291" s="2"/>
    </row>
    <row r="7292" spans="14:18" x14ac:dyDescent="0.35">
      <c r="N7292" s="25"/>
      <c r="R7292" s="2"/>
    </row>
    <row r="7293" spans="14:18" x14ac:dyDescent="0.35">
      <c r="N7293" s="25"/>
      <c r="R7293" s="2"/>
    </row>
    <row r="7294" spans="14:18" x14ac:dyDescent="0.35">
      <c r="N7294" s="25"/>
      <c r="R7294" s="2"/>
    </row>
    <row r="7295" spans="14:18" x14ac:dyDescent="0.35">
      <c r="N7295" s="25"/>
      <c r="R7295" s="2"/>
    </row>
    <row r="7296" spans="14:18" x14ac:dyDescent="0.35">
      <c r="N7296" s="25"/>
      <c r="R7296" s="2"/>
    </row>
    <row r="7297" spans="14:18" x14ac:dyDescent="0.35">
      <c r="N7297" s="25"/>
      <c r="R7297" s="2"/>
    </row>
    <row r="7298" spans="14:18" x14ac:dyDescent="0.35">
      <c r="N7298" s="25"/>
      <c r="R7298" s="2"/>
    </row>
    <row r="7299" spans="14:18" x14ac:dyDescent="0.35">
      <c r="N7299" s="25"/>
      <c r="R7299" s="2"/>
    </row>
    <row r="7300" spans="14:18" x14ac:dyDescent="0.35">
      <c r="N7300" s="25"/>
      <c r="R7300" s="2"/>
    </row>
    <row r="7301" spans="14:18" x14ac:dyDescent="0.35">
      <c r="N7301" s="25"/>
      <c r="R7301" s="2"/>
    </row>
    <row r="7302" spans="14:18" x14ac:dyDescent="0.35">
      <c r="N7302" s="25"/>
      <c r="R7302" s="2"/>
    </row>
    <row r="7303" spans="14:18" x14ac:dyDescent="0.35">
      <c r="N7303" s="25"/>
      <c r="R7303" s="2"/>
    </row>
    <row r="7304" spans="14:18" x14ac:dyDescent="0.35">
      <c r="N7304" s="25"/>
      <c r="R7304" s="2"/>
    </row>
    <row r="7305" spans="14:18" x14ac:dyDescent="0.35">
      <c r="N7305" s="25"/>
      <c r="R7305" s="2"/>
    </row>
    <row r="7306" spans="14:18" x14ac:dyDescent="0.35">
      <c r="N7306" s="25"/>
      <c r="R7306" s="2"/>
    </row>
    <row r="7307" spans="14:18" x14ac:dyDescent="0.35">
      <c r="N7307" s="25"/>
      <c r="R7307" s="2"/>
    </row>
    <row r="7308" spans="14:18" x14ac:dyDescent="0.35">
      <c r="N7308" s="25"/>
      <c r="R7308" s="2"/>
    </row>
    <row r="7309" spans="14:18" x14ac:dyDescent="0.35">
      <c r="N7309" s="25"/>
      <c r="R7309" s="2"/>
    </row>
    <row r="7310" spans="14:18" x14ac:dyDescent="0.35">
      <c r="N7310" s="25"/>
      <c r="R7310" s="2"/>
    </row>
    <row r="7311" spans="14:18" x14ac:dyDescent="0.35">
      <c r="N7311" s="25"/>
      <c r="R7311" s="2"/>
    </row>
    <row r="7312" spans="14:18" x14ac:dyDescent="0.35">
      <c r="N7312" s="25"/>
      <c r="R7312" s="2"/>
    </row>
    <row r="7313" spans="14:18" x14ac:dyDescent="0.35">
      <c r="N7313" s="25"/>
      <c r="R7313" s="2"/>
    </row>
    <row r="7314" spans="14:18" x14ac:dyDescent="0.35">
      <c r="N7314" s="25"/>
      <c r="R7314" s="2"/>
    </row>
    <row r="7315" spans="14:18" x14ac:dyDescent="0.35">
      <c r="N7315" s="25"/>
      <c r="R7315" s="2"/>
    </row>
    <row r="7316" spans="14:18" x14ac:dyDescent="0.35">
      <c r="N7316" s="25"/>
      <c r="R7316" s="2"/>
    </row>
    <row r="7317" spans="14:18" x14ac:dyDescent="0.35">
      <c r="N7317" s="25"/>
      <c r="R7317" s="2"/>
    </row>
    <row r="7318" spans="14:18" x14ac:dyDescent="0.35">
      <c r="N7318" s="25"/>
      <c r="R7318" s="2"/>
    </row>
    <row r="7319" spans="14:18" x14ac:dyDescent="0.35">
      <c r="N7319" s="25"/>
      <c r="R7319" s="2"/>
    </row>
    <row r="7320" spans="14:18" x14ac:dyDescent="0.35">
      <c r="N7320" s="25"/>
      <c r="R7320" s="2"/>
    </row>
    <row r="7321" spans="14:18" x14ac:dyDescent="0.35">
      <c r="N7321" s="25"/>
      <c r="R7321" s="2"/>
    </row>
    <row r="7322" spans="14:18" x14ac:dyDescent="0.35">
      <c r="N7322" s="25"/>
      <c r="R7322" s="2"/>
    </row>
    <row r="7323" spans="14:18" x14ac:dyDescent="0.35">
      <c r="N7323" s="25"/>
      <c r="R7323" s="2"/>
    </row>
    <row r="7324" spans="14:18" x14ac:dyDescent="0.35">
      <c r="N7324" s="25"/>
      <c r="R7324" s="2"/>
    </row>
    <row r="7325" spans="14:18" x14ac:dyDescent="0.35">
      <c r="N7325" s="25"/>
      <c r="R7325" s="2"/>
    </row>
    <row r="7326" spans="14:18" x14ac:dyDescent="0.35">
      <c r="N7326" s="25"/>
      <c r="R7326" s="2"/>
    </row>
    <row r="7327" spans="14:18" x14ac:dyDescent="0.35">
      <c r="N7327" s="25"/>
      <c r="R7327" s="2"/>
    </row>
    <row r="7328" spans="14:18" x14ac:dyDescent="0.35">
      <c r="N7328" s="25"/>
      <c r="R7328" s="2"/>
    </row>
    <row r="7329" spans="14:22" x14ac:dyDescent="0.35">
      <c r="N7329" s="25"/>
      <c r="R7329" s="2"/>
    </row>
    <row r="7330" spans="14:22" x14ac:dyDescent="0.35">
      <c r="N7330" s="25"/>
      <c r="R7330" s="2"/>
    </row>
    <row r="7331" spans="14:22" x14ac:dyDescent="0.35">
      <c r="N7331" s="25"/>
      <c r="R7331" s="2"/>
    </row>
    <row r="7332" spans="14:22" x14ac:dyDescent="0.35">
      <c r="N7332" s="25"/>
      <c r="R7332" s="2"/>
    </row>
    <row r="7333" spans="14:22" x14ac:dyDescent="0.35">
      <c r="N7333" s="25"/>
      <c r="R7333" s="2"/>
    </row>
    <row r="7334" spans="14:22" x14ac:dyDescent="0.35">
      <c r="N7334" s="25"/>
      <c r="R7334" s="2"/>
    </row>
    <row r="7335" spans="14:22" x14ac:dyDescent="0.35">
      <c r="N7335" s="25"/>
      <c r="R7335" s="2"/>
    </row>
    <row r="7336" spans="14:22" x14ac:dyDescent="0.35">
      <c r="N7336" s="25"/>
      <c r="R7336" s="2"/>
      <c r="U7336" s="5"/>
      <c r="V7336" s="6"/>
    </row>
    <row r="7337" spans="14:22" x14ac:dyDescent="0.35">
      <c r="N7337" s="25"/>
      <c r="R7337" s="2"/>
    </row>
    <row r="7338" spans="14:22" x14ac:dyDescent="0.35">
      <c r="N7338" s="25"/>
      <c r="R7338" s="2"/>
    </row>
    <row r="7339" spans="14:22" x14ac:dyDescent="0.35">
      <c r="N7339" s="25"/>
      <c r="R7339" s="2"/>
    </row>
    <row r="7340" spans="14:22" x14ac:dyDescent="0.35">
      <c r="N7340" s="25"/>
      <c r="R7340" s="2"/>
    </row>
    <row r="7341" spans="14:22" x14ac:dyDescent="0.35">
      <c r="N7341" s="25"/>
      <c r="R7341" s="2"/>
    </row>
    <row r="7342" spans="14:22" x14ac:dyDescent="0.35">
      <c r="N7342" s="25"/>
      <c r="R7342" s="2"/>
    </row>
    <row r="7343" spans="14:22" x14ac:dyDescent="0.35">
      <c r="N7343" s="25"/>
      <c r="R7343" s="2"/>
    </row>
    <row r="7344" spans="14:22" x14ac:dyDescent="0.35">
      <c r="N7344" s="25"/>
      <c r="R7344" s="2"/>
    </row>
    <row r="7345" spans="14:18" x14ac:dyDescent="0.35">
      <c r="N7345" s="25"/>
      <c r="R7345" s="2"/>
    </row>
    <row r="7346" spans="14:18" x14ac:dyDescent="0.35">
      <c r="N7346" s="25"/>
      <c r="R7346" s="2"/>
    </row>
    <row r="7347" spans="14:18" x14ac:dyDescent="0.35">
      <c r="N7347" s="25"/>
      <c r="R7347" s="2"/>
    </row>
    <row r="7348" spans="14:18" x14ac:dyDescent="0.35">
      <c r="N7348" s="25"/>
      <c r="R7348" s="2"/>
    </row>
    <row r="7349" spans="14:18" x14ac:dyDescent="0.35">
      <c r="N7349" s="25"/>
      <c r="R7349" s="2"/>
    </row>
    <row r="7350" spans="14:18" x14ac:dyDescent="0.35">
      <c r="N7350" s="25"/>
      <c r="R7350" s="2"/>
    </row>
    <row r="7351" spans="14:18" x14ac:dyDescent="0.35">
      <c r="N7351" s="25"/>
      <c r="R7351" s="2"/>
    </row>
    <row r="7352" spans="14:18" x14ac:dyDescent="0.35">
      <c r="N7352" s="25"/>
      <c r="R7352" s="2"/>
    </row>
    <row r="7353" spans="14:18" x14ac:dyDescent="0.35">
      <c r="N7353" s="25"/>
      <c r="R7353" s="2"/>
    </row>
    <row r="7354" spans="14:18" x14ac:dyDescent="0.35">
      <c r="N7354" s="25"/>
      <c r="R7354" s="2"/>
    </row>
    <row r="7355" spans="14:18" x14ac:dyDescent="0.35">
      <c r="N7355" s="25"/>
      <c r="R7355" s="2"/>
    </row>
    <row r="7356" spans="14:18" x14ac:dyDescent="0.35">
      <c r="N7356" s="25"/>
      <c r="R7356" s="2"/>
    </row>
    <row r="7357" spans="14:18" x14ac:dyDescent="0.35">
      <c r="N7357" s="25"/>
      <c r="R7357" s="2"/>
    </row>
    <row r="7358" spans="14:18" x14ac:dyDescent="0.35">
      <c r="N7358" s="25"/>
      <c r="R7358" s="2"/>
    </row>
    <row r="7359" spans="14:18" x14ac:dyDescent="0.35">
      <c r="N7359" s="25"/>
      <c r="R7359" s="2"/>
    </row>
    <row r="7360" spans="14:18" x14ac:dyDescent="0.35">
      <c r="N7360" s="25"/>
      <c r="R7360" s="2"/>
    </row>
    <row r="7361" spans="14:18" x14ac:dyDescent="0.35">
      <c r="N7361" s="25"/>
      <c r="R7361" s="2"/>
    </row>
    <row r="7362" spans="14:18" x14ac:dyDescent="0.35">
      <c r="N7362" s="25"/>
      <c r="R7362" s="2"/>
    </row>
    <row r="7363" spans="14:18" x14ac:dyDescent="0.35">
      <c r="N7363" s="25"/>
      <c r="R7363" s="2"/>
    </row>
    <row r="7364" spans="14:18" x14ac:dyDescent="0.35">
      <c r="N7364" s="25"/>
      <c r="R7364" s="2"/>
    </row>
    <row r="7365" spans="14:18" x14ac:dyDescent="0.35">
      <c r="N7365" s="25"/>
      <c r="R7365" s="2"/>
    </row>
    <row r="7366" spans="14:18" x14ac:dyDescent="0.35">
      <c r="N7366" s="25"/>
      <c r="R7366" s="2"/>
    </row>
    <row r="7367" spans="14:18" x14ac:dyDescent="0.35">
      <c r="N7367" s="25"/>
      <c r="R7367" s="2"/>
    </row>
    <row r="7368" spans="14:18" x14ac:dyDescent="0.35">
      <c r="N7368" s="25"/>
      <c r="R7368" s="2"/>
    </row>
    <row r="7369" spans="14:18" x14ac:dyDescent="0.35">
      <c r="N7369" s="25"/>
      <c r="R7369" s="2"/>
    </row>
    <row r="7370" spans="14:18" x14ac:dyDescent="0.35">
      <c r="N7370" s="25"/>
      <c r="R7370" s="2"/>
    </row>
    <row r="7371" spans="14:18" x14ac:dyDescent="0.35">
      <c r="N7371" s="25"/>
      <c r="R7371" s="2"/>
    </row>
    <row r="7372" spans="14:18" x14ac:dyDescent="0.35">
      <c r="N7372" s="25"/>
      <c r="R7372" s="2"/>
    </row>
    <row r="7373" spans="14:18" x14ac:dyDescent="0.35">
      <c r="N7373" s="25"/>
      <c r="R7373" s="2"/>
    </row>
    <row r="7374" spans="14:18" x14ac:dyDescent="0.35">
      <c r="N7374" s="25"/>
      <c r="R7374" s="2"/>
    </row>
    <row r="7375" spans="14:18" x14ac:dyDescent="0.35">
      <c r="N7375" s="25"/>
      <c r="R7375" s="2"/>
    </row>
    <row r="7376" spans="14:18" x14ac:dyDescent="0.35">
      <c r="N7376" s="25"/>
      <c r="R7376" s="2"/>
    </row>
    <row r="7377" spans="14:18" x14ac:dyDescent="0.35">
      <c r="N7377" s="25"/>
      <c r="R7377" s="2"/>
    </row>
    <row r="7378" spans="14:18" x14ac:dyDescent="0.35">
      <c r="N7378" s="25"/>
      <c r="R7378" s="2"/>
    </row>
    <row r="7379" spans="14:18" x14ac:dyDescent="0.35">
      <c r="N7379" s="25"/>
      <c r="R7379" s="2"/>
    </row>
    <row r="7380" spans="14:18" x14ac:dyDescent="0.35">
      <c r="N7380" s="25"/>
      <c r="R7380" s="2"/>
    </row>
    <row r="7381" spans="14:18" x14ac:dyDescent="0.35">
      <c r="N7381" s="25"/>
      <c r="R7381" s="2"/>
    </row>
    <row r="7382" spans="14:18" x14ac:dyDescent="0.35">
      <c r="N7382" s="25"/>
      <c r="R7382" s="2"/>
    </row>
    <row r="7383" spans="14:18" x14ac:dyDescent="0.35">
      <c r="N7383" s="25"/>
      <c r="R7383" s="2"/>
    </row>
    <row r="7384" spans="14:18" x14ac:dyDescent="0.35">
      <c r="N7384" s="25"/>
      <c r="R7384" s="2"/>
    </row>
    <row r="7385" spans="14:18" x14ac:dyDescent="0.35">
      <c r="N7385" s="25"/>
      <c r="R7385" s="2"/>
    </row>
    <row r="7386" spans="14:18" x14ac:dyDescent="0.35">
      <c r="N7386" s="25"/>
      <c r="R7386" s="2"/>
    </row>
    <row r="7387" spans="14:18" x14ac:dyDescent="0.35">
      <c r="N7387" s="25"/>
      <c r="R7387" s="2"/>
    </row>
    <row r="7388" spans="14:18" x14ac:dyDescent="0.35">
      <c r="N7388" s="25"/>
      <c r="R7388" s="2"/>
    </row>
    <row r="7389" spans="14:18" x14ac:dyDescent="0.35">
      <c r="N7389" s="25"/>
      <c r="R7389" s="2"/>
    </row>
    <row r="7390" spans="14:18" x14ac:dyDescent="0.35">
      <c r="N7390" s="25"/>
      <c r="R7390" s="2"/>
    </row>
    <row r="7391" spans="14:18" x14ac:dyDescent="0.35">
      <c r="N7391" s="25"/>
      <c r="R7391" s="2"/>
    </row>
    <row r="7392" spans="14:18" x14ac:dyDescent="0.35">
      <c r="N7392" s="25"/>
      <c r="R7392" s="2"/>
    </row>
    <row r="7393" spans="14:18" x14ac:dyDescent="0.35">
      <c r="N7393" s="25"/>
      <c r="R7393" s="2"/>
    </row>
    <row r="7394" spans="14:18" x14ac:dyDescent="0.35">
      <c r="N7394" s="25"/>
      <c r="R7394" s="2"/>
    </row>
    <row r="7395" spans="14:18" x14ac:dyDescent="0.35">
      <c r="N7395" s="25"/>
      <c r="R7395" s="2"/>
    </row>
    <row r="7396" spans="14:18" x14ac:dyDescent="0.35">
      <c r="N7396" s="25"/>
      <c r="R7396" s="2"/>
    </row>
    <row r="7397" spans="14:18" x14ac:dyDescent="0.35">
      <c r="N7397" s="25"/>
      <c r="R7397" s="2"/>
    </row>
    <row r="7398" spans="14:18" x14ac:dyDescent="0.35">
      <c r="N7398" s="25"/>
      <c r="R7398" s="2"/>
    </row>
    <row r="7399" spans="14:18" x14ac:dyDescent="0.35">
      <c r="N7399" s="25"/>
      <c r="R7399" s="2"/>
    </row>
    <row r="7400" spans="14:18" x14ac:dyDescent="0.35">
      <c r="N7400" s="25"/>
      <c r="R7400" s="2"/>
    </row>
    <row r="7401" spans="14:18" x14ac:dyDescent="0.35">
      <c r="N7401" s="25"/>
      <c r="R7401" s="2"/>
    </row>
    <row r="7402" spans="14:18" x14ac:dyDescent="0.35">
      <c r="N7402" s="25"/>
      <c r="R7402" s="2"/>
    </row>
    <row r="7403" spans="14:18" x14ac:dyDescent="0.35">
      <c r="N7403" s="25"/>
      <c r="R7403" s="2"/>
    </row>
    <row r="7404" spans="14:18" x14ac:dyDescent="0.35">
      <c r="N7404" s="25"/>
      <c r="R7404" s="2"/>
    </row>
    <row r="7405" spans="14:18" x14ac:dyDescent="0.35">
      <c r="N7405" s="25"/>
      <c r="R7405" s="2"/>
    </row>
    <row r="7406" spans="14:18" x14ac:dyDescent="0.35">
      <c r="N7406" s="25"/>
      <c r="R7406" s="2"/>
    </row>
    <row r="7407" spans="14:18" x14ac:dyDescent="0.35">
      <c r="N7407" s="25"/>
      <c r="R7407" s="2"/>
    </row>
    <row r="7408" spans="14:18" x14ac:dyDescent="0.35">
      <c r="N7408" s="25"/>
      <c r="R7408" s="2"/>
    </row>
    <row r="7409" spans="14:18" x14ac:dyDescent="0.35">
      <c r="N7409" s="25"/>
      <c r="R7409" s="2"/>
    </row>
    <row r="7410" spans="14:18" x14ac:dyDescent="0.35">
      <c r="N7410" s="25"/>
      <c r="R7410" s="2"/>
    </row>
    <row r="7411" spans="14:18" x14ac:dyDescent="0.35">
      <c r="N7411" s="25"/>
      <c r="R7411" s="2"/>
    </row>
    <row r="7412" spans="14:18" x14ac:dyDescent="0.35">
      <c r="N7412" s="25"/>
      <c r="R7412" s="2"/>
    </row>
    <row r="7413" spans="14:18" x14ac:dyDescent="0.35">
      <c r="N7413" s="25"/>
      <c r="R7413" s="2"/>
    </row>
    <row r="7414" spans="14:18" x14ac:dyDescent="0.35">
      <c r="N7414" s="25"/>
      <c r="R7414" s="2"/>
    </row>
    <row r="7415" spans="14:18" x14ac:dyDescent="0.35">
      <c r="N7415" s="25"/>
      <c r="R7415" s="2"/>
    </row>
    <row r="7416" spans="14:18" x14ac:dyDescent="0.35">
      <c r="N7416" s="25"/>
      <c r="R7416" s="2"/>
    </row>
    <row r="7417" spans="14:18" x14ac:dyDescent="0.35">
      <c r="N7417" s="25"/>
      <c r="R7417" s="2"/>
    </row>
    <row r="7418" spans="14:18" x14ac:dyDescent="0.35">
      <c r="N7418" s="25"/>
      <c r="R7418" s="2"/>
    </row>
    <row r="7419" spans="14:18" x14ac:dyDescent="0.35">
      <c r="N7419" s="25"/>
      <c r="R7419" s="2"/>
    </row>
    <row r="7420" spans="14:18" x14ac:dyDescent="0.35">
      <c r="N7420" s="25"/>
      <c r="R7420" s="2"/>
    </row>
    <row r="7421" spans="14:18" x14ac:dyDescent="0.35">
      <c r="N7421" s="25"/>
      <c r="R7421" s="2"/>
    </row>
    <row r="7422" spans="14:18" x14ac:dyDescent="0.35">
      <c r="N7422" s="25"/>
      <c r="R7422" s="2"/>
    </row>
    <row r="7423" spans="14:18" x14ac:dyDescent="0.35">
      <c r="N7423" s="25"/>
      <c r="R7423" s="2"/>
    </row>
    <row r="7424" spans="14:18" x14ac:dyDescent="0.35">
      <c r="N7424" s="25"/>
      <c r="R7424" s="2"/>
    </row>
    <row r="7425" spans="14:22" x14ac:dyDescent="0.35">
      <c r="N7425" s="25"/>
      <c r="R7425" s="2"/>
    </row>
    <row r="7426" spans="14:22" x14ac:dyDescent="0.35">
      <c r="N7426" s="25"/>
      <c r="R7426" s="2"/>
    </row>
    <row r="7427" spans="14:22" x14ac:dyDescent="0.35">
      <c r="N7427" s="25"/>
      <c r="R7427" s="2"/>
    </row>
    <row r="7428" spans="14:22" x14ac:dyDescent="0.35">
      <c r="N7428" s="25"/>
      <c r="R7428" s="2"/>
    </row>
    <row r="7429" spans="14:22" x14ac:dyDescent="0.35">
      <c r="N7429" s="25"/>
      <c r="R7429" s="2"/>
    </row>
    <row r="7430" spans="14:22" x14ac:dyDescent="0.35">
      <c r="N7430" s="25"/>
      <c r="R7430" s="2"/>
    </row>
    <row r="7431" spans="14:22" x14ac:dyDescent="0.35">
      <c r="N7431" s="25"/>
      <c r="R7431" s="2"/>
    </row>
    <row r="7432" spans="14:22" x14ac:dyDescent="0.35">
      <c r="N7432" s="25"/>
      <c r="R7432" s="2"/>
      <c r="U7432" s="5"/>
      <c r="V7432" s="6"/>
    </row>
    <row r="7433" spans="14:22" x14ac:dyDescent="0.35">
      <c r="N7433" s="25"/>
      <c r="R7433" s="2"/>
    </row>
    <row r="7434" spans="14:22" x14ac:dyDescent="0.35">
      <c r="N7434" s="25"/>
      <c r="R7434" s="2"/>
    </row>
    <row r="7435" spans="14:22" x14ac:dyDescent="0.35">
      <c r="N7435" s="25"/>
      <c r="R7435" s="2"/>
    </row>
    <row r="7436" spans="14:22" x14ac:dyDescent="0.35">
      <c r="N7436" s="25"/>
      <c r="R7436" s="2"/>
    </row>
    <row r="7437" spans="14:22" x14ac:dyDescent="0.35">
      <c r="N7437" s="25"/>
      <c r="R7437" s="2"/>
    </row>
    <row r="7438" spans="14:22" x14ac:dyDescent="0.35">
      <c r="N7438" s="25"/>
      <c r="R7438" s="2"/>
    </row>
    <row r="7439" spans="14:22" x14ac:dyDescent="0.35">
      <c r="N7439" s="25"/>
      <c r="R7439" s="2"/>
    </row>
    <row r="7440" spans="14:22" x14ac:dyDescent="0.35">
      <c r="N7440" s="25"/>
      <c r="R7440" s="2"/>
    </row>
    <row r="7441" spans="14:18" x14ac:dyDescent="0.35">
      <c r="N7441" s="25"/>
      <c r="R7441" s="2"/>
    </row>
    <row r="7442" spans="14:18" x14ac:dyDescent="0.35">
      <c r="N7442" s="25"/>
      <c r="R7442" s="2"/>
    </row>
    <row r="7443" spans="14:18" x14ac:dyDescent="0.35">
      <c r="N7443" s="25"/>
      <c r="R7443" s="2"/>
    </row>
    <row r="7444" spans="14:18" x14ac:dyDescent="0.35">
      <c r="N7444" s="25"/>
      <c r="R7444" s="2"/>
    </row>
    <row r="7445" spans="14:18" x14ac:dyDescent="0.35">
      <c r="N7445" s="25"/>
      <c r="R7445" s="2"/>
    </row>
    <row r="7446" spans="14:18" x14ac:dyDescent="0.35">
      <c r="N7446" s="25"/>
      <c r="R7446" s="2"/>
    </row>
    <row r="7447" spans="14:18" x14ac:dyDescent="0.35">
      <c r="N7447" s="25"/>
      <c r="R7447" s="2"/>
    </row>
    <row r="7448" spans="14:18" x14ac:dyDescent="0.35">
      <c r="N7448" s="25"/>
      <c r="R7448" s="2"/>
    </row>
    <row r="7449" spans="14:18" x14ac:dyDescent="0.35">
      <c r="N7449" s="25"/>
      <c r="R7449" s="2"/>
    </row>
    <row r="7450" spans="14:18" x14ac:dyDescent="0.35">
      <c r="N7450" s="25"/>
      <c r="R7450" s="2"/>
    </row>
    <row r="7451" spans="14:18" x14ac:dyDescent="0.35">
      <c r="N7451" s="25"/>
      <c r="R7451" s="2"/>
    </row>
    <row r="7452" spans="14:18" x14ac:dyDescent="0.35">
      <c r="N7452" s="25"/>
      <c r="R7452" s="2"/>
    </row>
    <row r="7453" spans="14:18" x14ac:dyDescent="0.35">
      <c r="N7453" s="25"/>
      <c r="R7453" s="2"/>
    </row>
    <row r="7454" spans="14:18" x14ac:dyDescent="0.35">
      <c r="N7454" s="25"/>
      <c r="R7454" s="2"/>
    </row>
    <row r="7455" spans="14:18" x14ac:dyDescent="0.35">
      <c r="N7455" s="25"/>
      <c r="R7455" s="2"/>
    </row>
    <row r="7456" spans="14:18" x14ac:dyDescent="0.35">
      <c r="N7456" s="25"/>
      <c r="R7456" s="2"/>
    </row>
    <row r="7457" spans="14:18" x14ac:dyDescent="0.35">
      <c r="N7457" s="25"/>
      <c r="R7457" s="2"/>
    </row>
    <row r="7458" spans="14:18" x14ac:dyDescent="0.35">
      <c r="N7458" s="25"/>
      <c r="R7458" s="2"/>
    </row>
    <row r="7459" spans="14:18" x14ac:dyDescent="0.35">
      <c r="N7459" s="25"/>
      <c r="R7459" s="2"/>
    </row>
    <row r="7460" spans="14:18" x14ac:dyDescent="0.35">
      <c r="N7460" s="25"/>
      <c r="R7460" s="2"/>
    </row>
    <row r="7461" spans="14:18" x14ac:dyDescent="0.35">
      <c r="N7461" s="25"/>
      <c r="R7461" s="2"/>
    </row>
    <row r="7462" spans="14:18" x14ac:dyDescent="0.35">
      <c r="N7462" s="25"/>
      <c r="R7462" s="2"/>
    </row>
    <row r="7463" spans="14:18" x14ac:dyDescent="0.35">
      <c r="N7463" s="25"/>
      <c r="R7463" s="2"/>
    </row>
    <row r="7464" spans="14:18" x14ac:dyDescent="0.35">
      <c r="N7464" s="25"/>
      <c r="R7464" s="2"/>
    </row>
    <row r="7465" spans="14:18" x14ac:dyDescent="0.35">
      <c r="N7465" s="25"/>
      <c r="R7465" s="2"/>
    </row>
    <row r="7466" spans="14:18" x14ac:dyDescent="0.35">
      <c r="N7466" s="25"/>
      <c r="R7466" s="2"/>
    </row>
    <row r="7467" spans="14:18" x14ac:dyDescent="0.35">
      <c r="N7467" s="25"/>
      <c r="R7467" s="2"/>
    </row>
    <row r="7468" spans="14:18" x14ac:dyDescent="0.35">
      <c r="N7468" s="25"/>
      <c r="R7468" s="2"/>
    </row>
    <row r="7469" spans="14:18" x14ac:dyDescent="0.35">
      <c r="N7469" s="25"/>
      <c r="R7469" s="2"/>
    </row>
    <row r="7470" spans="14:18" x14ac:dyDescent="0.35">
      <c r="N7470" s="25"/>
      <c r="R7470" s="2"/>
    </row>
    <row r="7471" spans="14:18" x14ac:dyDescent="0.35">
      <c r="N7471" s="25"/>
      <c r="R7471" s="2"/>
    </row>
    <row r="7472" spans="14:18" x14ac:dyDescent="0.35">
      <c r="N7472" s="25"/>
      <c r="R7472" s="2"/>
    </row>
    <row r="7473" spans="14:18" x14ac:dyDescent="0.35">
      <c r="N7473" s="25"/>
      <c r="R7473" s="2"/>
    </row>
    <row r="7474" spans="14:18" x14ac:dyDescent="0.35">
      <c r="N7474" s="25"/>
      <c r="R7474" s="2"/>
    </row>
    <row r="7475" spans="14:18" x14ac:dyDescent="0.35">
      <c r="N7475" s="25"/>
      <c r="R7475" s="2"/>
    </row>
    <row r="7476" spans="14:18" x14ac:dyDescent="0.35">
      <c r="N7476" s="25"/>
      <c r="R7476" s="2"/>
    </row>
    <row r="7477" spans="14:18" x14ac:dyDescent="0.35">
      <c r="N7477" s="25"/>
      <c r="R7477" s="2"/>
    </row>
    <row r="7478" spans="14:18" x14ac:dyDescent="0.35">
      <c r="N7478" s="25"/>
      <c r="R7478" s="2"/>
    </row>
    <row r="7479" spans="14:18" x14ac:dyDescent="0.35">
      <c r="N7479" s="25"/>
      <c r="R7479" s="2"/>
    </row>
    <row r="7480" spans="14:18" x14ac:dyDescent="0.35">
      <c r="N7480" s="25"/>
      <c r="R7480" s="2"/>
    </row>
    <row r="7481" spans="14:18" x14ac:dyDescent="0.35">
      <c r="N7481" s="25"/>
      <c r="R7481" s="2"/>
    </row>
    <row r="7482" spans="14:18" x14ac:dyDescent="0.35">
      <c r="N7482" s="25"/>
      <c r="R7482" s="2"/>
    </row>
    <row r="7483" spans="14:18" x14ac:dyDescent="0.35">
      <c r="N7483" s="25"/>
      <c r="R7483" s="2"/>
    </row>
    <row r="7484" spans="14:18" x14ac:dyDescent="0.35">
      <c r="N7484" s="25"/>
      <c r="R7484" s="2"/>
    </row>
    <row r="7485" spans="14:18" x14ac:dyDescent="0.35">
      <c r="N7485" s="25"/>
      <c r="R7485" s="2"/>
    </row>
    <row r="7486" spans="14:18" x14ac:dyDescent="0.35">
      <c r="N7486" s="25"/>
      <c r="R7486" s="2"/>
    </row>
    <row r="7487" spans="14:18" x14ac:dyDescent="0.35">
      <c r="N7487" s="25"/>
      <c r="R7487" s="2"/>
    </row>
    <row r="7488" spans="14:18" x14ac:dyDescent="0.35">
      <c r="N7488" s="25"/>
      <c r="R7488" s="2"/>
    </row>
    <row r="7489" spans="14:18" x14ac:dyDescent="0.35">
      <c r="N7489" s="25"/>
      <c r="R7489" s="2"/>
    </row>
    <row r="7490" spans="14:18" x14ac:dyDescent="0.35">
      <c r="N7490" s="25"/>
      <c r="R7490" s="2"/>
    </row>
    <row r="7491" spans="14:18" x14ac:dyDescent="0.35">
      <c r="N7491" s="25"/>
      <c r="R7491" s="2"/>
    </row>
    <row r="7492" spans="14:18" x14ac:dyDescent="0.35">
      <c r="N7492" s="25"/>
      <c r="R7492" s="2"/>
    </row>
    <row r="7493" spans="14:18" x14ac:dyDescent="0.35">
      <c r="N7493" s="25"/>
      <c r="R7493" s="2"/>
    </row>
    <row r="7494" spans="14:18" x14ac:dyDescent="0.35">
      <c r="N7494" s="25"/>
      <c r="R7494" s="2"/>
    </row>
    <row r="7495" spans="14:18" x14ac:dyDescent="0.35">
      <c r="N7495" s="25"/>
      <c r="R7495" s="2"/>
    </row>
    <row r="7496" spans="14:18" x14ac:dyDescent="0.35">
      <c r="N7496" s="25"/>
      <c r="R7496" s="2"/>
    </row>
    <row r="7497" spans="14:18" x14ac:dyDescent="0.35">
      <c r="N7497" s="25"/>
      <c r="R7497" s="2"/>
    </row>
    <row r="7498" spans="14:18" x14ac:dyDescent="0.35">
      <c r="N7498" s="25"/>
      <c r="R7498" s="2"/>
    </row>
    <row r="7499" spans="14:18" x14ac:dyDescent="0.35">
      <c r="N7499" s="25"/>
      <c r="R7499" s="2"/>
    </row>
    <row r="7500" spans="14:18" x14ac:dyDescent="0.35">
      <c r="N7500" s="25"/>
      <c r="R7500" s="2"/>
    </row>
    <row r="7501" spans="14:18" x14ac:dyDescent="0.35">
      <c r="N7501" s="25"/>
      <c r="R7501" s="2"/>
    </row>
    <row r="7502" spans="14:18" x14ac:dyDescent="0.35">
      <c r="N7502" s="25"/>
      <c r="R7502" s="2"/>
    </row>
    <row r="7503" spans="14:18" x14ac:dyDescent="0.35">
      <c r="N7503" s="25"/>
      <c r="R7503" s="2"/>
    </row>
    <row r="7504" spans="14:18" x14ac:dyDescent="0.35">
      <c r="N7504" s="25"/>
      <c r="R7504" s="2"/>
    </row>
    <row r="7505" spans="14:18" x14ac:dyDescent="0.35">
      <c r="N7505" s="25"/>
      <c r="R7505" s="2"/>
    </row>
    <row r="7506" spans="14:18" x14ac:dyDescent="0.35">
      <c r="N7506" s="25"/>
      <c r="R7506" s="2"/>
    </row>
    <row r="7507" spans="14:18" x14ac:dyDescent="0.35">
      <c r="N7507" s="25"/>
      <c r="R7507" s="2"/>
    </row>
    <row r="7508" spans="14:18" x14ac:dyDescent="0.35">
      <c r="N7508" s="25"/>
      <c r="R7508" s="2"/>
    </row>
    <row r="7509" spans="14:18" x14ac:dyDescent="0.35">
      <c r="N7509" s="25"/>
      <c r="R7509" s="2"/>
    </row>
    <row r="7510" spans="14:18" x14ac:dyDescent="0.35">
      <c r="N7510" s="25"/>
      <c r="R7510" s="2"/>
    </row>
    <row r="7511" spans="14:18" x14ac:dyDescent="0.35">
      <c r="N7511" s="25"/>
      <c r="R7511" s="2"/>
    </row>
    <row r="7512" spans="14:18" x14ac:dyDescent="0.35">
      <c r="N7512" s="25"/>
      <c r="R7512" s="2"/>
    </row>
    <row r="7513" spans="14:18" x14ac:dyDescent="0.35">
      <c r="N7513" s="25"/>
      <c r="R7513" s="2"/>
    </row>
    <row r="7514" spans="14:18" x14ac:dyDescent="0.35">
      <c r="N7514" s="25"/>
      <c r="R7514" s="2"/>
    </row>
    <row r="7515" spans="14:18" x14ac:dyDescent="0.35">
      <c r="N7515" s="25"/>
      <c r="R7515" s="2"/>
    </row>
    <row r="7516" spans="14:18" x14ac:dyDescent="0.35">
      <c r="N7516" s="25"/>
      <c r="R7516" s="2"/>
    </row>
    <row r="7517" spans="14:18" x14ac:dyDescent="0.35">
      <c r="N7517" s="25"/>
      <c r="R7517" s="2"/>
    </row>
    <row r="7518" spans="14:18" x14ac:dyDescent="0.35">
      <c r="N7518" s="25"/>
      <c r="R7518" s="2"/>
    </row>
    <row r="7519" spans="14:18" x14ac:dyDescent="0.35">
      <c r="N7519" s="25"/>
      <c r="R7519" s="2"/>
    </row>
    <row r="7520" spans="14:18" x14ac:dyDescent="0.35">
      <c r="N7520" s="25"/>
      <c r="R7520" s="2"/>
    </row>
    <row r="7521" spans="14:22" x14ac:dyDescent="0.35">
      <c r="N7521" s="25"/>
      <c r="R7521" s="2"/>
    </row>
    <row r="7522" spans="14:22" x14ac:dyDescent="0.35">
      <c r="N7522" s="25"/>
      <c r="R7522" s="2"/>
    </row>
    <row r="7523" spans="14:22" x14ac:dyDescent="0.35">
      <c r="N7523" s="25"/>
      <c r="R7523" s="2"/>
    </row>
    <row r="7524" spans="14:22" x14ac:dyDescent="0.35">
      <c r="N7524" s="25"/>
      <c r="R7524" s="2"/>
    </row>
    <row r="7525" spans="14:22" x14ac:dyDescent="0.35">
      <c r="N7525" s="25"/>
      <c r="R7525" s="2"/>
    </row>
    <row r="7526" spans="14:22" x14ac:dyDescent="0.35">
      <c r="N7526" s="25"/>
      <c r="R7526" s="2"/>
    </row>
    <row r="7527" spans="14:22" x14ac:dyDescent="0.35">
      <c r="N7527" s="25"/>
      <c r="R7527" s="2"/>
    </row>
    <row r="7528" spans="14:22" x14ac:dyDescent="0.35">
      <c r="N7528" s="25"/>
      <c r="R7528" s="2"/>
      <c r="U7528" s="5"/>
      <c r="V7528" s="6"/>
    </row>
    <row r="7529" spans="14:22" x14ac:dyDescent="0.35">
      <c r="N7529" s="25"/>
      <c r="R7529" s="2"/>
    </row>
    <row r="7530" spans="14:22" x14ac:dyDescent="0.35">
      <c r="N7530" s="25"/>
      <c r="R7530" s="2"/>
    </row>
    <row r="7531" spans="14:22" x14ac:dyDescent="0.35">
      <c r="N7531" s="25"/>
      <c r="R7531" s="2"/>
    </row>
    <row r="7532" spans="14:22" x14ac:dyDescent="0.35">
      <c r="N7532" s="25"/>
      <c r="R7532" s="2"/>
    </row>
    <row r="7533" spans="14:22" x14ac:dyDescent="0.35">
      <c r="N7533" s="25"/>
      <c r="R7533" s="2"/>
    </row>
    <row r="7534" spans="14:22" x14ac:dyDescent="0.35">
      <c r="N7534" s="25"/>
      <c r="R7534" s="2"/>
    </row>
    <row r="7535" spans="14:22" x14ac:dyDescent="0.35">
      <c r="N7535" s="25"/>
      <c r="R7535" s="2"/>
    </row>
    <row r="7536" spans="14:22" x14ac:dyDescent="0.35">
      <c r="N7536" s="25"/>
      <c r="R7536" s="2"/>
    </row>
    <row r="7537" spans="14:18" x14ac:dyDescent="0.35">
      <c r="N7537" s="25"/>
      <c r="R7537" s="2"/>
    </row>
    <row r="7538" spans="14:18" x14ac:dyDescent="0.35">
      <c r="N7538" s="25"/>
      <c r="R7538" s="2"/>
    </row>
    <row r="7539" spans="14:18" x14ac:dyDescent="0.35">
      <c r="N7539" s="25"/>
      <c r="R7539" s="2"/>
    </row>
    <row r="7540" spans="14:18" x14ac:dyDescent="0.35">
      <c r="N7540" s="25"/>
      <c r="R7540" s="2"/>
    </row>
    <row r="7541" spans="14:18" x14ac:dyDescent="0.35">
      <c r="N7541" s="25"/>
      <c r="R7541" s="2"/>
    </row>
    <row r="7542" spans="14:18" x14ac:dyDescent="0.35">
      <c r="N7542" s="25"/>
      <c r="R7542" s="2"/>
    </row>
    <row r="7543" spans="14:18" x14ac:dyDescent="0.35">
      <c r="N7543" s="25"/>
      <c r="R7543" s="2"/>
    </row>
    <row r="7544" spans="14:18" x14ac:dyDescent="0.35">
      <c r="N7544" s="25"/>
      <c r="R7544" s="2"/>
    </row>
    <row r="7545" spans="14:18" x14ac:dyDescent="0.35">
      <c r="N7545" s="25"/>
      <c r="R7545" s="2"/>
    </row>
    <row r="7546" spans="14:18" x14ac:dyDescent="0.35">
      <c r="N7546" s="25"/>
      <c r="R7546" s="2"/>
    </row>
    <row r="7547" spans="14:18" x14ac:dyDescent="0.35">
      <c r="N7547" s="25"/>
      <c r="R7547" s="2"/>
    </row>
    <row r="7548" spans="14:18" x14ac:dyDescent="0.35">
      <c r="N7548" s="25"/>
      <c r="R7548" s="2"/>
    </row>
    <row r="7549" spans="14:18" x14ac:dyDescent="0.35">
      <c r="N7549" s="25"/>
      <c r="R7549" s="2"/>
    </row>
    <row r="7550" spans="14:18" x14ac:dyDescent="0.35">
      <c r="N7550" s="25"/>
      <c r="R7550" s="2"/>
    </row>
    <row r="7551" spans="14:18" x14ac:dyDescent="0.35">
      <c r="N7551" s="25"/>
      <c r="R7551" s="2"/>
    </row>
    <row r="7552" spans="14:18" x14ac:dyDescent="0.35">
      <c r="N7552" s="25"/>
      <c r="R7552" s="2"/>
    </row>
    <row r="7553" spans="14:18" x14ac:dyDescent="0.35">
      <c r="N7553" s="25"/>
      <c r="R7553" s="2"/>
    </row>
    <row r="7554" spans="14:18" x14ac:dyDescent="0.35">
      <c r="N7554" s="25"/>
      <c r="R7554" s="2"/>
    </row>
    <row r="7555" spans="14:18" x14ac:dyDescent="0.35">
      <c r="N7555" s="25"/>
      <c r="R7555" s="2"/>
    </row>
    <row r="7556" spans="14:18" x14ac:dyDescent="0.35">
      <c r="N7556" s="25"/>
      <c r="R7556" s="2"/>
    </row>
    <row r="7557" spans="14:18" x14ac:dyDescent="0.35">
      <c r="N7557" s="25"/>
      <c r="R7557" s="2"/>
    </row>
    <row r="7558" spans="14:18" x14ac:dyDescent="0.35">
      <c r="N7558" s="25"/>
      <c r="R7558" s="2"/>
    </row>
    <row r="7559" spans="14:18" x14ac:dyDescent="0.35">
      <c r="N7559" s="25"/>
      <c r="R7559" s="2"/>
    </row>
    <row r="7560" spans="14:18" x14ac:dyDescent="0.35">
      <c r="N7560" s="25"/>
      <c r="R7560" s="2"/>
    </row>
    <row r="7561" spans="14:18" x14ac:dyDescent="0.35">
      <c r="N7561" s="25"/>
      <c r="R7561" s="2"/>
    </row>
    <row r="7562" spans="14:18" x14ac:dyDescent="0.35">
      <c r="N7562" s="25"/>
      <c r="R7562" s="2"/>
    </row>
    <row r="7563" spans="14:18" x14ac:dyDescent="0.35">
      <c r="N7563" s="25"/>
      <c r="R7563" s="2"/>
    </row>
    <row r="7564" spans="14:18" x14ac:dyDescent="0.35">
      <c r="N7564" s="25"/>
      <c r="R7564" s="2"/>
    </row>
    <row r="7565" spans="14:18" x14ac:dyDescent="0.35">
      <c r="N7565" s="25"/>
      <c r="R7565" s="2"/>
    </row>
    <row r="7566" spans="14:18" x14ac:dyDescent="0.35">
      <c r="N7566" s="25"/>
      <c r="R7566" s="2"/>
    </row>
    <row r="7567" spans="14:18" x14ac:dyDescent="0.35">
      <c r="N7567" s="25"/>
      <c r="R7567" s="2"/>
    </row>
    <row r="7568" spans="14:18" x14ac:dyDescent="0.35">
      <c r="N7568" s="25"/>
      <c r="R7568" s="2"/>
    </row>
    <row r="7569" spans="14:18" x14ac:dyDescent="0.35">
      <c r="N7569" s="25"/>
      <c r="R7569" s="2"/>
    </row>
    <row r="7570" spans="14:18" x14ac:dyDescent="0.35">
      <c r="N7570" s="25"/>
      <c r="R7570" s="2"/>
    </row>
    <row r="7571" spans="14:18" x14ac:dyDescent="0.35">
      <c r="N7571" s="25"/>
      <c r="R7571" s="2"/>
    </row>
    <row r="7572" spans="14:18" x14ac:dyDescent="0.35">
      <c r="N7572" s="25"/>
      <c r="R7572" s="2"/>
    </row>
    <row r="7573" spans="14:18" x14ac:dyDescent="0.35">
      <c r="N7573" s="25"/>
      <c r="R7573" s="2"/>
    </row>
    <row r="7574" spans="14:18" x14ac:dyDescent="0.35">
      <c r="N7574" s="25"/>
      <c r="R7574" s="2"/>
    </row>
    <row r="7575" spans="14:18" x14ac:dyDescent="0.35">
      <c r="N7575" s="25"/>
      <c r="R7575" s="2"/>
    </row>
    <row r="7576" spans="14:18" x14ac:dyDescent="0.35">
      <c r="N7576" s="25"/>
      <c r="R7576" s="2"/>
    </row>
    <row r="7577" spans="14:18" x14ac:dyDescent="0.35">
      <c r="N7577" s="25"/>
      <c r="R7577" s="2"/>
    </row>
    <row r="7578" spans="14:18" x14ac:dyDescent="0.35">
      <c r="N7578" s="25"/>
      <c r="R7578" s="2"/>
    </row>
    <row r="7579" spans="14:18" x14ac:dyDescent="0.35">
      <c r="N7579" s="25"/>
      <c r="R7579" s="2"/>
    </row>
    <row r="7580" spans="14:18" x14ac:dyDescent="0.35">
      <c r="N7580" s="25"/>
      <c r="R7580" s="2"/>
    </row>
    <row r="7581" spans="14:18" x14ac:dyDescent="0.35">
      <c r="N7581" s="25"/>
      <c r="R7581" s="2"/>
    </row>
    <row r="7582" spans="14:18" x14ac:dyDescent="0.35">
      <c r="N7582" s="25"/>
      <c r="R7582" s="2"/>
    </row>
    <row r="7583" spans="14:18" x14ac:dyDescent="0.35">
      <c r="N7583" s="25"/>
      <c r="R7583" s="2"/>
    </row>
    <row r="7584" spans="14:18" x14ac:dyDescent="0.35">
      <c r="N7584" s="25"/>
      <c r="R7584" s="2"/>
    </row>
    <row r="7585" spans="14:18" x14ac:dyDescent="0.35">
      <c r="N7585" s="25"/>
      <c r="R7585" s="2"/>
    </row>
    <row r="7586" spans="14:18" x14ac:dyDescent="0.35">
      <c r="N7586" s="25"/>
      <c r="R7586" s="2"/>
    </row>
    <row r="7587" spans="14:18" x14ac:dyDescent="0.35">
      <c r="N7587" s="25"/>
      <c r="R7587" s="2"/>
    </row>
    <row r="7588" spans="14:18" x14ac:dyDescent="0.35">
      <c r="N7588" s="25"/>
      <c r="R7588" s="2"/>
    </row>
    <row r="7589" spans="14:18" x14ac:dyDescent="0.35">
      <c r="N7589" s="25"/>
      <c r="R7589" s="2"/>
    </row>
    <row r="7590" spans="14:18" x14ac:dyDescent="0.35">
      <c r="N7590" s="25"/>
      <c r="R7590" s="2"/>
    </row>
    <row r="7591" spans="14:18" x14ac:dyDescent="0.35">
      <c r="N7591" s="25"/>
      <c r="R7591" s="2"/>
    </row>
    <row r="7592" spans="14:18" x14ac:dyDescent="0.35">
      <c r="N7592" s="25"/>
      <c r="R7592" s="2"/>
    </row>
    <row r="7593" spans="14:18" x14ac:dyDescent="0.35">
      <c r="N7593" s="25"/>
      <c r="R7593" s="2"/>
    </row>
    <row r="7594" spans="14:18" x14ac:dyDescent="0.35">
      <c r="N7594" s="25"/>
      <c r="R7594" s="2"/>
    </row>
    <row r="7595" spans="14:18" x14ac:dyDescent="0.35">
      <c r="N7595" s="25"/>
      <c r="R7595" s="2"/>
    </row>
    <row r="7596" spans="14:18" x14ac:dyDescent="0.35">
      <c r="N7596" s="25"/>
      <c r="R7596" s="2"/>
    </row>
    <row r="7597" spans="14:18" x14ac:dyDescent="0.35">
      <c r="N7597" s="25"/>
      <c r="R7597" s="2"/>
    </row>
    <row r="7598" spans="14:18" x14ac:dyDescent="0.35">
      <c r="N7598" s="25"/>
      <c r="R7598" s="2"/>
    </row>
    <row r="7599" spans="14:18" x14ac:dyDescent="0.35">
      <c r="N7599" s="25"/>
      <c r="R7599" s="2"/>
    </row>
    <row r="7600" spans="14:18" x14ac:dyDescent="0.35">
      <c r="N7600" s="25"/>
      <c r="R7600" s="2"/>
    </row>
    <row r="7601" spans="14:18" x14ac:dyDescent="0.35">
      <c r="N7601" s="25"/>
      <c r="R7601" s="2"/>
    </row>
    <row r="7602" spans="14:18" x14ac:dyDescent="0.35">
      <c r="N7602" s="25"/>
      <c r="R7602" s="2"/>
    </row>
    <row r="7603" spans="14:18" x14ac:dyDescent="0.35">
      <c r="N7603" s="25"/>
      <c r="R7603" s="2"/>
    </row>
    <row r="7604" spans="14:18" x14ac:dyDescent="0.35">
      <c r="N7604" s="25"/>
      <c r="R7604" s="2"/>
    </row>
    <row r="7605" spans="14:18" x14ac:dyDescent="0.35">
      <c r="N7605" s="25"/>
      <c r="R7605" s="2"/>
    </row>
    <row r="7606" spans="14:18" x14ac:dyDescent="0.35">
      <c r="N7606" s="25"/>
      <c r="R7606" s="2"/>
    </row>
    <row r="7607" spans="14:18" x14ac:dyDescent="0.35">
      <c r="N7607" s="25"/>
      <c r="R7607" s="2"/>
    </row>
    <row r="7608" spans="14:18" x14ac:dyDescent="0.35">
      <c r="N7608" s="25"/>
      <c r="R7608" s="2"/>
    </row>
    <row r="7609" spans="14:18" x14ac:dyDescent="0.35">
      <c r="N7609" s="25"/>
      <c r="R7609" s="2"/>
    </row>
    <row r="7610" spans="14:18" x14ac:dyDescent="0.35">
      <c r="N7610" s="25"/>
      <c r="R7610" s="2"/>
    </row>
    <row r="7611" spans="14:18" x14ac:dyDescent="0.35">
      <c r="N7611" s="25"/>
      <c r="R7611" s="2"/>
    </row>
    <row r="7612" spans="14:18" x14ac:dyDescent="0.35">
      <c r="N7612" s="25"/>
      <c r="R7612" s="2"/>
    </row>
    <row r="7613" spans="14:18" x14ac:dyDescent="0.35">
      <c r="N7613" s="25"/>
      <c r="R7613" s="2"/>
    </row>
    <row r="7614" spans="14:18" x14ac:dyDescent="0.35">
      <c r="N7614" s="25"/>
      <c r="R7614" s="2"/>
    </row>
    <row r="7615" spans="14:18" x14ac:dyDescent="0.35">
      <c r="N7615" s="25"/>
      <c r="R7615" s="2"/>
    </row>
    <row r="7616" spans="14:18" x14ac:dyDescent="0.35">
      <c r="N7616" s="25"/>
      <c r="R7616" s="2"/>
    </row>
    <row r="7617" spans="14:22" x14ac:dyDescent="0.35">
      <c r="N7617" s="25"/>
      <c r="R7617" s="2"/>
    </row>
    <row r="7618" spans="14:22" x14ac:dyDescent="0.35">
      <c r="N7618" s="25"/>
      <c r="R7618" s="2"/>
    </row>
    <row r="7619" spans="14:22" x14ac:dyDescent="0.35">
      <c r="N7619" s="25"/>
      <c r="R7619" s="2"/>
    </row>
    <row r="7620" spans="14:22" x14ac:dyDescent="0.35">
      <c r="N7620" s="25"/>
      <c r="R7620" s="2"/>
    </row>
    <row r="7621" spans="14:22" x14ac:dyDescent="0.35">
      <c r="N7621" s="25"/>
      <c r="R7621" s="2"/>
    </row>
    <row r="7622" spans="14:22" x14ac:dyDescent="0.35">
      <c r="N7622" s="25"/>
      <c r="R7622" s="2"/>
    </row>
    <row r="7623" spans="14:22" x14ac:dyDescent="0.35">
      <c r="N7623" s="25"/>
      <c r="R7623" s="2"/>
    </row>
    <row r="7624" spans="14:22" x14ac:dyDescent="0.35">
      <c r="N7624" s="25"/>
      <c r="R7624" s="2"/>
      <c r="U7624" s="5"/>
      <c r="V7624" s="6"/>
    </row>
    <row r="7625" spans="14:22" x14ac:dyDescent="0.35">
      <c r="N7625" s="25"/>
      <c r="R7625" s="2"/>
    </row>
    <row r="7626" spans="14:22" x14ac:dyDescent="0.35">
      <c r="N7626" s="25"/>
      <c r="R7626" s="2"/>
    </row>
    <row r="7627" spans="14:22" x14ac:dyDescent="0.35">
      <c r="N7627" s="25"/>
      <c r="R7627" s="2"/>
    </row>
    <row r="7628" spans="14:22" x14ac:dyDescent="0.35">
      <c r="N7628" s="25"/>
      <c r="R7628" s="2"/>
    </row>
    <row r="7629" spans="14:22" x14ac:dyDescent="0.35">
      <c r="N7629" s="25"/>
      <c r="R7629" s="2"/>
    </row>
    <row r="7630" spans="14:22" x14ac:dyDescent="0.35">
      <c r="N7630" s="25"/>
      <c r="R7630" s="2"/>
    </row>
    <row r="7631" spans="14:22" x14ac:dyDescent="0.35">
      <c r="N7631" s="25"/>
      <c r="R7631" s="2"/>
    </row>
    <row r="7632" spans="14:22" x14ac:dyDescent="0.35">
      <c r="N7632" s="25"/>
      <c r="R7632" s="2"/>
    </row>
    <row r="7633" spans="14:18" x14ac:dyDescent="0.35">
      <c r="N7633" s="25"/>
      <c r="R7633" s="2"/>
    </row>
    <row r="7634" spans="14:18" x14ac:dyDescent="0.35">
      <c r="N7634" s="25"/>
      <c r="R7634" s="2"/>
    </row>
    <row r="7635" spans="14:18" x14ac:dyDescent="0.35">
      <c r="N7635" s="25"/>
      <c r="R7635" s="2"/>
    </row>
    <row r="7636" spans="14:18" x14ac:dyDescent="0.35">
      <c r="N7636" s="25"/>
      <c r="R7636" s="2"/>
    </row>
    <row r="7637" spans="14:18" x14ac:dyDescent="0.35">
      <c r="N7637" s="25"/>
      <c r="R7637" s="2"/>
    </row>
    <row r="7638" spans="14:18" x14ac:dyDescent="0.35">
      <c r="N7638" s="25"/>
      <c r="R7638" s="2"/>
    </row>
    <row r="7639" spans="14:18" x14ac:dyDescent="0.35">
      <c r="N7639" s="25"/>
      <c r="R7639" s="2"/>
    </row>
    <row r="7640" spans="14:18" x14ac:dyDescent="0.35">
      <c r="N7640" s="25"/>
      <c r="R7640" s="2"/>
    </row>
    <row r="7641" spans="14:18" x14ac:dyDescent="0.35">
      <c r="N7641" s="25"/>
      <c r="R7641" s="2"/>
    </row>
    <row r="7642" spans="14:18" x14ac:dyDescent="0.35">
      <c r="N7642" s="25"/>
      <c r="R7642" s="2"/>
    </row>
    <row r="7643" spans="14:18" x14ac:dyDescent="0.35">
      <c r="N7643" s="25"/>
      <c r="R7643" s="2"/>
    </row>
    <row r="7644" spans="14:18" x14ac:dyDescent="0.35">
      <c r="N7644" s="25"/>
      <c r="R7644" s="2"/>
    </row>
    <row r="7645" spans="14:18" x14ac:dyDescent="0.35">
      <c r="N7645" s="25"/>
      <c r="R7645" s="2"/>
    </row>
    <row r="7646" spans="14:18" x14ac:dyDescent="0.35">
      <c r="N7646" s="25"/>
      <c r="R7646" s="2"/>
    </row>
    <row r="7647" spans="14:18" x14ac:dyDescent="0.35">
      <c r="N7647" s="25"/>
      <c r="R7647" s="2"/>
    </row>
    <row r="7648" spans="14:18" x14ac:dyDescent="0.35">
      <c r="N7648" s="25"/>
      <c r="R7648" s="2"/>
    </row>
    <row r="7649" spans="14:18" x14ac:dyDescent="0.35">
      <c r="N7649" s="25"/>
      <c r="R7649" s="2"/>
    </row>
    <row r="7650" spans="14:18" x14ac:dyDescent="0.35">
      <c r="N7650" s="25"/>
      <c r="R7650" s="2"/>
    </row>
    <row r="7651" spans="14:18" x14ac:dyDescent="0.35">
      <c r="N7651" s="25"/>
      <c r="R7651" s="2"/>
    </row>
    <row r="7652" spans="14:18" x14ac:dyDescent="0.35">
      <c r="N7652" s="25"/>
      <c r="R7652" s="2"/>
    </row>
    <row r="7653" spans="14:18" x14ac:dyDescent="0.35">
      <c r="N7653" s="25"/>
      <c r="R7653" s="2"/>
    </row>
    <row r="7654" spans="14:18" x14ac:dyDescent="0.35">
      <c r="N7654" s="25"/>
      <c r="R7654" s="2"/>
    </row>
    <row r="7655" spans="14:18" x14ac:dyDescent="0.35">
      <c r="N7655" s="25"/>
      <c r="R7655" s="2"/>
    </row>
    <row r="7656" spans="14:18" x14ac:dyDescent="0.35">
      <c r="N7656" s="25"/>
      <c r="R7656" s="2"/>
    </row>
    <row r="7657" spans="14:18" x14ac:dyDescent="0.35">
      <c r="N7657" s="25"/>
      <c r="R7657" s="2"/>
    </row>
    <row r="7658" spans="14:18" x14ac:dyDescent="0.35">
      <c r="N7658" s="25"/>
      <c r="R7658" s="2"/>
    </row>
    <row r="7659" spans="14:18" x14ac:dyDescent="0.35">
      <c r="N7659" s="25"/>
      <c r="R7659" s="2"/>
    </row>
    <row r="7660" spans="14:18" x14ac:dyDescent="0.35">
      <c r="N7660" s="25"/>
      <c r="R7660" s="2"/>
    </row>
    <row r="7661" spans="14:18" x14ac:dyDescent="0.35">
      <c r="N7661" s="25"/>
      <c r="R7661" s="2"/>
    </row>
    <row r="7662" spans="14:18" x14ac:dyDescent="0.35">
      <c r="N7662" s="25"/>
      <c r="R7662" s="2"/>
    </row>
    <row r="7663" spans="14:18" x14ac:dyDescent="0.35">
      <c r="N7663" s="25"/>
      <c r="R7663" s="2"/>
    </row>
    <row r="7664" spans="14:18" x14ac:dyDescent="0.35">
      <c r="N7664" s="25"/>
      <c r="R7664" s="2"/>
    </row>
    <row r="7665" spans="14:18" x14ac:dyDescent="0.35">
      <c r="N7665" s="25"/>
      <c r="R7665" s="2"/>
    </row>
    <row r="7666" spans="14:18" x14ac:dyDescent="0.35">
      <c r="N7666" s="25"/>
      <c r="R7666" s="2"/>
    </row>
    <row r="7667" spans="14:18" x14ac:dyDescent="0.35">
      <c r="N7667" s="25"/>
      <c r="R7667" s="2"/>
    </row>
    <row r="7668" spans="14:18" x14ac:dyDescent="0.35">
      <c r="N7668" s="25"/>
      <c r="R7668" s="2"/>
    </row>
    <row r="7669" spans="14:18" x14ac:dyDescent="0.35">
      <c r="N7669" s="25"/>
      <c r="R7669" s="2"/>
    </row>
    <row r="7670" spans="14:18" x14ac:dyDescent="0.35">
      <c r="N7670" s="25"/>
      <c r="R7670" s="2"/>
    </row>
    <row r="7671" spans="14:18" x14ac:dyDescent="0.35">
      <c r="N7671" s="25"/>
      <c r="R7671" s="2"/>
    </row>
    <row r="7672" spans="14:18" x14ac:dyDescent="0.35">
      <c r="N7672" s="25"/>
      <c r="R7672" s="2"/>
    </row>
    <row r="7673" spans="14:18" x14ac:dyDescent="0.35">
      <c r="N7673" s="25"/>
      <c r="R7673" s="2"/>
    </row>
    <row r="7674" spans="14:18" x14ac:dyDescent="0.35">
      <c r="N7674" s="25"/>
      <c r="R7674" s="2"/>
    </row>
    <row r="7675" spans="14:18" x14ac:dyDescent="0.35">
      <c r="N7675" s="25"/>
      <c r="R7675" s="2"/>
    </row>
    <row r="7676" spans="14:18" x14ac:dyDescent="0.35">
      <c r="N7676" s="25"/>
      <c r="R7676" s="2"/>
    </row>
    <row r="7677" spans="14:18" x14ac:dyDescent="0.35">
      <c r="N7677" s="25"/>
      <c r="R7677" s="2"/>
    </row>
    <row r="7678" spans="14:18" x14ac:dyDescent="0.35">
      <c r="N7678" s="25"/>
      <c r="R7678" s="2"/>
    </row>
    <row r="7679" spans="14:18" x14ac:dyDescent="0.35">
      <c r="N7679" s="25"/>
      <c r="R7679" s="2"/>
    </row>
    <row r="7680" spans="14:18" x14ac:dyDescent="0.35">
      <c r="N7680" s="25"/>
      <c r="R7680" s="2"/>
    </row>
    <row r="7681" spans="14:18" x14ac:dyDescent="0.35">
      <c r="N7681" s="25"/>
      <c r="R7681" s="2"/>
    </row>
    <row r="7682" spans="14:18" x14ac:dyDescent="0.35">
      <c r="N7682" s="25"/>
      <c r="R7682" s="2"/>
    </row>
    <row r="7683" spans="14:18" x14ac:dyDescent="0.35">
      <c r="N7683" s="25"/>
      <c r="R7683" s="2"/>
    </row>
    <row r="7684" spans="14:18" x14ac:dyDescent="0.35">
      <c r="N7684" s="25"/>
      <c r="R7684" s="2"/>
    </row>
    <row r="7685" spans="14:18" x14ac:dyDescent="0.35">
      <c r="N7685" s="25"/>
      <c r="R7685" s="2"/>
    </row>
    <row r="7686" spans="14:18" x14ac:dyDescent="0.35">
      <c r="N7686" s="25"/>
      <c r="R7686" s="2"/>
    </row>
    <row r="7687" spans="14:18" x14ac:dyDescent="0.35">
      <c r="N7687" s="25"/>
      <c r="R7687" s="2"/>
    </row>
    <row r="7688" spans="14:18" x14ac:dyDescent="0.35">
      <c r="N7688" s="25"/>
      <c r="R7688" s="2"/>
    </row>
    <row r="7689" spans="14:18" x14ac:dyDescent="0.35">
      <c r="N7689" s="25"/>
      <c r="R7689" s="2"/>
    </row>
    <row r="7690" spans="14:18" x14ac:dyDescent="0.35">
      <c r="N7690" s="25"/>
      <c r="R7690" s="2"/>
    </row>
    <row r="7691" spans="14:18" x14ac:dyDescent="0.35">
      <c r="N7691" s="25"/>
      <c r="R7691" s="2"/>
    </row>
    <row r="7692" spans="14:18" x14ac:dyDescent="0.35">
      <c r="N7692" s="25"/>
      <c r="R7692" s="2"/>
    </row>
    <row r="7693" spans="14:18" x14ac:dyDescent="0.35">
      <c r="N7693" s="25"/>
      <c r="R7693" s="2"/>
    </row>
    <row r="7694" spans="14:18" x14ac:dyDescent="0.35">
      <c r="N7694" s="25"/>
      <c r="R7694" s="2"/>
    </row>
    <row r="7695" spans="14:18" x14ac:dyDescent="0.35">
      <c r="N7695" s="25"/>
      <c r="R7695" s="2"/>
    </row>
    <row r="7696" spans="14:18" x14ac:dyDescent="0.35">
      <c r="N7696" s="25"/>
      <c r="R7696" s="2"/>
    </row>
    <row r="7697" spans="14:18" x14ac:dyDescent="0.35">
      <c r="N7697" s="25"/>
      <c r="R7697" s="2"/>
    </row>
    <row r="7698" spans="14:18" x14ac:dyDescent="0.35">
      <c r="N7698" s="25"/>
      <c r="R7698" s="2"/>
    </row>
    <row r="7699" spans="14:18" x14ac:dyDescent="0.35">
      <c r="N7699" s="25"/>
      <c r="R7699" s="2"/>
    </row>
    <row r="7700" spans="14:18" x14ac:dyDescent="0.35">
      <c r="N7700" s="25"/>
      <c r="R7700" s="2"/>
    </row>
    <row r="7701" spans="14:18" x14ac:dyDescent="0.35">
      <c r="N7701" s="25"/>
      <c r="R7701" s="2"/>
    </row>
    <row r="7702" spans="14:18" x14ac:dyDescent="0.35">
      <c r="N7702" s="25"/>
      <c r="R7702" s="2"/>
    </row>
    <row r="7703" spans="14:18" x14ac:dyDescent="0.35">
      <c r="N7703" s="25"/>
      <c r="R7703" s="2"/>
    </row>
    <row r="7704" spans="14:18" x14ac:dyDescent="0.35">
      <c r="N7704" s="25"/>
      <c r="R7704" s="2"/>
    </row>
    <row r="7705" spans="14:18" x14ac:dyDescent="0.35">
      <c r="N7705" s="25"/>
      <c r="R7705" s="2"/>
    </row>
    <row r="7706" spans="14:18" x14ac:dyDescent="0.35">
      <c r="N7706" s="25"/>
      <c r="R7706" s="2"/>
    </row>
    <row r="7707" spans="14:18" x14ac:dyDescent="0.35">
      <c r="N7707" s="25"/>
      <c r="R7707" s="2"/>
    </row>
    <row r="7708" spans="14:18" x14ac:dyDescent="0.35">
      <c r="N7708" s="25"/>
      <c r="R7708" s="2"/>
    </row>
    <row r="7709" spans="14:18" x14ac:dyDescent="0.35">
      <c r="N7709" s="25"/>
      <c r="R7709" s="2"/>
    </row>
    <row r="7710" spans="14:18" x14ac:dyDescent="0.35">
      <c r="N7710" s="25"/>
      <c r="R7710" s="2"/>
    </row>
    <row r="7711" spans="14:18" x14ac:dyDescent="0.35">
      <c r="N7711" s="25"/>
      <c r="R7711" s="2"/>
    </row>
    <row r="7712" spans="14:18" x14ac:dyDescent="0.35">
      <c r="N7712" s="25"/>
      <c r="R7712" s="2"/>
    </row>
    <row r="7713" spans="14:22" x14ac:dyDescent="0.35">
      <c r="N7713" s="25"/>
      <c r="R7713" s="2"/>
    </row>
    <row r="7714" spans="14:22" x14ac:dyDescent="0.35">
      <c r="N7714" s="25"/>
      <c r="R7714" s="2"/>
    </row>
    <row r="7715" spans="14:22" x14ac:dyDescent="0.35">
      <c r="N7715" s="25"/>
      <c r="R7715" s="2"/>
    </row>
    <row r="7716" spans="14:22" x14ac:dyDescent="0.35">
      <c r="N7716" s="25"/>
      <c r="R7716" s="2"/>
    </row>
    <row r="7717" spans="14:22" x14ac:dyDescent="0.35">
      <c r="N7717" s="25"/>
      <c r="R7717" s="2"/>
    </row>
    <row r="7718" spans="14:22" x14ac:dyDescent="0.35">
      <c r="N7718" s="25"/>
      <c r="R7718" s="2"/>
    </row>
    <row r="7719" spans="14:22" x14ac:dyDescent="0.35">
      <c r="N7719" s="25"/>
      <c r="R7719" s="2"/>
    </row>
    <row r="7720" spans="14:22" x14ac:dyDescent="0.35">
      <c r="N7720" s="25"/>
      <c r="R7720" s="2"/>
      <c r="U7720" s="5"/>
      <c r="V7720" s="6"/>
    </row>
    <row r="7721" spans="14:22" x14ac:dyDescent="0.35">
      <c r="N7721" s="25"/>
      <c r="R7721" s="2"/>
    </row>
    <row r="7722" spans="14:22" x14ac:dyDescent="0.35">
      <c r="N7722" s="25"/>
      <c r="R7722" s="2"/>
    </row>
    <row r="7723" spans="14:22" x14ac:dyDescent="0.35">
      <c r="N7723" s="25"/>
      <c r="R7723" s="2"/>
    </row>
    <row r="7724" spans="14:22" x14ac:dyDescent="0.35">
      <c r="N7724" s="25"/>
      <c r="R7724" s="2"/>
    </row>
    <row r="7725" spans="14:22" x14ac:dyDescent="0.35">
      <c r="N7725" s="25"/>
      <c r="R7725" s="2"/>
    </row>
    <row r="7726" spans="14:22" x14ac:dyDescent="0.35">
      <c r="N7726" s="25"/>
      <c r="R7726" s="2"/>
    </row>
    <row r="7727" spans="14:22" x14ac:dyDescent="0.35">
      <c r="N7727" s="25"/>
      <c r="R7727" s="2"/>
    </row>
    <row r="7728" spans="14:22" x14ac:dyDescent="0.35">
      <c r="N7728" s="25"/>
      <c r="R7728" s="2"/>
    </row>
    <row r="7729" spans="14:18" x14ac:dyDescent="0.35">
      <c r="N7729" s="25"/>
      <c r="R7729" s="2"/>
    </row>
    <row r="7730" spans="14:18" x14ac:dyDescent="0.35">
      <c r="N7730" s="25"/>
      <c r="R7730" s="2"/>
    </row>
    <row r="7731" spans="14:18" x14ac:dyDescent="0.35">
      <c r="N7731" s="25"/>
      <c r="R7731" s="2"/>
    </row>
    <row r="7732" spans="14:18" x14ac:dyDescent="0.35">
      <c r="N7732" s="25"/>
      <c r="R7732" s="2"/>
    </row>
    <row r="7733" spans="14:18" x14ac:dyDescent="0.35">
      <c r="N7733" s="25"/>
      <c r="R7733" s="2"/>
    </row>
    <row r="7734" spans="14:18" x14ac:dyDescent="0.35">
      <c r="N7734" s="25"/>
      <c r="R7734" s="2"/>
    </row>
    <row r="7735" spans="14:18" x14ac:dyDescent="0.35">
      <c r="N7735" s="25"/>
      <c r="R7735" s="2"/>
    </row>
    <row r="7736" spans="14:18" x14ac:dyDescent="0.35">
      <c r="N7736" s="25"/>
      <c r="R7736" s="2"/>
    </row>
    <row r="7737" spans="14:18" x14ac:dyDescent="0.35">
      <c r="N7737" s="25"/>
      <c r="R7737" s="2"/>
    </row>
    <row r="7738" spans="14:18" x14ac:dyDescent="0.35">
      <c r="N7738" s="25"/>
      <c r="R7738" s="2"/>
    </row>
    <row r="7739" spans="14:18" x14ac:dyDescent="0.35">
      <c r="N7739" s="25"/>
      <c r="R7739" s="2"/>
    </row>
    <row r="7740" spans="14:18" x14ac:dyDescent="0.35">
      <c r="N7740" s="25"/>
      <c r="R7740" s="2"/>
    </row>
    <row r="7741" spans="14:18" x14ac:dyDescent="0.35">
      <c r="N7741" s="25"/>
      <c r="R7741" s="2"/>
    </row>
    <row r="7742" spans="14:18" x14ac:dyDescent="0.35">
      <c r="N7742" s="25"/>
      <c r="R7742" s="2"/>
    </row>
    <row r="7743" spans="14:18" x14ac:dyDescent="0.35">
      <c r="N7743" s="25"/>
      <c r="R7743" s="2"/>
    </row>
    <row r="7744" spans="14:18" x14ac:dyDescent="0.35">
      <c r="N7744" s="25"/>
      <c r="R7744" s="2"/>
    </row>
    <row r="7745" spans="14:18" x14ac:dyDescent="0.35">
      <c r="N7745" s="25"/>
      <c r="R7745" s="2"/>
    </row>
    <row r="7746" spans="14:18" x14ac:dyDescent="0.35">
      <c r="N7746" s="25"/>
      <c r="R7746" s="2"/>
    </row>
    <row r="7747" spans="14:18" x14ac:dyDescent="0.35">
      <c r="N7747" s="25"/>
      <c r="R7747" s="2"/>
    </row>
    <row r="7748" spans="14:18" x14ac:dyDescent="0.35">
      <c r="N7748" s="25"/>
      <c r="R7748" s="2"/>
    </row>
    <row r="7749" spans="14:18" x14ac:dyDescent="0.35">
      <c r="N7749" s="25"/>
      <c r="R7749" s="2"/>
    </row>
    <row r="7750" spans="14:18" x14ac:dyDescent="0.35">
      <c r="N7750" s="25"/>
      <c r="R7750" s="2"/>
    </row>
    <row r="7751" spans="14:18" x14ac:dyDescent="0.35">
      <c r="N7751" s="25"/>
      <c r="R7751" s="2"/>
    </row>
    <row r="7752" spans="14:18" x14ac:dyDescent="0.35">
      <c r="N7752" s="25"/>
      <c r="R7752" s="2"/>
    </row>
    <row r="7753" spans="14:18" x14ac:dyDescent="0.35">
      <c r="N7753" s="25"/>
      <c r="R7753" s="2"/>
    </row>
    <row r="7754" spans="14:18" x14ac:dyDescent="0.35">
      <c r="N7754" s="25"/>
      <c r="R7754" s="2"/>
    </row>
    <row r="7755" spans="14:18" x14ac:dyDescent="0.35">
      <c r="N7755" s="25"/>
      <c r="R7755" s="2"/>
    </row>
    <row r="7756" spans="14:18" x14ac:dyDescent="0.35">
      <c r="N7756" s="25"/>
      <c r="R7756" s="2"/>
    </row>
    <row r="7757" spans="14:18" x14ac:dyDescent="0.35">
      <c r="N7757" s="25"/>
      <c r="R7757" s="2"/>
    </row>
    <row r="7758" spans="14:18" x14ac:dyDescent="0.35">
      <c r="N7758" s="25"/>
      <c r="R7758" s="2"/>
    </row>
    <row r="7759" spans="14:18" x14ac:dyDescent="0.35">
      <c r="N7759" s="25"/>
      <c r="R7759" s="2"/>
    </row>
    <row r="7760" spans="14:18" x14ac:dyDescent="0.35">
      <c r="N7760" s="25"/>
      <c r="R7760" s="2"/>
    </row>
    <row r="7761" spans="14:18" x14ac:dyDescent="0.35">
      <c r="N7761" s="25"/>
      <c r="R7761" s="2"/>
    </row>
    <row r="7762" spans="14:18" x14ac:dyDescent="0.35">
      <c r="N7762" s="25"/>
      <c r="R7762" s="2"/>
    </row>
    <row r="7763" spans="14:18" x14ac:dyDescent="0.35">
      <c r="N7763" s="25"/>
      <c r="R7763" s="2"/>
    </row>
    <row r="7764" spans="14:18" x14ac:dyDescent="0.35">
      <c r="N7764" s="25"/>
      <c r="R7764" s="2"/>
    </row>
    <row r="7765" spans="14:18" x14ac:dyDescent="0.35">
      <c r="N7765" s="25"/>
      <c r="R7765" s="2"/>
    </row>
    <row r="7766" spans="14:18" x14ac:dyDescent="0.35">
      <c r="N7766" s="25"/>
      <c r="R7766" s="2"/>
    </row>
    <row r="7767" spans="14:18" x14ac:dyDescent="0.35">
      <c r="N7767" s="25"/>
      <c r="R7767" s="2"/>
    </row>
    <row r="7768" spans="14:18" x14ac:dyDescent="0.35">
      <c r="N7768" s="25"/>
      <c r="R7768" s="2"/>
    </row>
    <row r="7769" spans="14:18" x14ac:dyDescent="0.35">
      <c r="N7769" s="25"/>
      <c r="R7769" s="2"/>
    </row>
    <row r="7770" spans="14:18" x14ac:dyDescent="0.35">
      <c r="N7770" s="25"/>
      <c r="R7770" s="2"/>
    </row>
    <row r="7771" spans="14:18" x14ac:dyDescent="0.35">
      <c r="N7771" s="25"/>
      <c r="R7771" s="2"/>
    </row>
    <row r="7772" spans="14:18" x14ac:dyDescent="0.35">
      <c r="N7772" s="25"/>
      <c r="R7772" s="2"/>
    </row>
    <row r="7773" spans="14:18" x14ac:dyDescent="0.35">
      <c r="N7773" s="25"/>
      <c r="R7773" s="2"/>
    </row>
    <row r="7774" spans="14:18" x14ac:dyDescent="0.35">
      <c r="N7774" s="25"/>
      <c r="R7774" s="2"/>
    </row>
    <row r="7775" spans="14:18" x14ac:dyDescent="0.35">
      <c r="N7775" s="25"/>
      <c r="R7775" s="2"/>
    </row>
    <row r="7776" spans="14:18" x14ac:dyDescent="0.35">
      <c r="N7776" s="25"/>
      <c r="R7776" s="2"/>
    </row>
    <row r="7777" spans="14:18" x14ac:dyDescent="0.35">
      <c r="N7777" s="25"/>
      <c r="R7777" s="2"/>
    </row>
    <row r="7778" spans="14:18" x14ac:dyDescent="0.35">
      <c r="N7778" s="25"/>
      <c r="R7778" s="2"/>
    </row>
    <row r="7779" spans="14:18" x14ac:dyDescent="0.35">
      <c r="N7779" s="25"/>
      <c r="R7779" s="2"/>
    </row>
    <row r="7780" spans="14:18" x14ac:dyDescent="0.35">
      <c r="N7780" s="25"/>
      <c r="R7780" s="2"/>
    </row>
    <row r="7781" spans="14:18" x14ac:dyDescent="0.35">
      <c r="N7781" s="25"/>
      <c r="R7781" s="2"/>
    </row>
    <row r="7782" spans="14:18" x14ac:dyDescent="0.35">
      <c r="N7782" s="25"/>
      <c r="R7782" s="2"/>
    </row>
    <row r="7783" spans="14:18" x14ac:dyDescent="0.35">
      <c r="N7783" s="25"/>
      <c r="R7783" s="2"/>
    </row>
    <row r="7784" spans="14:18" x14ac:dyDescent="0.35">
      <c r="N7784" s="25"/>
      <c r="R7784" s="2"/>
    </row>
    <row r="7785" spans="14:18" x14ac:dyDescent="0.35">
      <c r="N7785" s="25"/>
      <c r="R7785" s="2"/>
    </row>
    <row r="7786" spans="14:18" x14ac:dyDescent="0.35">
      <c r="N7786" s="25"/>
      <c r="R7786" s="2"/>
    </row>
    <row r="7787" spans="14:18" x14ac:dyDescent="0.35">
      <c r="N7787" s="25"/>
      <c r="R7787" s="2"/>
    </row>
    <row r="7788" spans="14:18" x14ac:dyDescent="0.35">
      <c r="N7788" s="25"/>
      <c r="R7788" s="2"/>
    </row>
    <row r="7789" spans="14:18" x14ac:dyDescent="0.35">
      <c r="N7789" s="25"/>
      <c r="R7789" s="2"/>
    </row>
    <row r="7790" spans="14:18" x14ac:dyDescent="0.35">
      <c r="N7790" s="25"/>
      <c r="R7790" s="2"/>
    </row>
    <row r="7791" spans="14:18" x14ac:dyDescent="0.35">
      <c r="N7791" s="25"/>
      <c r="R7791" s="2"/>
    </row>
    <row r="7792" spans="14:18" x14ac:dyDescent="0.35">
      <c r="N7792" s="25"/>
      <c r="R7792" s="2"/>
    </row>
    <row r="7793" spans="14:18" x14ac:dyDescent="0.35">
      <c r="N7793" s="25"/>
      <c r="R7793" s="2"/>
    </row>
    <row r="7794" spans="14:18" x14ac:dyDescent="0.35">
      <c r="N7794" s="25"/>
      <c r="R7794" s="2"/>
    </row>
    <row r="7795" spans="14:18" x14ac:dyDescent="0.35">
      <c r="N7795" s="25"/>
      <c r="R7795" s="2"/>
    </row>
    <row r="7796" spans="14:18" x14ac:dyDescent="0.35">
      <c r="N7796" s="25"/>
      <c r="R7796" s="2"/>
    </row>
    <row r="7797" spans="14:18" x14ac:dyDescent="0.35">
      <c r="N7797" s="25"/>
      <c r="R7797" s="2"/>
    </row>
    <row r="7798" spans="14:18" x14ac:dyDescent="0.35">
      <c r="N7798" s="25"/>
      <c r="R7798" s="2"/>
    </row>
    <row r="7799" spans="14:18" x14ac:dyDescent="0.35">
      <c r="N7799" s="25"/>
      <c r="R7799" s="2"/>
    </row>
    <row r="7800" spans="14:18" x14ac:dyDescent="0.35">
      <c r="N7800" s="25"/>
      <c r="R7800" s="2"/>
    </row>
    <row r="7801" spans="14:18" x14ac:dyDescent="0.35">
      <c r="N7801" s="25"/>
      <c r="R7801" s="2"/>
    </row>
    <row r="7802" spans="14:18" x14ac:dyDescent="0.35">
      <c r="N7802" s="25"/>
      <c r="R7802" s="2"/>
    </row>
    <row r="7803" spans="14:18" x14ac:dyDescent="0.35">
      <c r="N7803" s="25"/>
      <c r="R7803" s="2"/>
    </row>
    <row r="7804" spans="14:18" x14ac:dyDescent="0.35">
      <c r="N7804" s="25"/>
      <c r="R7804" s="2"/>
    </row>
    <row r="7805" spans="14:18" x14ac:dyDescent="0.35">
      <c r="N7805" s="25"/>
      <c r="R7805" s="2"/>
    </row>
    <row r="7806" spans="14:18" x14ac:dyDescent="0.35">
      <c r="N7806" s="25"/>
      <c r="R7806" s="2"/>
    </row>
    <row r="7807" spans="14:18" x14ac:dyDescent="0.35">
      <c r="N7807" s="25"/>
      <c r="R7807" s="2"/>
    </row>
    <row r="7808" spans="14:18" x14ac:dyDescent="0.35">
      <c r="N7808" s="25"/>
      <c r="R7808" s="2"/>
    </row>
    <row r="7809" spans="14:22" x14ac:dyDescent="0.35">
      <c r="N7809" s="25"/>
      <c r="R7809" s="2"/>
    </row>
    <row r="7810" spans="14:22" x14ac:dyDescent="0.35">
      <c r="N7810" s="25"/>
      <c r="R7810" s="2"/>
    </row>
    <row r="7811" spans="14:22" x14ac:dyDescent="0.35">
      <c r="N7811" s="25"/>
      <c r="R7811" s="2"/>
    </row>
    <row r="7812" spans="14:22" x14ac:dyDescent="0.35">
      <c r="N7812" s="25"/>
      <c r="R7812" s="2"/>
    </row>
    <row r="7813" spans="14:22" x14ac:dyDescent="0.35">
      <c r="N7813" s="25"/>
      <c r="R7813" s="2"/>
    </row>
    <row r="7814" spans="14:22" x14ac:dyDescent="0.35">
      <c r="N7814" s="25"/>
      <c r="R7814" s="2"/>
    </row>
    <row r="7815" spans="14:22" x14ac:dyDescent="0.35">
      <c r="N7815" s="25"/>
      <c r="R7815" s="2"/>
    </row>
    <row r="7816" spans="14:22" x14ac:dyDescent="0.35">
      <c r="N7816" s="25"/>
      <c r="R7816" s="2"/>
      <c r="U7816" s="5"/>
      <c r="V7816" s="6"/>
    </row>
    <row r="7817" spans="14:22" x14ac:dyDescent="0.35">
      <c r="N7817" s="25"/>
      <c r="R7817" s="2"/>
    </row>
    <row r="7818" spans="14:22" x14ac:dyDescent="0.35">
      <c r="N7818" s="25"/>
      <c r="R7818" s="2"/>
    </row>
    <row r="7819" spans="14:22" x14ac:dyDescent="0.35">
      <c r="N7819" s="25"/>
      <c r="R7819" s="2"/>
    </row>
    <row r="7820" spans="14:22" x14ac:dyDescent="0.35">
      <c r="N7820" s="25"/>
      <c r="R7820" s="2"/>
    </row>
    <row r="7821" spans="14:22" x14ac:dyDescent="0.35">
      <c r="N7821" s="25"/>
      <c r="R7821" s="2"/>
    </row>
    <row r="7822" spans="14:22" x14ac:dyDescent="0.35">
      <c r="N7822" s="25"/>
      <c r="R7822" s="2"/>
    </row>
    <row r="7823" spans="14:22" x14ac:dyDescent="0.35">
      <c r="N7823" s="25"/>
      <c r="R7823" s="2"/>
    </row>
    <row r="7824" spans="14:22" x14ac:dyDescent="0.35">
      <c r="N7824" s="25"/>
      <c r="R7824" s="2"/>
    </row>
    <row r="7825" spans="14:18" x14ac:dyDescent="0.35">
      <c r="N7825" s="25"/>
      <c r="R7825" s="2"/>
    </row>
    <row r="7826" spans="14:18" x14ac:dyDescent="0.35">
      <c r="N7826" s="25"/>
      <c r="R7826" s="2"/>
    </row>
    <row r="7827" spans="14:18" x14ac:dyDescent="0.35">
      <c r="N7827" s="25"/>
      <c r="R7827" s="2"/>
    </row>
    <row r="7828" spans="14:18" x14ac:dyDescent="0.35">
      <c r="N7828" s="25"/>
      <c r="R7828" s="2"/>
    </row>
    <row r="7829" spans="14:18" x14ac:dyDescent="0.35">
      <c r="N7829" s="25"/>
      <c r="R7829" s="2"/>
    </row>
    <row r="7830" spans="14:18" x14ac:dyDescent="0.35">
      <c r="N7830" s="25"/>
      <c r="R7830" s="2"/>
    </row>
    <row r="7831" spans="14:18" x14ac:dyDescent="0.35">
      <c r="N7831" s="25"/>
      <c r="R7831" s="2"/>
    </row>
    <row r="7832" spans="14:18" x14ac:dyDescent="0.35">
      <c r="N7832" s="25"/>
      <c r="R7832" s="2"/>
    </row>
    <row r="7833" spans="14:18" x14ac:dyDescent="0.35">
      <c r="N7833" s="25"/>
      <c r="R7833" s="2"/>
    </row>
    <row r="7834" spans="14:18" x14ac:dyDescent="0.35">
      <c r="N7834" s="25"/>
      <c r="R7834" s="2"/>
    </row>
    <row r="7835" spans="14:18" x14ac:dyDescent="0.35">
      <c r="N7835" s="25"/>
      <c r="R7835" s="2"/>
    </row>
    <row r="7836" spans="14:18" x14ac:dyDescent="0.35">
      <c r="N7836" s="25"/>
      <c r="R7836" s="2"/>
    </row>
    <row r="7837" spans="14:18" x14ac:dyDescent="0.35">
      <c r="N7837" s="25"/>
      <c r="R7837" s="2"/>
    </row>
    <row r="7838" spans="14:18" x14ac:dyDescent="0.35">
      <c r="N7838" s="25"/>
      <c r="R7838" s="2"/>
    </row>
    <row r="7839" spans="14:18" x14ac:dyDescent="0.35">
      <c r="N7839" s="25"/>
      <c r="R7839" s="2"/>
    </row>
    <row r="7840" spans="14:18" x14ac:dyDescent="0.35">
      <c r="N7840" s="25"/>
      <c r="R7840" s="2"/>
    </row>
    <row r="7841" spans="14:18" x14ac:dyDescent="0.35">
      <c r="N7841" s="25"/>
      <c r="R7841" s="2"/>
    </row>
    <row r="7842" spans="14:18" x14ac:dyDescent="0.35">
      <c r="N7842" s="25"/>
      <c r="R7842" s="2"/>
    </row>
    <row r="7843" spans="14:18" x14ac:dyDescent="0.35">
      <c r="N7843" s="25"/>
      <c r="R7843" s="2"/>
    </row>
    <row r="7844" spans="14:18" x14ac:dyDescent="0.35">
      <c r="N7844" s="25"/>
      <c r="R7844" s="2"/>
    </row>
    <row r="7845" spans="14:18" x14ac:dyDescent="0.35">
      <c r="N7845" s="25"/>
      <c r="R7845" s="2"/>
    </row>
    <row r="7846" spans="14:18" x14ac:dyDescent="0.35">
      <c r="N7846" s="25"/>
      <c r="R7846" s="2"/>
    </row>
    <row r="7847" spans="14:18" x14ac:dyDescent="0.35">
      <c r="N7847" s="25"/>
      <c r="R7847" s="2"/>
    </row>
    <row r="7848" spans="14:18" x14ac:dyDescent="0.35">
      <c r="N7848" s="25"/>
      <c r="R7848" s="2"/>
    </row>
    <row r="7849" spans="14:18" x14ac:dyDescent="0.35">
      <c r="N7849" s="25"/>
      <c r="R7849" s="2"/>
    </row>
    <row r="7850" spans="14:18" x14ac:dyDescent="0.35">
      <c r="N7850" s="25"/>
      <c r="R7850" s="2"/>
    </row>
    <row r="7851" spans="14:18" x14ac:dyDescent="0.35">
      <c r="N7851" s="25"/>
      <c r="R7851" s="2"/>
    </row>
    <row r="7852" spans="14:18" x14ac:dyDescent="0.35">
      <c r="N7852" s="25"/>
      <c r="R7852" s="2"/>
    </row>
    <row r="7853" spans="14:18" x14ac:dyDescent="0.35">
      <c r="N7853" s="25"/>
      <c r="R7853" s="2"/>
    </row>
    <row r="7854" spans="14:18" x14ac:dyDescent="0.35">
      <c r="N7854" s="25"/>
      <c r="R7854" s="2"/>
    </row>
    <row r="7855" spans="14:18" x14ac:dyDescent="0.35">
      <c r="N7855" s="25"/>
      <c r="R7855" s="2"/>
    </row>
    <row r="7856" spans="14:18" x14ac:dyDescent="0.35">
      <c r="N7856" s="25"/>
      <c r="R7856" s="2"/>
    </row>
    <row r="7857" spans="14:18" x14ac:dyDescent="0.35">
      <c r="N7857" s="25"/>
      <c r="R7857" s="2"/>
    </row>
    <row r="7858" spans="14:18" x14ac:dyDescent="0.35">
      <c r="N7858" s="25"/>
      <c r="R7858" s="2"/>
    </row>
    <row r="7859" spans="14:18" x14ac:dyDescent="0.35">
      <c r="N7859" s="25"/>
      <c r="R7859" s="2"/>
    </row>
    <row r="7860" spans="14:18" x14ac:dyDescent="0.35">
      <c r="N7860" s="25"/>
      <c r="R7860" s="2"/>
    </row>
    <row r="7861" spans="14:18" x14ac:dyDescent="0.35">
      <c r="N7861" s="25"/>
      <c r="R7861" s="2"/>
    </row>
    <row r="7862" spans="14:18" x14ac:dyDescent="0.35">
      <c r="N7862" s="25"/>
      <c r="R7862" s="2"/>
    </row>
    <row r="7863" spans="14:18" x14ac:dyDescent="0.35">
      <c r="N7863" s="25"/>
      <c r="R7863" s="2"/>
    </row>
    <row r="7864" spans="14:18" x14ac:dyDescent="0.35">
      <c r="N7864" s="25"/>
      <c r="R7864" s="2"/>
    </row>
    <row r="7865" spans="14:18" x14ac:dyDescent="0.35">
      <c r="N7865" s="25"/>
      <c r="R7865" s="2"/>
    </row>
    <row r="7866" spans="14:18" x14ac:dyDescent="0.35">
      <c r="N7866" s="25"/>
      <c r="R7866" s="2"/>
    </row>
    <row r="7867" spans="14:18" x14ac:dyDescent="0.35">
      <c r="N7867" s="25"/>
      <c r="R7867" s="2"/>
    </row>
    <row r="7868" spans="14:18" x14ac:dyDescent="0.35">
      <c r="N7868" s="25"/>
      <c r="R7868" s="2"/>
    </row>
    <row r="7869" spans="14:18" x14ac:dyDescent="0.35">
      <c r="N7869" s="25"/>
      <c r="R7869" s="2"/>
    </row>
    <row r="7870" spans="14:18" x14ac:dyDescent="0.35">
      <c r="N7870" s="25"/>
      <c r="R7870" s="2"/>
    </row>
    <row r="7871" spans="14:18" x14ac:dyDescent="0.35">
      <c r="N7871" s="25"/>
      <c r="R7871" s="2"/>
    </row>
    <row r="7872" spans="14:18" x14ac:dyDescent="0.35">
      <c r="N7872" s="25"/>
      <c r="R7872" s="2"/>
    </row>
    <row r="7873" spans="14:18" x14ac:dyDescent="0.35">
      <c r="N7873" s="25"/>
      <c r="R7873" s="2"/>
    </row>
    <row r="7874" spans="14:18" x14ac:dyDescent="0.35">
      <c r="N7874" s="25"/>
      <c r="R7874" s="2"/>
    </row>
    <row r="7875" spans="14:18" x14ac:dyDescent="0.35">
      <c r="N7875" s="25"/>
      <c r="R7875" s="2"/>
    </row>
    <row r="7876" spans="14:18" x14ac:dyDescent="0.35">
      <c r="N7876" s="25"/>
      <c r="R7876" s="2"/>
    </row>
    <row r="7877" spans="14:18" x14ac:dyDescent="0.35">
      <c r="N7877" s="25"/>
      <c r="R7877" s="2"/>
    </row>
    <row r="7878" spans="14:18" x14ac:dyDescent="0.35">
      <c r="N7878" s="25"/>
      <c r="R7878" s="2"/>
    </row>
    <row r="7879" spans="14:18" x14ac:dyDescent="0.35">
      <c r="N7879" s="25"/>
      <c r="R7879" s="2"/>
    </row>
    <row r="7880" spans="14:18" x14ac:dyDescent="0.35">
      <c r="N7880" s="25"/>
      <c r="R7880" s="2"/>
    </row>
    <row r="7881" spans="14:18" x14ac:dyDescent="0.35">
      <c r="N7881" s="25"/>
      <c r="R7881" s="2"/>
    </row>
    <row r="7882" spans="14:18" x14ac:dyDescent="0.35">
      <c r="N7882" s="25"/>
      <c r="R7882" s="2"/>
    </row>
    <row r="7883" spans="14:18" x14ac:dyDescent="0.35">
      <c r="N7883" s="25"/>
      <c r="R7883" s="2"/>
    </row>
    <row r="7884" spans="14:18" x14ac:dyDescent="0.35">
      <c r="N7884" s="25"/>
      <c r="R7884" s="2"/>
    </row>
    <row r="7885" spans="14:18" x14ac:dyDescent="0.35">
      <c r="N7885" s="25"/>
      <c r="R7885" s="2"/>
    </row>
    <row r="7886" spans="14:18" x14ac:dyDescent="0.35">
      <c r="N7886" s="25"/>
      <c r="R7886" s="2"/>
    </row>
    <row r="7887" spans="14:18" x14ac:dyDescent="0.35">
      <c r="N7887" s="25"/>
      <c r="R7887" s="2"/>
    </row>
    <row r="7888" spans="14:18" x14ac:dyDescent="0.35">
      <c r="N7888" s="25"/>
      <c r="R7888" s="2"/>
    </row>
    <row r="7889" spans="14:18" x14ac:dyDescent="0.35">
      <c r="N7889" s="25"/>
      <c r="R7889" s="2"/>
    </row>
    <row r="7890" spans="14:18" x14ac:dyDescent="0.35">
      <c r="N7890" s="25"/>
      <c r="R7890" s="2"/>
    </row>
    <row r="7891" spans="14:18" x14ac:dyDescent="0.35">
      <c r="N7891" s="25"/>
      <c r="R7891" s="2"/>
    </row>
    <row r="7892" spans="14:18" x14ac:dyDescent="0.35">
      <c r="N7892" s="25"/>
      <c r="R7892" s="2"/>
    </row>
    <row r="7893" spans="14:18" x14ac:dyDescent="0.35">
      <c r="N7893" s="25"/>
      <c r="R7893" s="2"/>
    </row>
    <row r="7894" spans="14:18" x14ac:dyDescent="0.35">
      <c r="N7894" s="25"/>
      <c r="R7894" s="2"/>
    </row>
    <row r="7895" spans="14:18" x14ac:dyDescent="0.35">
      <c r="N7895" s="25"/>
      <c r="R7895" s="2"/>
    </row>
    <row r="7896" spans="14:18" x14ac:dyDescent="0.35">
      <c r="N7896" s="25"/>
      <c r="R7896" s="2"/>
    </row>
    <row r="7897" spans="14:18" x14ac:dyDescent="0.35">
      <c r="N7897" s="25"/>
      <c r="R7897" s="2"/>
    </row>
    <row r="7898" spans="14:18" x14ac:dyDescent="0.35">
      <c r="N7898" s="25"/>
      <c r="R7898" s="2"/>
    </row>
    <row r="7899" spans="14:18" x14ac:dyDescent="0.35">
      <c r="N7899" s="25"/>
      <c r="R7899" s="2"/>
    </row>
    <row r="7900" spans="14:18" x14ac:dyDescent="0.35">
      <c r="N7900" s="25"/>
      <c r="R7900" s="2"/>
    </row>
    <row r="7901" spans="14:18" x14ac:dyDescent="0.35">
      <c r="N7901" s="25"/>
      <c r="R7901" s="2"/>
    </row>
    <row r="7902" spans="14:18" x14ac:dyDescent="0.35">
      <c r="N7902" s="25"/>
      <c r="R7902" s="2"/>
    </row>
    <row r="7903" spans="14:18" x14ac:dyDescent="0.35">
      <c r="N7903" s="25"/>
      <c r="R7903" s="2"/>
    </row>
    <row r="7904" spans="14:18" x14ac:dyDescent="0.35">
      <c r="N7904" s="25"/>
      <c r="R7904" s="2"/>
    </row>
    <row r="7905" spans="14:22" x14ac:dyDescent="0.35">
      <c r="N7905" s="25"/>
      <c r="R7905" s="2"/>
    </row>
    <row r="7906" spans="14:22" x14ac:dyDescent="0.35">
      <c r="N7906" s="25"/>
      <c r="R7906" s="2"/>
    </row>
    <row r="7907" spans="14:22" x14ac:dyDescent="0.35">
      <c r="N7907" s="25"/>
      <c r="R7907" s="2"/>
    </row>
    <row r="7908" spans="14:22" x14ac:dyDescent="0.35">
      <c r="N7908" s="25"/>
      <c r="R7908" s="2"/>
    </row>
    <row r="7909" spans="14:22" x14ac:dyDescent="0.35">
      <c r="N7909" s="25"/>
      <c r="R7909" s="2"/>
    </row>
    <row r="7910" spans="14:22" x14ac:dyDescent="0.35">
      <c r="N7910" s="25"/>
      <c r="R7910" s="2"/>
    </row>
    <row r="7911" spans="14:22" x14ac:dyDescent="0.35">
      <c r="N7911" s="25"/>
      <c r="R7911" s="2"/>
    </row>
    <row r="7912" spans="14:22" x14ac:dyDescent="0.35">
      <c r="N7912" s="25"/>
      <c r="R7912" s="2"/>
      <c r="U7912" s="5"/>
      <c r="V7912" s="6"/>
    </row>
    <row r="7913" spans="14:22" x14ac:dyDescent="0.35">
      <c r="N7913" s="25"/>
      <c r="R7913" s="2"/>
    </row>
    <row r="7914" spans="14:22" x14ac:dyDescent="0.35">
      <c r="N7914" s="25"/>
      <c r="R7914" s="2"/>
    </row>
    <row r="7915" spans="14:22" x14ac:dyDescent="0.35">
      <c r="N7915" s="25"/>
      <c r="R7915" s="2"/>
    </row>
    <row r="7916" spans="14:22" x14ac:dyDescent="0.35">
      <c r="N7916" s="25"/>
      <c r="R7916" s="2"/>
    </row>
    <row r="7917" spans="14:22" x14ac:dyDescent="0.35">
      <c r="N7917" s="25"/>
      <c r="R7917" s="2"/>
    </row>
    <row r="7918" spans="14:22" x14ac:dyDescent="0.35">
      <c r="N7918" s="25"/>
      <c r="R7918" s="2"/>
    </row>
    <row r="7919" spans="14:22" x14ac:dyDescent="0.35">
      <c r="N7919" s="25"/>
      <c r="R7919" s="2"/>
    </row>
    <row r="7920" spans="14:22" x14ac:dyDescent="0.35">
      <c r="N7920" s="25"/>
      <c r="R7920" s="2"/>
    </row>
    <row r="7921" spans="14:18" x14ac:dyDescent="0.35">
      <c r="N7921" s="25"/>
      <c r="R7921" s="2"/>
    </row>
    <row r="7922" spans="14:18" x14ac:dyDescent="0.35">
      <c r="N7922" s="25"/>
      <c r="R7922" s="2"/>
    </row>
    <row r="7923" spans="14:18" x14ac:dyDescent="0.35">
      <c r="N7923" s="25"/>
      <c r="R7923" s="2"/>
    </row>
    <row r="7924" spans="14:18" x14ac:dyDescent="0.35">
      <c r="N7924" s="25"/>
      <c r="R7924" s="2"/>
    </row>
    <row r="7925" spans="14:18" x14ac:dyDescent="0.35">
      <c r="N7925" s="25"/>
      <c r="R7925" s="2"/>
    </row>
    <row r="7926" spans="14:18" x14ac:dyDescent="0.35">
      <c r="N7926" s="25"/>
      <c r="R7926" s="2"/>
    </row>
    <row r="7927" spans="14:18" x14ac:dyDescent="0.35">
      <c r="N7927" s="25"/>
      <c r="R7927" s="2"/>
    </row>
    <row r="7928" spans="14:18" x14ac:dyDescent="0.35">
      <c r="N7928" s="25"/>
      <c r="R7928" s="2"/>
    </row>
    <row r="7929" spans="14:18" x14ac:dyDescent="0.35">
      <c r="N7929" s="25"/>
      <c r="R7929" s="2"/>
    </row>
    <row r="7930" spans="14:18" x14ac:dyDescent="0.35">
      <c r="N7930" s="25"/>
      <c r="R7930" s="2"/>
    </row>
    <row r="7931" spans="14:18" x14ac:dyDescent="0.35">
      <c r="N7931" s="25"/>
      <c r="R7931" s="2"/>
    </row>
    <row r="7932" spans="14:18" x14ac:dyDescent="0.35">
      <c r="N7932" s="25"/>
      <c r="R7932" s="2"/>
    </row>
    <row r="7933" spans="14:18" x14ac:dyDescent="0.35">
      <c r="N7933" s="25"/>
      <c r="R7933" s="2"/>
    </row>
    <row r="7934" spans="14:18" x14ac:dyDescent="0.35">
      <c r="N7934" s="25"/>
      <c r="R7934" s="2"/>
    </row>
    <row r="7935" spans="14:18" x14ac:dyDescent="0.35">
      <c r="N7935" s="25"/>
      <c r="R7935" s="2"/>
    </row>
    <row r="7936" spans="14:18" x14ac:dyDescent="0.35">
      <c r="N7936" s="25"/>
      <c r="R7936" s="2"/>
    </row>
    <row r="7937" spans="14:18" x14ac:dyDescent="0.35">
      <c r="N7937" s="25"/>
      <c r="R7937" s="2"/>
    </row>
    <row r="7938" spans="14:18" x14ac:dyDescent="0.35">
      <c r="N7938" s="25"/>
      <c r="R7938" s="2"/>
    </row>
    <row r="7939" spans="14:18" x14ac:dyDescent="0.35">
      <c r="N7939" s="25"/>
      <c r="R7939" s="2"/>
    </row>
    <row r="7940" spans="14:18" x14ac:dyDescent="0.35">
      <c r="N7940" s="25"/>
      <c r="R7940" s="2"/>
    </row>
    <row r="7941" spans="14:18" x14ac:dyDescent="0.35">
      <c r="N7941" s="25"/>
      <c r="R7941" s="2"/>
    </row>
    <row r="7942" spans="14:18" x14ac:dyDescent="0.35">
      <c r="N7942" s="25"/>
      <c r="R7942" s="2"/>
    </row>
    <row r="7943" spans="14:18" x14ac:dyDescent="0.35">
      <c r="N7943" s="25"/>
      <c r="R7943" s="2"/>
    </row>
    <row r="7944" spans="14:18" x14ac:dyDescent="0.35">
      <c r="N7944" s="25"/>
      <c r="R7944" s="2"/>
    </row>
    <row r="7945" spans="14:18" x14ac:dyDescent="0.35">
      <c r="N7945" s="25"/>
      <c r="R7945" s="2"/>
    </row>
    <row r="7946" spans="14:18" x14ac:dyDescent="0.35">
      <c r="N7946" s="25"/>
      <c r="R7946" s="2"/>
    </row>
    <row r="7947" spans="14:18" x14ac:dyDescent="0.35">
      <c r="N7947" s="25"/>
      <c r="R7947" s="2"/>
    </row>
    <row r="7948" spans="14:18" x14ac:dyDescent="0.35">
      <c r="N7948" s="25"/>
      <c r="R7948" s="2"/>
    </row>
    <row r="7949" spans="14:18" x14ac:dyDescent="0.35">
      <c r="N7949" s="25"/>
      <c r="R7949" s="2"/>
    </row>
    <row r="7950" spans="14:18" x14ac:dyDescent="0.35">
      <c r="N7950" s="25"/>
      <c r="R7950" s="2"/>
    </row>
    <row r="7951" spans="14:18" x14ac:dyDescent="0.35">
      <c r="N7951" s="25"/>
      <c r="R7951" s="2"/>
    </row>
    <row r="7952" spans="14:18" x14ac:dyDescent="0.35">
      <c r="N7952" s="25"/>
      <c r="R7952" s="2"/>
    </row>
    <row r="7953" spans="14:18" x14ac:dyDescent="0.35">
      <c r="N7953" s="25"/>
      <c r="R7953" s="2"/>
    </row>
    <row r="7954" spans="14:18" x14ac:dyDescent="0.35">
      <c r="N7954" s="25"/>
      <c r="R7954" s="2"/>
    </row>
    <row r="7955" spans="14:18" x14ac:dyDescent="0.35">
      <c r="N7955" s="25"/>
      <c r="R7955" s="2"/>
    </row>
    <row r="7956" spans="14:18" x14ac:dyDescent="0.35">
      <c r="N7956" s="25"/>
      <c r="R7956" s="2"/>
    </row>
    <row r="7957" spans="14:18" x14ac:dyDescent="0.35">
      <c r="N7957" s="25"/>
      <c r="R7957" s="2"/>
    </row>
    <row r="7958" spans="14:18" x14ac:dyDescent="0.35">
      <c r="N7958" s="25"/>
      <c r="R7958" s="2"/>
    </row>
    <row r="7959" spans="14:18" x14ac:dyDescent="0.35">
      <c r="N7959" s="25"/>
      <c r="R7959" s="2"/>
    </row>
    <row r="7960" spans="14:18" x14ac:dyDescent="0.35">
      <c r="N7960" s="25"/>
      <c r="R7960" s="2"/>
    </row>
    <row r="7961" spans="14:18" x14ac:dyDescent="0.35">
      <c r="N7961" s="25"/>
      <c r="R7961" s="2"/>
    </row>
    <row r="7962" spans="14:18" x14ac:dyDescent="0.35">
      <c r="N7962" s="25"/>
      <c r="R7962" s="2"/>
    </row>
    <row r="7963" spans="14:18" x14ac:dyDescent="0.35">
      <c r="N7963" s="25"/>
      <c r="R7963" s="2"/>
    </row>
    <row r="7964" spans="14:18" x14ac:dyDescent="0.35">
      <c r="N7964" s="25"/>
      <c r="R7964" s="2"/>
    </row>
    <row r="7965" spans="14:18" x14ac:dyDescent="0.35">
      <c r="N7965" s="25"/>
      <c r="R7965" s="2"/>
    </row>
    <row r="7966" spans="14:18" x14ac:dyDescent="0.35">
      <c r="N7966" s="25"/>
      <c r="R7966" s="2"/>
    </row>
    <row r="7967" spans="14:18" x14ac:dyDescent="0.35">
      <c r="N7967" s="25"/>
      <c r="R7967" s="2"/>
    </row>
    <row r="7968" spans="14:18" x14ac:dyDescent="0.35">
      <c r="N7968" s="25"/>
      <c r="R7968" s="2"/>
    </row>
    <row r="7969" spans="14:18" x14ac:dyDescent="0.35">
      <c r="N7969" s="25"/>
      <c r="R7969" s="2"/>
    </row>
    <row r="7970" spans="14:18" x14ac:dyDescent="0.35">
      <c r="N7970" s="25"/>
      <c r="R7970" s="2"/>
    </row>
    <row r="7971" spans="14:18" x14ac:dyDescent="0.35">
      <c r="N7971" s="25"/>
      <c r="R7971" s="2"/>
    </row>
    <row r="7972" spans="14:18" x14ac:dyDescent="0.35">
      <c r="N7972" s="25"/>
      <c r="R7972" s="2"/>
    </row>
    <row r="7973" spans="14:18" x14ac:dyDescent="0.35">
      <c r="N7973" s="25"/>
      <c r="R7973" s="2"/>
    </row>
    <row r="7974" spans="14:18" x14ac:dyDescent="0.35">
      <c r="N7974" s="25"/>
      <c r="R7974" s="2"/>
    </row>
    <row r="7975" spans="14:18" x14ac:dyDescent="0.35">
      <c r="N7975" s="25"/>
      <c r="R7975" s="2"/>
    </row>
    <row r="7976" spans="14:18" x14ac:dyDescent="0.35">
      <c r="N7976" s="25"/>
      <c r="R7976" s="2"/>
    </row>
    <row r="7977" spans="14:18" x14ac:dyDescent="0.35">
      <c r="N7977" s="25"/>
      <c r="R7977" s="2"/>
    </row>
    <row r="7978" spans="14:18" x14ac:dyDescent="0.35">
      <c r="N7978" s="25"/>
      <c r="R7978" s="2"/>
    </row>
    <row r="7979" spans="14:18" x14ac:dyDescent="0.35">
      <c r="N7979" s="25"/>
      <c r="R7979" s="2"/>
    </row>
    <row r="7980" spans="14:18" x14ac:dyDescent="0.35">
      <c r="N7980" s="25"/>
      <c r="R7980" s="2"/>
    </row>
    <row r="7981" spans="14:18" x14ac:dyDescent="0.35">
      <c r="N7981" s="25"/>
      <c r="R7981" s="2"/>
    </row>
    <row r="7982" spans="14:18" x14ac:dyDescent="0.35">
      <c r="N7982" s="25"/>
      <c r="R7982" s="2"/>
    </row>
    <row r="7983" spans="14:18" x14ac:dyDescent="0.35">
      <c r="N7983" s="25"/>
      <c r="R7983" s="2"/>
    </row>
    <row r="7984" spans="14:18" x14ac:dyDescent="0.35">
      <c r="N7984" s="25"/>
      <c r="R7984" s="2"/>
    </row>
    <row r="7985" spans="14:18" x14ac:dyDescent="0.35">
      <c r="N7985" s="25"/>
      <c r="R7985" s="2"/>
    </row>
    <row r="7986" spans="14:18" x14ac:dyDescent="0.35">
      <c r="N7986" s="25"/>
      <c r="R7986" s="2"/>
    </row>
    <row r="7987" spans="14:18" x14ac:dyDescent="0.35">
      <c r="N7987" s="25"/>
      <c r="R7987" s="2"/>
    </row>
    <row r="7988" spans="14:18" x14ac:dyDescent="0.35">
      <c r="N7988" s="25"/>
      <c r="R7988" s="2"/>
    </row>
    <row r="7989" spans="14:18" x14ac:dyDescent="0.35">
      <c r="N7989" s="25"/>
      <c r="R7989" s="2"/>
    </row>
    <row r="7990" spans="14:18" x14ac:dyDescent="0.35">
      <c r="N7990" s="25"/>
      <c r="R7990" s="2"/>
    </row>
    <row r="7991" spans="14:18" x14ac:dyDescent="0.35">
      <c r="N7991" s="25"/>
      <c r="R7991" s="2"/>
    </row>
    <row r="7992" spans="14:18" x14ac:dyDescent="0.35">
      <c r="N7992" s="25"/>
      <c r="R7992" s="2"/>
    </row>
    <row r="7993" spans="14:18" x14ac:dyDescent="0.35">
      <c r="N7993" s="25"/>
      <c r="R7993" s="2"/>
    </row>
    <row r="7994" spans="14:18" x14ac:dyDescent="0.35">
      <c r="N7994" s="25"/>
      <c r="R7994" s="2"/>
    </row>
    <row r="7995" spans="14:18" x14ac:dyDescent="0.35">
      <c r="N7995" s="25"/>
      <c r="R7995" s="2"/>
    </row>
    <row r="7996" spans="14:18" x14ac:dyDescent="0.35">
      <c r="N7996" s="25"/>
      <c r="R7996" s="2"/>
    </row>
    <row r="7997" spans="14:18" x14ac:dyDescent="0.35">
      <c r="N7997" s="25"/>
      <c r="R7997" s="2"/>
    </row>
    <row r="7998" spans="14:18" x14ac:dyDescent="0.35">
      <c r="N7998" s="25"/>
      <c r="R7998" s="2"/>
    </row>
    <row r="7999" spans="14:18" x14ac:dyDescent="0.35">
      <c r="N7999" s="25"/>
      <c r="R7999" s="2"/>
    </row>
    <row r="8000" spans="14:18" x14ac:dyDescent="0.35">
      <c r="N8000" s="25"/>
      <c r="R8000" s="2"/>
    </row>
    <row r="8001" spans="14:22" x14ac:dyDescent="0.35">
      <c r="N8001" s="25"/>
      <c r="R8001" s="2"/>
    </row>
    <row r="8002" spans="14:22" x14ac:dyDescent="0.35">
      <c r="N8002" s="25"/>
      <c r="R8002" s="2"/>
    </row>
    <row r="8003" spans="14:22" x14ac:dyDescent="0.35">
      <c r="N8003" s="25"/>
      <c r="R8003" s="2"/>
    </row>
    <row r="8004" spans="14:22" x14ac:dyDescent="0.35">
      <c r="N8004" s="25"/>
      <c r="R8004" s="2"/>
    </row>
    <row r="8005" spans="14:22" x14ac:dyDescent="0.35">
      <c r="N8005" s="25"/>
      <c r="R8005" s="2"/>
    </row>
    <row r="8006" spans="14:22" x14ac:dyDescent="0.35">
      <c r="N8006" s="25"/>
      <c r="R8006" s="2"/>
    </row>
    <row r="8007" spans="14:22" x14ac:dyDescent="0.35">
      <c r="N8007" s="25"/>
      <c r="R8007" s="2"/>
    </row>
    <row r="8008" spans="14:22" x14ac:dyDescent="0.35">
      <c r="N8008" s="25"/>
      <c r="R8008" s="2"/>
      <c r="U8008" s="5"/>
      <c r="V8008" s="6"/>
    </row>
    <row r="8009" spans="14:22" x14ac:dyDescent="0.35">
      <c r="N8009" s="25"/>
      <c r="R8009" s="2"/>
    </row>
    <row r="8010" spans="14:22" x14ac:dyDescent="0.35">
      <c r="N8010" s="25"/>
      <c r="R8010" s="2"/>
    </row>
    <row r="8011" spans="14:22" x14ac:dyDescent="0.35">
      <c r="N8011" s="25"/>
      <c r="R8011" s="2"/>
    </row>
    <row r="8012" spans="14:22" x14ac:dyDescent="0.35">
      <c r="N8012" s="25"/>
      <c r="R8012" s="2"/>
    </row>
    <row r="8013" spans="14:22" x14ac:dyDescent="0.35">
      <c r="N8013" s="25"/>
      <c r="R8013" s="2"/>
    </row>
    <row r="8014" spans="14:22" x14ac:dyDescent="0.35">
      <c r="N8014" s="25"/>
      <c r="R8014" s="2"/>
    </row>
    <row r="8015" spans="14:22" x14ac:dyDescent="0.35">
      <c r="N8015" s="25"/>
      <c r="R8015" s="2"/>
    </row>
    <row r="8016" spans="14:22" x14ac:dyDescent="0.35">
      <c r="N8016" s="25"/>
      <c r="R8016" s="2"/>
    </row>
    <row r="8017" spans="14:18" x14ac:dyDescent="0.35">
      <c r="N8017" s="25"/>
      <c r="R8017" s="2"/>
    </row>
    <row r="8018" spans="14:18" x14ac:dyDescent="0.35">
      <c r="N8018" s="25"/>
      <c r="R8018" s="2"/>
    </row>
    <row r="8019" spans="14:18" x14ac:dyDescent="0.35">
      <c r="N8019" s="25"/>
      <c r="R8019" s="2"/>
    </row>
    <row r="8020" spans="14:18" x14ac:dyDescent="0.35">
      <c r="N8020" s="25"/>
      <c r="R8020" s="2"/>
    </row>
    <row r="8021" spans="14:18" x14ac:dyDescent="0.35">
      <c r="N8021" s="25"/>
      <c r="R8021" s="2"/>
    </row>
    <row r="8022" spans="14:18" x14ac:dyDescent="0.35">
      <c r="N8022" s="25"/>
      <c r="R8022" s="2"/>
    </row>
    <row r="8023" spans="14:18" x14ac:dyDescent="0.35">
      <c r="N8023" s="25"/>
      <c r="R8023" s="2"/>
    </row>
    <row r="8024" spans="14:18" x14ac:dyDescent="0.35">
      <c r="N8024" s="25"/>
      <c r="R8024" s="2"/>
    </row>
    <row r="8025" spans="14:18" x14ac:dyDescent="0.35">
      <c r="N8025" s="25"/>
      <c r="R8025" s="2"/>
    </row>
    <row r="8026" spans="14:18" x14ac:dyDescent="0.35">
      <c r="N8026" s="25"/>
      <c r="R8026" s="2"/>
    </row>
    <row r="8027" spans="14:18" x14ac:dyDescent="0.35">
      <c r="N8027" s="25"/>
      <c r="R8027" s="2"/>
    </row>
    <row r="8028" spans="14:18" x14ac:dyDescent="0.35">
      <c r="N8028" s="25"/>
      <c r="R8028" s="2"/>
    </row>
    <row r="8029" spans="14:18" x14ac:dyDescent="0.35">
      <c r="N8029" s="25"/>
      <c r="R8029" s="2"/>
    </row>
    <row r="8030" spans="14:18" x14ac:dyDescent="0.35">
      <c r="N8030" s="25"/>
      <c r="R8030" s="2"/>
    </row>
    <row r="8031" spans="14:18" x14ac:dyDescent="0.35">
      <c r="N8031" s="25"/>
      <c r="R8031" s="2"/>
    </row>
    <row r="8032" spans="14:18" x14ac:dyDescent="0.35">
      <c r="N8032" s="25"/>
      <c r="R8032" s="2"/>
    </row>
    <row r="8033" spans="14:18" x14ac:dyDescent="0.35">
      <c r="N8033" s="25"/>
      <c r="R8033" s="2"/>
    </row>
    <row r="8034" spans="14:18" x14ac:dyDescent="0.35">
      <c r="N8034" s="25"/>
      <c r="R8034" s="2"/>
    </row>
    <row r="8035" spans="14:18" x14ac:dyDescent="0.35">
      <c r="N8035" s="25"/>
      <c r="R8035" s="2"/>
    </row>
    <row r="8036" spans="14:18" x14ac:dyDescent="0.35">
      <c r="N8036" s="25"/>
      <c r="R8036" s="2"/>
    </row>
    <row r="8037" spans="14:18" x14ac:dyDescent="0.35">
      <c r="N8037" s="25"/>
      <c r="R8037" s="2"/>
    </row>
    <row r="8038" spans="14:18" x14ac:dyDescent="0.35">
      <c r="N8038" s="25"/>
      <c r="R8038" s="2"/>
    </row>
    <row r="8039" spans="14:18" x14ac:dyDescent="0.35">
      <c r="N8039" s="25"/>
      <c r="R8039" s="2"/>
    </row>
    <row r="8040" spans="14:18" x14ac:dyDescent="0.35">
      <c r="N8040" s="25"/>
      <c r="R8040" s="2"/>
    </row>
    <row r="8041" spans="14:18" x14ac:dyDescent="0.35">
      <c r="N8041" s="25"/>
      <c r="R8041" s="2"/>
    </row>
    <row r="8042" spans="14:18" x14ac:dyDescent="0.35">
      <c r="N8042" s="25"/>
      <c r="R8042" s="2"/>
    </row>
    <row r="8043" spans="14:18" x14ac:dyDescent="0.35">
      <c r="N8043" s="25"/>
      <c r="R8043" s="2"/>
    </row>
    <row r="8044" spans="14:18" x14ac:dyDescent="0.35">
      <c r="N8044" s="25"/>
      <c r="R8044" s="2"/>
    </row>
    <row r="8045" spans="14:18" x14ac:dyDescent="0.35">
      <c r="N8045" s="25"/>
      <c r="R8045" s="2"/>
    </row>
    <row r="8046" spans="14:18" x14ac:dyDescent="0.35">
      <c r="N8046" s="25"/>
      <c r="R8046" s="2"/>
    </row>
    <row r="8047" spans="14:18" x14ac:dyDescent="0.35">
      <c r="N8047" s="25"/>
      <c r="R8047" s="2"/>
    </row>
    <row r="8048" spans="14:18" x14ac:dyDescent="0.35">
      <c r="N8048" s="25"/>
      <c r="R8048" s="2"/>
    </row>
    <row r="8049" spans="14:18" x14ac:dyDescent="0.35">
      <c r="N8049" s="25"/>
      <c r="R8049" s="2"/>
    </row>
    <row r="8050" spans="14:18" x14ac:dyDescent="0.35">
      <c r="N8050" s="25"/>
      <c r="R8050" s="2"/>
    </row>
    <row r="8051" spans="14:18" x14ac:dyDescent="0.35">
      <c r="N8051" s="25"/>
      <c r="R8051" s="2"/>
    </row>
    <row r="8052" spans="14:18" x14ac:dyDescent="0.35">
      <c r="N8052" s="25"/>
      <c r="R8052" s="2"/>
    </row>
    <row r="8053" spans="14:18" x14ac:dyDescent="0.35">
      <c r="N8053" s="25"/>
      <c r="R8053" s="2"/>
    </row>
    <row r="8054" spans="14:18" x14ac:dyDescent="0.35">
      <c r="N8054" s="25"/>
      <c r="R8054" s="2"/>
    </row>
    <row r="8055" spans="14:18" x14ac:dyDescent="0.35">
      <c r="N8055" s="25"/>
      <c r="R8055" s="2"/>
    </row>
    <row r="8056" spans="14:18" x14ac:dyDescent="0.35">
      <c r="N8056" s="25"/>
      <c r="R8056" s="2"/>
    </row>
    <row r="8057" spans="14:18" x14ac:dyDescent="0.35">
      <c r="N8057" s="25"/>
      <c r="R8057" s="2"/>
    </row>
    <row r="8058" spans="14:18" x14ac:dyDescent="0.35">
      <c r="N8058" s="25"/>
      <c r="R8058" s="2"/>
    </row>
    <row r="8059" spans="14:18" x14ac:dyDescent="0.35">
      <c r="N8059" s="25"/>
      <c r="R8059" s="2"/>
    </row>
    <row r="8060" spans="14:18" x14ac:dyDescent="0.35">
      <c r="N8060" s="25"/>
      <c r="R8060" s="2"/>
    </row>
    <row r="8061" spans="14:18" x14ac:dyDescent="0.35">
      <c r="N8061" s="25"/>
      <c r="R8061" s="2"/>
    </row>
    <row r="8062" spans="14:18" x14ac:dyDescent="0.35">
      <c r="N8062" s="25"/>
      <c r="R8062" s="2"/>
    </row>
    <row r="8063" spans="14:18" x14ac:dyDescent="0.35">
      <c r="N8063" s="25"/>
      <c r="R8063" s="2"/>
    </row>
    <row r="8064" spans="14:18" x14ac:dyDescent="0.35">
      <c r="N8064" s="25"/>
      <c r="R8064" s="2"/>
    </row>
    <row r="8065" spans="14:18" x14ac:dyDescent="0.35">
      <c r="N8065" s="25"/>
      <c r="R8065" s="2"/>
    </row>
    <row r="8066" spans="14:18" x14ac:dyDescent="0.35">
      <c r="N8066" s="25"/>
      <c r="R8066" s="2"/>
    </row>
    <row r="8067" spans="14:18" x14ac:dyDescent="0.35">
      <c r="N8067" s="25"/>
      <c r="R8067" s="2"/>
    </row>
    <row r="8068" spans="14:18" x14ac:dyDescent="0.35">
      <c r="N8068" s="25"/>
      <c r="R8068" s="2"/>
    </row>
    <row r="8069" spans="14:18" x14ac:dyDescent="0.35">
      <c r="N8069" s="25"/>
      <c r="R8069" s="2"/>
    </row>
    <row r="8070" spans="14:18" x14ac:dyDescent="0.35">
      <c r="N8070" s="25"/>
      <c r="R8070" s="2"/>
    </row>
    <row r="8071" spans="14:18" x14ac:dyDescent="0.35">
      <c r="N8071" s="25"/>
      <c r="R8071" s="2"/>
    </row>
    <row r="8072" spans="14:18" x14ac:dyDescent="0.35">
      <c r="N8072" s="25"/>
      <c r="R8072" s="2"/>
    </row>
    <row r="8073" spans="14:18" x14ac:dyDescent="0.35">
      <c r="N8073" s="25"/>
      <c r="R8073" s="2"/>
    </row>
    <row r="8074" spans="14:18" x14ac:dyDescent="0.35">
      <c r="N8074" s="25"/>
      <c r="R8074" s="2"/>
    </row>
    <row r="8075" spans="14:18" x14ac:dyDescent="0.35">
      <c r="N8075" s="25"/>
      <c r="R8075" s="2"/>
    </row>
    <row r="8076" spans="14:18" x14ac:dyDescent="0.35">
      <c r="N8076" s="25"/>
      <c r="R8076" s="2"/>
    </row>
    <row r="8077" spans="14:18" x14ac:dyDescent="0.35">
      <c r="N8077" s="25"/>
      <c r="R8077" s="2"/>
    </row>
    <row r="8078" spans="14:18" x14ac:dyDescent="0.35">
      <c r="N8078" s="25"/>
      <c r="R8078" s="2"/>
    </row>
    <row r="8079" spans="14:18" x14ac:dyDescent="0.35">
      <c r="N8079" s="25"/>
      <c r="R8079" s="2"/>
    </row>
    <row r="8080" spans="14:18" x14ac:dyDescent="0.35">
      <c r="N8080" s="25"/>
      <c r="R8080" s="2"/>
    </row>
    <row r="8081" spans="14:18" x14ac:dyDescent="0.35">
      <c r="N8081" s="25"/>
      <c r="R8081" s="2"/>
    </row>
    <row r="8082" spans="14:18" x14ac:dyDescent="0.35">
      <c r="N8082" s="25"/>
      <c r="R8082" s="2"/>
    </row>
    <row r="8083" spans="14:18" x14ac:dyDescent="0.35">
      <c r="N8083" s="25"/>
      <c r="R8083" s="2"/>
    </row>
    <row r="8084" spans="14:18" x14ac:dyDescent="0.35">
      <c r="N8084" s="25"/>
      <c r="R8084" s="2"/>
    </row>
    <row r="8085" spans="14:18" x14ac:dyDescent="0.35">
      <c r="N8085" s="25"/>
      <c r="R8085" s="2"/>
    </row>
    <row r="8086" spans="14:18" x14ac:dyDescent="0.35">
      <c r="N8086" s="25"/>
      <c r="R8086" s="2"/>
    </row>
    <row r="8087" spans="14:18" x14ac:dyDescent="0.35">
      <c r="N8087" s="25"/>
      <c r="R8087" s="2"/>
    </row>
    <row r="8088" spans="14:18" x14ac:dyDescent="0.35">
      <c r="N8088" s="25"/>
      <c r="R8088" s="2"/>
    </row>
    <row r="8089" spans="14:18" x14ac:dyDescent="0.35">
      <c r="N8089" s="25"/>
      <c r="R8089" s="2"/>
    </row>
    <row r="8090" spans="14:18" x14ac:dyDescent="0.35">
      <c r="N8090" s="25"/>
      <c r="R8090" s="2"/>
    </row>
    <row r="8091" spans="14:18" x14ac:dyDescent="0.35">
      <c r="N8091" s="25"/>
      <c r="R8091" s="2"/>
    </row>
    <row r="8092" spans="14:18" x14ac:dyDescent="0.35">
      <c r="N8092" s="25"/>
      <c r="R8092" s="2"/>
    </row>
    <row r="8093" spans="14:18" x14ac:dyDescent="0.35">
      <c r="N8093" s="25"/>
      <c r="R8093" s="2"/>
    </row>
    <row r="8094" spans="14:18" x14ac:dyDescent="0.35">
      <c r="N8094" s="25"/>
      <c r="R8094" s="2"/>
    </row>
    <row r="8095" spans="14:18" x14ac:dyDescent="0.35">
      <c r="N8095" s="25"/>
      <c r="R8095" s="2"/>
    </row>
    <row r="8096" spans="14:18" x14ac:dyDescent="0.35">
      <c r="N8096" s="25"/>
      <c r="R8096" s="2"/>
    </row>
    <row r="8097" spans="14:22" x14ac:dyDescent="0.35">
      <c r="N8097" s="25"/>
      <c r="R8097" s="2"/>
    </row>
    <row r="8098" spans="14:22" x14ac:dyDescent="0.35">
      <c r="N8098" s="25"/>
      <c r="R8098" s="2"/>
    </row>
    <row r="8099" spans="14:22" x14ac:dyDescent="0.35">
      <c r="N8099" s="25"/>
      <c r="R8099" s="2"/>
    </row>
    <row r="8100" spans="14:22" x14ac:dyDescent="0.35">
      <c r="N8100" s="25"/>
      <c r="R8100" s="2"/>
    </row>
    <row r="8101" spans="14:22" x14ac:dyDescent="0.35">
      <c r="N8101" s="25"/>
      <c r="R8101" s="2"/>
    </row>
    <row r="8102" spans="14:22" x14ac:dyDescent="0.35">
      <c r="N8102" s="25"/>
      <c r="R8102" s="2"/>
    </row>
    <row r="8103" spans="14:22" x14ac:dyDescent="0.35">
      <c r="N8103" s="25"/>
      <c r="R8103" s="2"/>
    </row>
    <row r="8104" spans="14:22" x14ac:dyDescent="0.35">
      <c r="N8104" s="25"/>
      <c r="R8104" s="2"/>
      <c r="U8104" s="5"/>
      <c r="V8104" s="6"/>
    </row>
    <row r="8105" spans="14:22" x14ac:dyDescent="0.35">
      <c r="N8105" s="25"/>
      <c r="R8105" s="2"/>
    </row>
    <row r="8106" spans="14:22" x14ac:dyDescent="0.35">
      <c r="N8106" s="25"/>
      <c r="R8106" s="2"/>
    </row>
    <row r="8107" spans="14:22" x14ac:dyDescent="0.35">
      <c r="N8107" s="25"/>
      <c r="R8107" s="2"/>
    </row>
    <row r="8108" spans="14:22" x14ac:dyDescent="0.35">
      <c r="N8108" s="25"/>
      <c r="R8108" s="2"/>
    </row>
    <row r="8109" spans="14:22" x14ac:dyDescent="0.35">
      <c r="N8109" s="25"/>
      <c r="R8109" s="2"/>
    </row>
    <row r="8110" spans="14:22" x14ac:dyDescent="0.35">
      <c r="N8110" s="25"/>
      <c r="R8110" s="2"/>
    </row>
    <row r="8111" spans="14:22" x14ac:dyDescent="0.35">
      <c r="N8111" s="25"/>
      <c r="R8111" s="2"/>
    </row>
    <row r="8112" spans="14:22" x14ac:dyDescent="0.35">
      <c r="N8112" s="25"/>
      <c r="R8112" s="2"/>
    </row>
    <row r="8113" spans="14:18" x14ac:dyDescent="0.35">
      <c r="N8113" s="25"/>
      <c r="R8113" s="2"/>
    </row>
    <row r="8114" spans="14:18" x14ac:dyDescent="0.35">
      <c r="N8114" s="25"/>
      <c r="R8114" s="2"/>
    </row>
    <row r="8115" spans="14:18" x14ac:dyDescent="0.35">
      <c r="N8115" s="25"/>
      <c r="R8115" s="2"/>
    </row>
    <row r="8116" spans="14:18" x14ac:dyDescent="0.35">
      <c r="N8116" s="25"/>
      <c r="R8116" s="2"/>
    </row>
    <row r="8117" spans="14:18" x14ac:dyDescent="0.35">
      <c r="N8117" s="25"/>
      <c r="R8117" s="2"/>
    </row>
    <row r="8118" spans="14:18" x14ac:dyDescent="0.35">
      <c r="N8118" s="25"/>
      <c r="R8118" s="2"/>
    </row>
    <row r="8119" spans="14:18" x14ac:dyDescent="0.35">
      <c r="N8119" s="25"/>
      <c r="R8119" s="2"/>
    </row>
    <row r="8120" spans="14:18" x14ac:dyDescent="0.35">
      <c r="N8120" s="25"/>
      <c r="R8120" s="2"/>
    </row>
    <row r="8121" spans="14:18" x14ac:dyDescent="0.35">
      <c r="N8121" s="25"/>
      <c r="R8121" s="2"/>
    </row>
    <row r="8122" spans="14:18" x14ac:dyDescent="0.35">
      <c r="N8122" s="25"/>
      <c r="R8122" s="2"/>
    </row>
    <row r="8123" spans="14:18" x14ac:dyDescent="0.35">
      <c r="N8123" s="25"/>
      <c r="R8123" s="2"/>
    </row>
    <row r="8124" spans="14:18" x14ac:dyDescent="0.35">
      <c r="N8124" s="25"/>
      <c r="R8124" s="2"/>
    </row>
    <row r="8125" spans="14:18" x14ac:dyDescent="0.35">
      <c r="N8125" s="25"/>
      <c r="R8125" s="2"/>
    </row>
    <row r="8126" spans="14:18" x14ac:dyDescent="0.35">
      <c r="N8126" s="25"/>
      <c r="R8126" s="2"/>
    </row>
    <row r="8127" spans="14:18" x14ac:dyDescent="0.35">
      <c r="N8127" s="25"/>
      <c r="R8127" s="2"/>
    </row>
    <row r="8128" spans="14:18" x14ac:dyDescent="0.35">
      <c r="N8128" s="25"/>
      <c r="R8128" s="2"/>
    </row>
    <row r="8129" spans="14:18" x14ac:dyDescent="0.35">
      <c r="N8129" s="25"/>
      <c r="R8129" s="2"/>
    </row>
    <row r="8130" spans="14:18" x14ac:dyDescent="0.35">
      <c r="N8130" s="25"/>
      <c r="R8130" s="2"/>
    </row>
    <row r="8131" spans="14:18" x14ac:dyDescent="0.35">
      <c r="N8131" s="25"/>
      <c r="R8131" s="2"/>
    </row>
    <row r="8132" spans="14:18" x14ac:dyDescent="0.35">
      <c r="N8132" s="25"/>
      <c r="R8132" s="2"/>
    </row>
    <row r="8133" spans="14:18" x14ac:dyDescent="0.35">
      <c r="N8133" s="25"/>
      <c r="R8133" s="2"/>
    </row>
    <row r="8134" spans="14:18" x14ac:dyDescent="0.35">
      <c r="N8134" s="25"/>
      <c r="R8134" s="2"/>
    </row>
    <row r="8135" spans="14:18" x14ac:dyDescent="0.35">
      <c r="N8135" s="25"/>
      <c r="R8135" s="2"/>
    </row>
    <row r="8136" spans="14:18" x14ac:dyDescent="0.35">
      <c r="N8136" s="25"/>
      <c r="R8136" s="2"/>
    </row>
    <row r="8137" spans="14:18" x14ac:dyDescent="0.35">
      <c r="N8137" s="25"/>
      <c r="R8137" s="2"/>
    </row>
    <row r="8138" spans="14:18" x14ac:dyDescent="0.35">
      <c r="N8138" s="25"/>
      <c r="R8138" s="2"/>
    </row>
    <row r="8139" spans="14:18" x14ac:dyDescent="0.35">
      <c r="N8139" s="25"/>
      <c r="R8139" s="2"/>
    </row>
    <row r="8140" spans="14:18" x14ac:dyDescent="0.35">
      <c r="N8140" s="25"/>
      <c r="R8140" s="2"/>
    </row>
    <row r="8141" spans="14:18" x14ac:dyDescent="0.35">
      <c r="N8141" s="25"/>
      <c r="R8141" s="2"/>
    </row>
    <row r="8142" spans="14:18" x14ac:dyDescent="0.35">
      <c r="N8142" s="25"/>
      <c r="R8142" s="2"/>
    </row>
    <row r="8143" spans="14:18" x14ac:dyDescent="0.35">
      <c r="N8143" s="25"/>
      <c r="R8143" s="2"/>
    </row>
    <row r="8144" spans="14:18" x14ac:dyDescent="0.35">
      <c r="N8144" s="25"/>
      <c r="R8144" s="2"/>
    </row>
    <row r="8145" spans="14:18" x14ac:dyDescent="0.35">
      <c r="N8145" s="25"/>
      <c r="R8145" s="2"/>
    </row>
    <row r="8146" spans="14:18" x14ac:dyDescent="0.35">
      <c r="N8146" s="25"/>
      <c r="R8146" s="2"/>
    </row>
    <row r="8147" spans="14:18" x14ac:dyDescent="0.35">
      <c r="N8147" s="25"/>
      <c r="R8147" s="2"/>
    </row>
    <row r="8148" spans="14:18" x14ac:dyDescent="0.35">
      <c r="N8148" s="25"/>
      <c r="R8148" s="2"/>
    </row>
    <row r="8149" spans="14:18" x14ac:dyDescent="0.35">
      <c r="N8149" s="25"/>
      <c r="R8149" s="2"/>
    </row>
    <row r="8150" spans="14:18" x14ac:dyDescent="0.35">
      <c r="N8150" s="25"/>
      <c r="R8150" s="2"/>
    </row>
    <row r="8151" spans="14:18" x14ac:dyDescent="0.35">
      <c r="N8151" s="25"/>
      <c r="R8151" s="2"/>
    </row>
    <row r="8152" spans="14:18" x14ac:dyDescent="0.35">
      <c r="N8152" s="25"/>
      <c r="R8152" s="2"/>
    </row>
    <row r="8153" spans="14:18" x14ac:dyDescent="0.35">
      <c r="N8153" s="25"/>
      <c r="R8153" s="2"/>
    </row>
    <row r="8154" spans="14:18" x14ac:dyDescent="0.35">
      <c r="N8154" s="25"/>
      <c r="R8154" s="2"/>
    </row>
    <row r="8155" spans="14:18" x14ac:dyDescent="0.35">
      <c r="N8155" s="25"/>
      <c r="R8155" s="2"/>
    </row>
    <row r="8156" spans="14:18" x14ac:dyDescent="0.35">
      <c r="N8156" s="25"/>
      <c r="R8156" s="2"/>
    </row>
    <row r="8157" spans="14:18" x14ac:dyDescent="0.35">
      <c r="N8157" s="25"/>
      <c r="R8157" s="2"/>
    </row>
    <row r="8158" spans="14:18" x14ac:dyDescent="0.35">
      <c r="N8158" s="25"/>
      <c r="R8158" s="2"/>
    </row>
    <row r="8159" spans="14:18" x14ac:dyDescent="0.35">
      <c r="N8159" s="25"/>
      <c r="R8159" s="2"/>
    </row>
    <row r="8160" spans="14:18" x14ac:dyDescent="0.35">
      <c r="N8160" s="25"/>
      <c r="R8160" s="2"/>
    </row>
    <row r="8161" spans="14:18" x14ac:dyDescent="0.35">
      <c r="N8161" s="25"/>
      <c r="R8161" s="2"/>
    </row>
    <row r="8162" spans="14:18" x14ac:dyDescent="0.35">
      <c r="N8162" s="25"/>
      <c r="R8162" s="2"/>
    </row>
    <row r="8163" spans="14:18" x14ac:dyDescent="0.35">
      <c r="N8163" s="25"/>
      <c r="R8163" s="2"/>
    </row>
    <row r="8164" spans="14:18" x14ac:dyDescent="0.35">
      <c r="N8164" s="25"/>
      <c r="R8164" s="2"/>
    </row>
    <row r="8165" spans="14:18" x14ac:dyDescent="0.35">
      <c r="N8165" s="25"/>
      <c r="R8165" s="2"/>
    </row>
    <row r="8166" spans="14:18" x14ac:dyDescent="0.35">
      <c r="N8166" s="25"/>
      <c r="R8166" s="2"/>
    </row>
    <row r="8167" spans="14:18" x14ac:dyDescent="0.35">
      <c r="N8167" s="25"/>
      <c r="R8167" s="2"/>
    </row>
    <row r="8168" spans="14:18" x14ac:dyDescent="0.35">
      <c r="N8168" s="25"/>
      <c r="R8168" s="2"/>
    </row>
    <row r="8169" spans="14:18" x14ac:dyDescent="0.35">
      <c r="N8169" s="25"/>
      <c r="R8169" s="2"/>
    </row>
    <row r="8170" spans="14:18" x14ac:dyDescent="0.35">
      <c r="N8170" s="25"/>
      <c r="R8170" s="2"/>
    </row>
    <row r="8171" spans="14:18" x14ac:dyDescent="0.35">
      <c r="N8171" s="25"/>
      <c r="R8171" s="2"/>
    </row>
    <row r="8172" spans="14:18" x14ac:dyDescent="0.35">
      <c r="N8172" s="25"/>
      <c r="R8172" s="2"/>
    </row>
    <row r="8173" spans="14:18" x14ac:dyDescent="0.35">
      <c r="N8173" s="25"/>
      <c r="R8173" s="2"/>
    </row>
    <row r="8174" spans="14:18" x14ac:dyDescent="0.35">
      <c r="N8174" s="25"/>
      <c r="R8174" s="2"/>
    </row>
    <row r="8175" spans="14:18" x14ac:dyDescent="0.35">
      <c r="N8175" s="25"/>
      <c r="R8175" s="2"/>
    </row>
    <row r="8176" spans="14:18" x14ac:dyDescent="0.35">
      <c r="N8176" s="25"/>
      <c r="R8176" s="2"/>
    </row>
    <row r="8177" spans="14:18" x14ac:dyDescent="0.35">
      <c r="N8177" s="25"/>
      <c r="R8177" s="2"/>
    </row>
    <row r="8178" spans="14:18" x14ac:dyDescent="0.35">
      <c r="N8178" s="25"/>
      <c r="R8178" s="2"/>
    </row>
    <row r="8179" spans="14:18" x14ac:dyDescent="0.35">
      <c r="N8179" s="25"/>
      <c r="R8179" s="2"/>
    </row>
    <row r="8180" spans="14:18" x14ac:dyDescent="0.35">
      <c r="N8180" s="25"/>
      <c r="R8180" s="2"/>
    </row>
    <row r="8181" spans="14:18" x14ac:dyDescent="0.35">
      <c r="N8181" s="25"/>
      <c r="R8181" s="2"/>
    </row>
    <row r="8182" spans="14:18" x14ac:dyDescent="0.35">
      <c r="N8182" s="25"/>
      <c r="R8182" s="2"/>
    </row>
    <row r="8183" spans="14:18" x14ac:dyDescent="0.35">
      <c r="N8183" s="25"/>
      <c r="R8183" s="2"/>
    </row>
    <row r="8184" spans="14:18" x14ac:dyDescent="0.35">
      <c r="N8184" s="25"/>
      <c r="R8184" s="2"/>
    </row>
    <row r="8185" spans="14:18" x14ac:dyDescent="0.35">
      <c r="N8185" s="25"/>
      <c r="R8185" s="2"/>
    </row>
    <row r="8186" spans="14:18" x14ac:dyDescent="0.35">
      <c r="N8186" s="25"/>
      <c r="R8186" s="2"/>
    </row>
    <row r="8187" spans="14:18" x14ac:dyDescent="0.35">
      <c r="N8187" s="25"/>
      <c r="R8187" s="2"/>
    </row>
    <row r="8188" spans="14:18" x14ac:dyDescent="0.35">
      <c r="N8188" s="25"/>
      <c r="R8188" s="2"/>
    </row>
    <row r="8189" spans="14:18" x14ac:dyDescent="0.35">
      <c r="N8189" s="25"/>
      <c r="R8189" s="2"/>
    </row>
    <row r="8190" spans="14:18" x14ac:dyDescent="0.35">
      <c r="N8190" s="25"/>
      <c r="R8190" s="2"/>
    </row>
    <row r="8191" spans="14:18" x14ac:dyDescent="0.35">
      <c r="N8191" s="25"/>
      <c r="R8191" s="2"/>
    </row>
    <row r="8192" spans="14:18" x14ac:dyDescent="0.35">
      <c r="N8192" s="25"/>
      <c r="R8192" s="2"/>
    </row>
    <row r="8193" spans="14:22" x14ac:dyDescent="0.35">
      <c r="N8193" s="25"/>
      <c r="R8193" s="2"/>
    </row>
    <row r="8194" spans="14:22" x14ac:dyDescent="0.35">
      <c r="N8194" s="25"/>
      <c r="R8194" s="2"/>
    </row>
    <row r="8195" spans="14:22" x14ac:dyDescent="0.35">
      <c r="N8195" s="25"/>
      <c r="R8195" s="2"/>
    </row>
    <row r="8196" spans="14:22" x14ac:dyDescent="0.35">
      <c r="N8196" s="25"/>
      <c r="R8196" s="2"/>
    </row>
    <row r="8197" spans="14:22" x14ac:dyDescent="0.35">
      <c r="N8197" s="25"/>
      <c r="R8197" s="2"/>
    </row>
    <row r="8198" spans="14:22" x14ac:dyDescent="0.35">
      <c r="N8198" s="25"/>
      <c r="R8198" s="2"/>
    </row>
    <row r="8199" spans="14:22" x14ac:dyDescent="0.35">
      <c r="N8199" s="25"/>
      <c r="R8199" s="2"/>
    </row>
    <row r="8200" spans="14:22" x14ac:dyDescent="0.35">
      <c r="N8200" s="25"/>
      <c r="R8200" s="2"/>
      <c r="U8200" s="5"/>
      <c r="V8200" s="6"/>
    </row>
    <row r="8201" spans="14:22" x14ac:dyDescent="0.35">
      <c r="N8201" s="25"/>
      <c r="R8201" s="2"/>
    </row>
    <row r="8202" spans="14:22" x14ac:dyDescent="0.35">
      <c r="N8202" s="25"/>
      <c r="R8202" s="2"/>
    </row>
    <row r="8203" spans="14:22" x14ac:dyDescent="0.35">
      <c r="N8203" s="25"/>
      <c r="R8203" s="2"/>
    </row>
    <row r="8204" spans="14:22" x14ac:dyDescent="0.35">
      <c r="N8204" s="25"/>
      <c r="R8204" s="2"/>
    </row>
    <row r="8205" spans="14:22" x14ac:dyDescent="0.35">
      <c r="N8205" s="25"/>
      <c r="R8205" s="2"/>
    </row>
    <row r="8206" spans="14:22" x14ac:dyDescent="0.35">
      <c r="N8206" s="25"/>
      <c r="R8206" s="2"/>
    </row>
    <row r="8207" spans="14:22" x14ac:dyDescent="0.35">
      <c r="N8207" s="25"/>
      <c r="R8207" s="2"/>
    </row>
    <row r="8208" spans="14:22" x14ac:dyDescent="0.35">
      <c r="N8208" s="25"/>
      <c r="R8208" s="2"/>
    </row>
    <row r="8209" spans="14:18" x14ac:dyDescent="0.35">
      <c r="N8209" s="25"/>
      <c r="R8209" s="2"/>
    </row>
    <row r="8210" spans="14:18" x14ac:dyDescent="0.35">
      <c r="N8210" s="25"/>
      <c r="R8210" s="2"/>
    </row>
    <row r="8211" spans="14:18" x14ac:dyDescent="0.35">
      <c r="N8211" s="25"/>
      <c r="R8211" s="2"/>
    </row>
    <row r="8212" spans="14:18" x14ac:dyDescent="0.35">
      <c r="N8212" s="25"/>
      <c r="R8212" s="2"/>
    </row>
    <row r="8213" spans="14:18" x14ac:dyDescent="0.35">
      <c r="N8213" s="25"/>
      <c r="R8213" s="2"/>
    </row>
    <row r="8214" spans="14:18" x14ac:dyDescent="0.35">
      <c r="N8214" s="25"/>
      <c r="R8214" s="2"/>
    </row>
    <row r="8215" spans="14:18" x14ac:dyDescent="0.35">
      <c r="N8215" s="25"/>
      <c r="R8215" s="2"/>
    </row>
    <row r="8216" spans="14:18" x14ac:dyDescent="0.35">
      <c r="N8216" s="25"/>
      <c r="R8216" s="2"/>
    </row>
    <row r="8217" spans="14:18" x14ac:dyDescent="0.35">
      <c r="N8217" s="25"/>
      <c r="R8217" s="2"/>
    </row>
    <row r="8218" spans="14:18" x14ac:dyDescent="0.35">
      <c r="N8218" s="25"/>
      <c r="R8218" s="2"/>
    </row>
    <row r="8219" spans="14:18" x14ac:dyDescent="0.35">
      <c r="N8219" s="25"/>
      <c r="R8219" s="2"/>
    </row>
    <row r="8220" spans="14:18" x14ac:dyDescent="0.35">
      <c r="N8220" s="25"/>
      <c r="R8220" s="2"/>
    </row>
    <row r="8221" spans="14:18" x14ac:dyDescent="0.35">
      <c r="N8221" s="25"/>
      <c r="R8221" s="2"/>
    </row>
    <row r="8222" spans="14:18" x14ac:dyDescent="0.35">
      <c r="N8222" s="25"/>
      <c r="R8222" s="2"/>
    </row>
    <row r="8223" spans="14:18" x14ac:dyDescent="0.35">
      <c r="N8223" s="25"/>
      <c r="R8223" s="2"/>
    </row>
    <row r="8224" spans="14:18" x14ac:dyDescent="0.35">
      <c r="N8224" s="25"/>
      <c r="R8224" s="2"/>
    </row>
    <row r="8225" spans="14:18" x14ac:dyDescent="0.35">
      <c r="N8225" s="25"/>
      <c r="R8225" s="2"/>
    </row>
    <row r="8226" spans="14:18" x14ac:dyDescent="0.35">
      <c r="N8226" s="25"/>
      <c r="R8226" s="2"/>
    </row>
    <row r="8227" spans="14:18" x14ac:dyDescent="0.35">
      <c r="N8227" s="25"/>
      <c r="R8227" s="2"/>
    </row>
    <row r="8228" spans="14:18" x14ac:dyDescent="0.35">
      <c r="N8228" s="25"/>
      <c r="R8228" s="2"/>
    </row>
    <row r="8229" spans="14:18" x14ac:dyDescent="0.35">
      <c r="N8229" s="25"/>
      <c r="R8229" s="2"/>
    </row>
    <row r="8230" spans="14:18" x14ac:dyDescent="0.35">
      <c r="N8230" s="25"/>
      <c r="R8230" s="2"/>
    </row>
    <row r="8231" spans="14:18" x14ac:dyDescent="0.35">
      <c r="N8231" s="25"/>
      <c r="R8231" s="2"/>
    </row>
    <row r="8232" spans="14:18" x14ac:dyDescent="0.35">
      <c r="N8232" s="25"/>
      <c r="R8232" s="2"/>
    </row>
    <row r="8233" spans="14:18" x14ac:dyDescent="0.35">
      <c r="N8233" s="25"/>
      <c r="R8233" s="2"/>
    </row>
    <row r="8234" spans="14:18" x14ac:dyDescent="0.35">
      <c r="N8234" s="25"/>
      <c r="R8234" s="2"/>
    </row>
    <row r="8235" spans="14:18" x14ac:dyDescent="0.35">
      <c r="N8235" s="25"/>
      <c r="R8235" s="2"/>
    </row>
    <row r="8236" spans="14:18" x14ac:dyDescent="0.35">
      <c r="N8236" s="25"/>
      <c r="R8236" s="2"/>
    </row>
    <row r="8237" spans="14:18" x14ac:dyDescent="0.35">
      <c r="N8237" s="25"/>
      <c r="R8237" s="2"/>
    </row>
    <row r="8238" spans="14:18" x14ac:dyDescent="0.35">
      <c r="N8238" s="25"/>
      <c r="R8238" s="2"/>
    </row>
    <row r="8239" spans="14:18" x14ac:dyDescent="0.35">
      <c r="N8239" s="25"/>
      <c r="R8239" s="2"/>
    </row>
    <row r="8240" spans="14:18" x14ac:dyDescent="0.35">
      <c r="N8240" s="25"/>
      <c r="R8240" s="2"/>
    </row>
    <row r="8241" spans="14:18" x14ac:dyDescent="0.35">
      <c r="N8241" s="25"/>
      <c r="R8241" s="2"/>
    </row>
    <row r="8242" spans="14:18" x14ac:dyDescent="0.35">
      <c r="N8242" s="25"/>
      <c r="R8242" s="2"/>
    </row>
    <row r="8243" spans="14:18" x14ac:dyDescent="0.35">
      <c r="N8243" s="25"/>
      <c r="R8243" s="2"/>
    </row>
    <row r="8244" spans="14:18" x14ac:dyDescent="0.35">
      <c r="N8244" s="25"/>
      <c r="R8244" s="2"/>
    </row>
    <row r="8245" spans="14:18" x14ac:dyDescent="0.35">
      <c r="N8245" s="25"/>
      <c r="R8245" s="2"/>
    </row>
    <row r="8246" spans="14:18" x14ac:dyDescent="0.35">
      <c r="N8246" s="25"/>
      <c r="R8246" s="2"/>
    </row>
    <row r="8247" spans="14:18" x14ac:dyDescent="0.35">
      <c r="N8247" s="25"/>
      <c r="R8247" s="2"/>
    </row>
    <row r="8248" spans="14:18" x14ac:dyDescent="0.35">
      <c r="N8248" s="25"/>
      <c r="R8248" s="2"/>
    </row>
    <row r="8249" spans="14:18" x14ac:dyDescent="0.35">
      <c r="N8249" s="25"/>
      <c r="R8249" s="2"/>
    </row>
    <row r="8250" spans="14:18" x14ac:dyDescent="0.35">
      <c r="N8250" s="25"/>
      <c r="R8250" s="2"/>
    </row>
    <row r="8251" spans="14:18" x14ac:dyDescent="0.35">
      <c r="N8251" s="25"/>
      <c r="R8251" s="2"/>
    </row>
    <row r="8252" spans="14:18" x14ac:dyDescent="0.35">
      <c r="N8252" s="25"/>
      <c r="R8252" s="2"/>
    </row>
    <row r="8253" spans="14:18" x14ac:dyDescent="0.35">
      <c r="N8253" s="25"/>
      <c r="R8253" s="2"/>
    </row>
    <row r="8254" spans="14:18" x14ac:dyDescent="0.35">
      <c r="N8254" s="25"/>
      <c r="R8254" s="2"/>
    </row>
    <row r="8255" spans="14:18" x14ac:dyDescent="0.35">
      <c r="N8255" s="25"/>
      <c r="R8255" s="2"/>
    </row>
    <row r="8256" spans="14:18" x14ac:dyDescent="0.35">
      <c r="N8256" s="25"/>
      <c r="R8256" s="2"/>
    </row>
    <row r="8257" spans="14:18" x14ac:dyDescent="0.35">
      <c r="N8257" s="25"/>
      <c r="R8257" s="2"/>
    </row>
    <row r="8258" spans="14:18" x14ac:dyDescent="0.35">
      <c r="N8258" s="25"/>
      <c r="R8258" s="2"/>
    </row>
    <row r="8259" spans="14:18" x14ac:dyDescent="0.35">
      <c r="N8259" s="25"/>
      <c r="R8259" s="2"/>
    </row>
    <row r="8260" spans="14:18" x14ac:dyDescent="0.35">
      <c r="N8260" s="25"/>
      <c r="R8260" s="2"/>
    </row>
    <row r="8261" spans="14:18" x14ac:dyDescent="0.35">
      <c r="N8261" s="25"/>
      <c r="R8261" s="2"/>
    </row>
    <row r="8262" spans="14:18" x14ac:dyDescent="0.35">
      <c r="N8262" s="25"/>
      <c r="R8262" s="2"/>
    </row>
    <row r="8263" spans="14:18" x14ac:dyDescent="0.35">
      <c r="N8263" s="25"/>
      <c r="R8263" s="2"/>
    </row>
    <row r="8264" spans="14:18" x14ac:dyDescent="0.35">
      <c r="N8264" s="25"/>
      <c r="R8264" s="2"/>
    </row>
    <row r="8265" spans="14:18" x14ac:dyDescent="0.35">
      <c r="N8265" s="25"/>
      <c r="R8265" s="2"/>
    </row>
    <row r="8266" spans="14:18" x14ac:dyDescent="0.35">
      <c r="N8266" s="25"/>
      <c r="R8266" s="2"/>
    </row>
    <row r="8267" spans="14:18" x14ac:dyDescent="0.35">
      <c r="N8267" s="25"/>
      <c r="R8267" s="2"/>
    </row>
    <row r="8268" spans="14:18" x14ac:dyDescent="0.35">
      <c r="N8268" s="25"/>
      <c r="R8268" s="2"/>
    </row>
    <row r="8269" spans="14:18" x14ac:dyDescent="0.35">
      <c r="N8269" s="25"/>
      <c r="R8269" s="2"/>
    </row>
    <row r="8270" spans="14:18" x14ac:dyDescent="0.35">
      <c r="N8270" s="25"/>
      <c r="R8270" s="2"/>
    </row>
    <row r="8271" spans="14:18" x14ac:dyDescent="0.35">
      <c r="N8271" s="25"/>
      <c r="R8271" s="2"/>
    </row>
    <row r="8272" spans="14:18" x14ac:dyDescent="0.35">
      <c r="N8272" s="25"/>
      <c r="R8272" s="2"/>
    </row>
    <row r="8273" spans="14:18" x14ac:dyDescent="0.35">
      <c r="N8273" s="25"/>
      <c r="R8273" s="2"/>
    </row>
    <row r="8274" spans="14:18" x14ac:dyDescent="0.35">
      <c r="N8274" s="25"/>
      <c r="R8274" s="2"/>
    </row>
    <row r="8275" spans="14:18" x14ac:dyDescent="0.35">
      <c r="N8275" s="25"/>
      <c r="R8275" s="2"/>
    </row>
    <row r="8276" spans="14:18" x14ac:dyDescent="0.35">
      <c r="N8276" s="25"/>
      <c r="R8276" s="2"/>
    </row>
    <row r="8277" spans="14:18" x14ac:dyDescent="0.35">
      <c r="N8277" s="25"/>
      <c r="R8277" s="2"/>
    </row>
    <row r="8278" spans="14:18" x14ac:dyDescent="0.35">
      <c r="N8278" s="25"/>
      <c r="R8278" s="2"/>
    </row>
    <row r="8279" spans="14:18" x14ac:dyDescent="0.35">
      <c r="N8279" s="25"/>
      <c r="R8279" s="2"/>
    </row>
    <row r="8280" spans="14:18" x14ac:dyDescent="0.35">
      <c r="N8280" s="25"/>
      <c r="R8280" s="2"/>
    </row>
    <row r="8281" spans="14:18" x14ac:dyDescent="0.35">
      <c r="N8281" s="25"/>
      <c r="R8281" s="2"/>
    </row>
    <row r="8282" spans="14:18" x14ac:dyDescent="0.35">
      <c r="N8282" s="25"/>
      <c r="R8282" s="2"/>
    </row>
    <row r="8283" spans="14:18" x14ac:dyDescent="0.35">
      <c r="N8283" s="25"/>
      <c r="R8283" s="2"/>
    </row>
    <row r="8284" spans="14:18" x14ac:dyDescent="0.35">
      <c r="N8284" s="25"/>
      <c r="R8284" s="2"/>
    </row>
    <row r="8285" spans="14:18" x14ac:dyDescent="0.35">
      <c r="N8285" s="25"/>
      <c r="R8285" s="2"/>
    </row>
    <row r="8286" spans="14:18" x14ac:dyDescent="0.35">
      <c r="N8286" s="25"/>
      <c r="R8286" s="2"/>
    </row>
    <row r="8287" spans="14:18" x14ac:dyDescent="0.35">
      <c r="N8287" s="25"/>
      <c r="R8287" s="2"/>
    </row>
    <row r="8288" spans="14:18" x14ac:dyDescent="0.35">
      <c r="N8288" s="25"/>
      <c r="R8288" s="2"/>
    </row>
    <row r="8289" spans="14:22" x14ac:dyDescent="0.35">
      <c r="N8289" s="25"/>
      <c r="R8289" s="2"/>
    </row>
    <row r="8290" spans="14:22" x14ac:dyDescent="0.35">
      <c r="N8290" s="25"/>
      <c r="R8290" s="2"/>
    </row>
    <row r="8291" spans="14:22" x14ac:dyDescent="0.35">
      <c r="N8291" s="25"/>
      <c r="R8291" s="2"/>
    </row>
    <row r="8292" spans="14:22" x14ac:dyDescent="0.35">
      <c r="N8292" s="25"/>
      <c r="R8292" s="2"/>
    </row>
    <row r="8293" spans="14:22" x14ac:dyDescent="0.35">
      <c r="N8293" s="25"/>
      <c r="R8293" s="2"/>
    </row>
    <row r="8294" spans="14:22" x14ac:dyDescent="0.35">
      <c r="N8294" s="25"/>
      <c r="R8294" s="2"/>
    </row>
    <row r="8295" spans="14:22" x14ac:dyDescent="0.35">
      <c r="N8295" s="25"/>
      <c r="R8295" s="2"/>
    </row>
    <row r="8296" spans="14:22" x14ac:dyDescent="0.35">
      <c r="N8296" s="25"/>
      <c r="R8296" s="2"/>
      <c r="U8296" s="5"/>
      <c r="V8296" s="6"/>
    </row>
    <row r="8297" spans="14:22" x14ac:dyDescent="0.35">
      <c r="N8297" s="25"/>
      <c r="R8297" s="2"/>
    </row>
    <row r="8298" spans="14:22" x14ac:dyDescent="0.35">
      <c r="N8298" s="25"/>
      <c r="R8298" s="2"/>
    </row>
    <row r="8299" spans="14:22" x14ac:dyDescent="0.35">
      <c r="N8299" s="25"/>
      <c r="R8299" s="2"/>
    </row>
    <row r="8300" spans="14:22" x14ac:dyDescent="0.35">
      <c r="N8300" s="25"/>
      <c r="R8300" s="2"/>
    </row>
    <row r="8301" spans="14:22" x14ac:dyDescent="0.35">
      <c r="N8301" s="25"/>
      <c r="R8301" s="2"/>
    </row>
    <row r="8302" spans="14:22" x14ac:dyDescent="0.35">
      <c r="N8302" s="25"/>
      <c r="R8302" s="2"/>
    </row>
    <row r="8303" spans="14:22" x14ac:dyDescent="0.35">
      <c r="N8303" s="25"/>
      <c r="R8303" s="2"/>
    </row>
    <row r="8304" spans="14:22" x14ac:dyDescent="0.35">
      <c r="N8304" s="25"/>
      <c r="R8304" s="2"/>
    </row>
    <row r="8305" spans="14:18" x14ac:dyDescent="0.35">
      <c r="N8305" s="25"/>
      <c r="R8305" s="2"/>
    </row>
    <row r="8306" spans="14:18" x14ac:dyDescent="0.35">
      <c r="N8306" s="25"/>
      <c r="R8306" s="2"/>
    </row>
    <row r="8307" spans="14:18" x14ac:dyDescent="0.35">
      <c r="N8307" s="25"/>
      <c r="R8307" s="2"/>
    </row>
    <row r="8308" spans="14:18" x14ac:dyDescent="0.35">
      <c r="N8308" s="25"/>
      <c r="R8308" s="2"/>
    </row>
    <row r="8309" spans="14:18" x14ac:dyDescent="0.35">
      <c r="N8309" s="25"/>
      <c r="R8309" s="2"/>
    </row>
    <row r="8310" spans="14:18" x14ac:dyDescent="0.35">
      <c r="N8310" s="25"/>
      <c r="R8310" s="2"/>
    </row>
    <row r="8311" spans="14:18" x14ac:dyDescent="0.35">
      <c r="N8311" s="25"/>
      <c r="R8311" s="2"/>
    </row>
    <row r="8312" spans="14:18" x14ac:dyDescent="0.35">
      <c r="N8312" s="25"/>
      <c r="R8312" s="2"/>
    </row>
    <row r="8313" spans="14:18" x14ac:dyDescent="0.35">
      <c r="N8313" s="25"/>
      <c r="R8313" s="2"/>
    </row>
    <row r="8314" spans="14:18" x14ac:dyDescent="0.35">
      <c r="N8314" s="25"/>
      <c r="R8314" s="2"/>
    </row>
    <row r="8315" spans="14:18" x14ac:dyDescent="0.35">
      <c r="N8315" s="25"/>
      <c r="R8315" s="2"/>
    </row>
    <row r="8316" spans="14:18" x14ac:dyDescent="0.35">
      <c r="N8316" s="25"/>
      <c r="R8316" s="2"/>
    </row>
    <row r="8317" spans="14:18" x14ac:dyDescent="0.35">
      <c r="N8317" s="25"/>
      <c r="R8317" s="2"/>
    </row>
    <row r="8318" spans="14:18" x14ac:dyDescent="0.35">
      <c r="N8318" s="25"/>
      <c r="R8318" s="2"/>
    </row>
    <row r="8319" spans="14:18" x14ac:dyDescent="0.35">
      <c r="N8319" s="25"/>
      <c r="R8319" s="2"/>
    </row>
    <row r="8320" spans="14:18" x14ac:dyDescent="0.35">
      <c r="N8320" s="25"/>
      <c r="R8320" s="2"/>
    </row>
    <row r="8321" spans="14:18" x14ac:dyDescent="0.35">
      <c r="N8321" s="25"/>
      <c r="R8321" s="2"/>
    </row>
    <row r="8322" spans="14:18" x14ac:dyDescent="0.35">
      <c r="N8322" s="25"/>
      <c r="R8322" s="2"/>
    </row>
    <row r="8323" spans="14:18" x14ac:dyDescent="0.35">
      <c r="N8323" s="25"/>
      <c r="R8323" s="2"/>
    </row>
    <row r="8324" spans="14:18" x14ac:dyDescent="0.35">
      <c r="N8324" s="25"/>
      <c r="R8324" s="2"/>
    </row>
    <row r="8325" spans="14:18" x14ac:dyDescent="0.35">
      <c r="N8325" s="25"/>
      <c r="R8325" s="2"/>
    </row>
    <row r="8326" spans="14:18" x14ac:dyDescent="0.35">
      <c r="N8326" s="25"/>
      <c r="R8326" s="2"/>
    </row>
    <row r="8327" spans="14:18" x14ac:dyDescent="0.35">
      <c r="N8327" s="25"/>
      <c r="R8327" s="2"/>
    </row>
    <row r="8328" spans="14:18" x14ac:dyDescent="0.35">
      <c r="N8328" s="25"/>
      <c r="R8328" s="2"/>
    </row>
    <row r="8329" spans="14:18" x14ac:dyDescent="0.35">
      <c r="N8329" s="25"/>
      <c r="R8329" s="2"/>
    </row>
    <row r="8330" spans="14:18" x14ac:dyDescent="0.35">
      <c r="N8330" s="25"/>
      <c r="R8330" s="2"/>
    </row>
    <row r="8331" spans="14:18" x14ac:dyDescent="0.35">
      <c r="N8331" s="25"/>
      <c r="R8331" s="2"/>
    </row>
    <row r="8332" spans="14:18" x14ac:dyDescent="0.35">
      <c r="N8332" s="25"/>
      <c r="R8332" s="2"/>
    </row>
    <row r="8333" spans="14:18" x14ac:dyDescent="0.35">
      <c r="N8333" s="25"/>
      <c r="R8333" s="2"/>
    </row>
    <row r="8334" spans="14:18" x14ac:dyDescent="0.35">
      <c r="N8334" s="25"/>
      <c r="R8334" s="2"/>
    </row>
    <row r="8335" spans="14:18" x14ac:dyDescent="0.35">
      <c r="N8335" s="25"/>
      <c r="R8335" s="2"/>
    </row>
    <row r="8336" spans="14:18" x14ac:dyDescent="0.35">
      <c r="N8336" s="25"/>
      <c r="R8336" s="2"/>
    </row>
    <row r="8337" spans="14:18" x14ac:dyDescent="0.35">
      <c r="N8337" s="25"/>
      <c r="R8337" s="2"/>
    </row>
    <row r="8338" spans="14:18" x14ac:dyDescent="0.35">
      <c r="N8338" s="25"/>
      <c r="R8338" s="2"/>
    </row>
    <row r="8339" spans="14:18" x14ac:dyDescent="0.35">
      <c r="N8339" s="25"/>
      <c r="R8339" s="2"/>
    </row>
    <row r="8340" spans="14:18" x14ac:dyDescent="0.35">
      <c r="N8340" s="25"/>
      <c r="R8340" s="2"/>
    </row>
    <row r="8341" spans="14:18" x14ac:dyDescent="0.35">
      <c r="N8341" s="25"/>
      <c r="R8341" s="2"/>
    </row>
    <row r="8342" spans="14:18" x14ac:dyDescent="0.35">
      <c r="N8342" s="25"/>
      <c r="R8342" s="2"/>
    </row>
    <row r="8343" spans="14:18" x14ac:dyDescent="0.35">
      <c r="N8343" s="25"/>
      <c r="R8343" s="2"/>
    </row>
    <row r="8344" spans="14:18" x14ac:dyDescent="0.35">
      <c r="N8344" s="25"/>
      <c r="R8344" s="2"/>
    </row>
    <row r="8345" spans="14:18" x14ac:dyDescent="0.35">
      <c r="N8345" s="25"/>
      <c r="R8345" s="2"/>
    </row>
    <row r="8346" spans="14:18" x14ac:dyDescent="0.35">
      <c r="N8346" s="25"/>
      <c r="R8346" s="2"/>
    </row>
    <row r="8347" spans="14:18" x14ac:dyDescent="0.35">
      <c r="N8347" s="25"/>
      <c r="R8347" s="2"/>
    </row>
    <row r="8348" spans="14:18" x14ac:dyDescent="0.35">
      <c r="N8348" s="25"/>
      <c r="R8348" s="2"/>
    </row>
    <row r="8349" spans="14:18" x14ac:dyDescent="0.35">
      <c r="N8349" s="25"/>
      <c r="R8349" s="2"/>
    </row>
    <row r="8350" spans="14:18" x14ac:dyDescent="0.35">
      <c r="N8350" s="25"/>
      <c r="R8350" s="2"/>
    </row>
    <row r="8351" spans="14:18" x14ac:dyDescent="0.35">
      <c r="N8351" s="25"/>
      <c r="R8351" s="2"/>
    </row>
    <row r="8352" spans="14:18" x14ac:dyDescent="0.35">
      <c r="N8352" s="25"/>
      <c r="R8352" s="2"/>
    </row>
    <row r="8353" spans="14:18" x14ac:dyDescent="0.35">
      <c r="N8353" s="25"/>
      <c r="R8353" s="2"/>
    </row>
    <row r="8354" spans="14:18" x14ac:dyDescent="0.35">
      <c r="N8354" s="25"/>
      <c r="R8354" s="2"/>
    </row>
    <row r="8355" spans="14:18" x14ac:dyDescent="0.35">
      <c r="N8355" s="25"/>
      <c r="R8355" s="2"/>
    </row>
    <row r="8356" spans="14:18" x14ac:dyDescent="0.35">
      <c r="N8356" s="25"/>
      <c r="R8356" s="2"/>
    </row>
    <row r="8357" spans="14:18" x14ac:dyDescent="0.35">
      <c r="N8357" s="25"/>
      <c r="R8357" s="2"/>
    </row>
    <row r="8358" spans="14:18" x14ac:dyDescent="0.35">
      <c r="N8358" s="25"/>
      <c r="R8358" s="2"/>
    </row>
    <row r="8359" spans="14:18" x14ac:dyDescent="0.35">
      <c r="N8359" s="25"/>
      <c r="R8359" s="2"/>
    </row>
    <row r="8360" spans="14:18" x14ac:dyDescent="0.35">
      <c r="N8360" s="25"/>
      <c r="R8360" s="2"/>
    </row>
    <row r="8361" spans="14:18" x14ac:dyDescent="0.35">
      <c r="N8361" s="25"/>
      <c r="R8361" s="2"/>
    </row>
    <row r="8362" spans="14:18" x14ac:dyDescent="0.35">
      <c r="N8362" s="25"/>
      <c r="R8362" s="2"/>
    </row>
    <row r="8363" spans="14:18" x14ac:dyDescent="0.35">
      <c r="N8363" s="25"/>
      <c r="R8363" s="2"/>
    </row>
    <row r="8364" spans="14:18" x14ac:dyDescent="0.35">
      <c r="N8364" s="25"/>
      <c r="R8364" s="2"/>
    </row>
    <row r="8365" spans="14:18" x14ac:dyDescent="0.35">
      <c r="N8365" s="25"/>
      <c r="R8365" s="2"/>
    </row>
    <row r="8366" spans="14:18" x14ac:dyDescent="0.35">
      <c r="N8366" s="25"/>
      <c r="R8366" s="2"/>
    </row>
    <row r="8367" spans="14:18" x14ac:dyDescent="0.35">
      <c r="N8367" s="25"/>
      <c r="R8367" s="2"/>
    </row>
    <row r="8368" spans="14:18" x14ac:dyDescent="0.35">
      <c r="N8368" s="25"/>
      <c r="R8368" s="2"/>
    </row>
    <row r="8369" spans="14:18" x14ac:dyDescent="0.35">
      <c r="N8369" s="25"/>
      <c r="R8369" s="2"/>
    </row>
    <row r="8370" spans="14:18" x14ac:dyDescent="0.35">
      <c r="N8370" s="25"/>
      <c r="R8370" s="2"/>
    </row>
    <row r="8371" spans="14:18" x14ac:dyDescent="0.35">
      <c r="N8371" s="25"/>
      <c r="R8371" s="2"/>
    </row>
    <row r="8372" spans="14:18" x14ac:dyDescent="0.35">
      <c r="N8372" s="25"/>
      <c r="R8372" s="2"/>
    </row>
    <row r="8373" spans="14:18" x14ac:dyDescent="0.35">
      <c r="N8373" s="25"/>
      <c r="R8373" s="2"/>
    </row>
    <row r="8374" spans="14:18" x14ac:dyDescent="0.35">
      <c r="N8374" s="25"/>
      <c r="R8374" s="2"/>
    </row>
    <row r="8375" spans="14:18" x14ac:dyDescent="0.35">
      <c r="N8375" s="25"/>
      <c r="R8375" s="2"/>
    </row>
    <row r="8376" spans="14:18" x14ac:dyDescent="0.35">
      <c r="N8376" s="25"/>
      <c r="R8376" s="2"/>
    </row>
    <row r="8377" spans="14:18" x14ac:dyDescent="0.35">
      <c r="N8377" s="25"/>
      <c r="R8377" s="2"/>
    </row>
    <row r="8378" spans="14:18" x14ac:dyDescent="0.35">
      <c r="N8378" s="25"/>
      <c r="R8378" s="2"/>
    </row>
    <row r="8379" spans="14:18" x14ac:dyDescent="0.35">
      <c r="N8379" s="25"/>
      <c r="R8379" s="2"/>
    </row>
    <row r="8380" spans="14:18" x14ac:dyDescent="0.35">
      <c r="N8380" s="25"/>
      <c r="R8380" s="2"/>
    </row>
    <row r="8381" spans="14:18" x14ac:dyDescent="0.35">
      <c r="N8381" s="25"/>
      <c r="R8381" s="2"/>
    </row>
    <row r="8382" spans="14:18" x14ac:dyDescent="0.35">
      <c r="N8382" s="25"/>
      <c r="R8382" s="2"/>
    </row>
    <row r="8383" spans="14:18" x14ac:dyDescent="0.35">
      <c r="N8383" s="25"/>
      <c r="R8383" s="2"/>
    </row>
    <row r="8384" spans="14:18" x14ac:dyDescent="0.35">
      <c r="N8384" s="25"/>
      <c r="R8384" s="2"/>
    </row>
    <row r="8385" spans="14:22" x14ac:dyDescent="0.35">
      <c r="N8385" s="25"/>
      <c r="R8385" s="2"/>
    </row>
    <row r="8386" spans="14:22" x14ac:dyDescent="0.35">
      <c r="N8386" s="25"/>
      <c r="R8386" s="2"/>
    </row>
    <row r="8387" spans="14:22" x14ac:dyDescent="0.35">
      <c r="N8387" s="25"/>
      <c r="R8387" s="2"/>
    </row>
    <row r="8388" spans="14:22" x14ac:dyDescent="0.35">
      <c r="N8388" s="25"/>
      <c r="R8388" s="2"/>
    </row>
    <row r="8389" spans="14:22" x14ac:dyDescent="0.35">
      <c r="N8389" s="25"/>
      <c r="R8389" s="2"/>
    </row>
    <row r="8390" spans="14:22" x14ac:dyDescent="0.35">
      <c r="N8390" s="25"/>
      <c r="R8390" s="2"/>
    </row>
    <row r="8391" spans="14:22" x14ac:dyDescent="0.35">
      <c r="N8391" s="25"/>
      <c r="R8391" s="2"/>
    </row>
    <row r="8392" spans="14:22" x14ac:dyDescent="0.35">
      <c r="N8392" s="25"/>
      <c r="R8392" s="2"/>
      <c r="U8392" s="5"/>
      <c r="V8392" s="6"/>
    </row>
    <row r="8393" spans="14:22" x14ac:dyDescent="0.35">
      <c r="N8393" s="25"/>
      <c r="R8393" s="2"/>
    </row>
    <row r="8394" spans="14:22" x14ac:dyDescent="0.35">
      <c r="N8394" s="25"/>
      <c r="R8394" s="2"/>
    </row>
    <row r="8395" spans="14:22" x14ac:dyDescent="0.35">
      <c r="N8395" s="25"/>
      <c r="R8395" s="2"/>
    </row>
    <row r="8396" spans="14:22" x14ac:dyDescent="0.35">
      <c r="N8396" s="25"/>
      <c r="R8396" s="2"/>
    </row>
    <row r="8397" spans="14:22" x14ac:dyDescent="0.35">
      <c r="N8397" s="25"/>
      <c r="R8397" s="2"/>
    </row>
    <row r="8398" spans="14:22" x14ac:dyDescent="0.35">
      <c r="N8398" s="25"/>
      <c r="R8398" s="2"/>
    </row>
    <row r="8399" spans="14:22" x14ac:dyDescent="0.35">
      <c r="N8399" s="25"/>
      <c r="R8399" s="2"/>
    </row>
    <row r="8400" spans="14:22" x14ac:dyDescent="0.35">
      <c r="N8400" s="25"/>
      <c r="R8400" s="2"/>
    </row>
    <row r="8401" spans="14:18" x14ac:dyDescent="0.35">
      <c r="N8401" s="25"/>
      <c r="R8401" s="2"/>
    </row>
    <row r="8402" spans="14:18" x14ac:dyDescent="0.35">
      <c r="N8402" s="25"/>
      <c r="R8402" s="2"/>
    </row>
    <row r="8403" spans="14:18" x14ac:dyDescent="0.35">
      <c r="N8403" s="25"/>
      <c r="R8403" s="2"/>
    </row>
    <row r="8404" spans="14:18" x14ac:dyDescent="0.35">
      <c r="N8404" s="25"/>
      <c r="R8404" s="2"/>
    </row>
    <row r="8405" spans="14:18" x14ac:dyDescent="0.35">
      <c r="N8405" s="25"/>
      <c r="R8405" s="2"/>
    </row>
    <row r="8406" spans="14:18" x14ac:dyDescent="0.35">
      <c r="N8406" s="25"/>
      <c r="R8406" s="2"/>
    </row>
    <row r="8407" spans="14:18" x14ac:dyDescent="0.35">
      <c r="N8407" s="25"/>
      <c r="R8407" s="2"/>
    </row>
    <row r="8408" spans="14:18" x14ac:dyDescent="0.35">
      <c r="N8408" s="25"/>
      <c r="R8408" s="2"/>
    </row>
    <row r="8409" spans="14:18" x14ac:dyDescent="0.35">
      <c r="N8409" s="25"/>
      <c r="R8409" s="2"/>
    </row>
    <row r="8410" spans="14:18" x14ac:dyDescent="0.35">
      <c r="N8410" s="25"/>
      <c r="R8410" s="2"/>
    </row>
    <row r="8411" spans="14:18" x14ac:dyDescent="0.35">
      <c r="N8411" s="25"/>
      <c r="R8411" s="2"/>
    </row>
    <row r="8412" spans="14:18" x14ac:dyDescent="0.35">
      <c r="N8412" s="25"/>
      <c r="R8412" s="2"/>
    </row>
    <row r="8413" spans="14:18" x14ac:dyDescent="0.35">
      <c r="N8413" s="25"/>
      <c r="R8413" s="2"/>
    </row>
    <row r="8414" spans="14:18" x14ac:dyDescent="0.35">
      <c r="N8414" s="25"/>
      <c r="R8414" s="2"/>
    </row>
    <row r="8415" spans="14:18" x14ac:dyDescent="0.35">
      <c r="N8415" s="25"/>
      <c r="R8415" s="2"/>
    </row>
    <row r="8416" spans="14:18" x14ac:dyDescent="0.35">
      <c r="N8416" s="25"/>
      <c r="R8416" s="2"/>
    </row>
    <row r="8417" spans="14:18" x14ac:dyDescent="0.35">
      <c r="N8417" s="25"/>
      <c r="R8417" s="2"/>
    </row>
    <row r="8418" spans="14:18" x14ac:dyDescent="0.35">
      <c r="N8418" s="25"/>
      <c r="R8418" s="2"/>
    </row>
    <row r="8419" spans="14:18" x14ac:dyDescent="0.35">
      <c r="N8419" s="25"/>
      <c r="R8419" s="2"/>
    </row>
    <row r="8420" spans="14:18" x14ac:dyDescent="0.35">
      <c r="N8420" s="25"/>
      <c r="R8420" s="2"/>
    </row>
    <row r="8421" spans="14:18" x14ac:dyDescent="0.35">
      <c r="N8421" s="25"/>
      <c r="R8421" s="2"/>
    </row>
    <row r="8422" spans="14:18" x14ac:dyDescent="0.35">
      <c r="N8422" s="25"/>
      <c r="R8422" s="2"/>
    </row>
    <row r="8423" spans="14:18" x14ac:dyDescent="0.35">
      <c r="N8423" s="25"/>
      <c r="R8423" s="2"/>
    </row>
    <row r="8424" spans="14:18" x14ac:dyDescent="0.35">
      <c r="N8424" s="25"/>
      <c r="R8424" s="2"/>
    </row>
    <row r="8425" spans="14:18" x14ac:dyDescent="0.35">
      <c r="N8425" s="25"/>
      <c r="R8425" s="2"/>
    </row>
    <row r="8426" spans="14:18" x14ac:dyDescent="0.35">
      <c r="N8426" s="25"/>
      <c r="R8426" s="2"/>
    </row>
    <row r="8427" spans="14:18" x14ac:dyDescent="0.35">
      <c r="N8427" s="25"/>
      <c r="R8427" s="2"/>
    </row>
    <row r="8428" spans="14:18" x14ac:dyDescent="0.35">
      <c r="N8428" s="25"/>
      <c r="R8428" s="2"/>
    </row>
    <row r="8429" spans="14:18" x14ac:dyDescent="0.35">
      <c r="N8429" s="25"/>
      <c r="R8429" s="2"/>
    </row>
    <row r="8430" spans="14:18" x14ac:dyDescent="0.35">
      <c r="N8430" s="25"/>
      <c r="R8430" s="2"/>
    </row>
    <row r="8431" spans="14:18" x14ac:dyDescent="0.35">
      <c r="N8431" s="25"/>
      <c r="R8431" s="2"/>
    </row>
    <row r="8432" spans="14:18" x14ac:dyDescent="0.35">
      <c r="N8432" s="25"/>
      <c r="R8432" s="2"/>
    </row>
    <row r="8433" spans="14:18" x14ac:dyDescent="0.35">
      <c r="N8433" s="25"/>
      <c r="R8433" s="2"/>
    </row>
    <row r="8434" spans="14:18" x14ac:dyDescent="0.35">
      <c r="N8434" s="25"/>
      <c r="R8434" s="2"/>
    </row>
    <row r="8435" spans="14:18" x14ac:dyDescent="0.35">
      <c r="N8435" s="25"/>
      <c r="R8435" s="2"/>
    </row>
    <row r="8436" spans="14:18" x14ac:dyDescent="0.35">
      <c r="N8436" s="25"/>
      <c r="R8436" s="2"/>
    </row>
    <row r="8437" spans="14:18" x14ac:dyDescent="0.35">
      <c r="N8437" s="25"/>
      <c r="R8437" s="2"/>
    </row>
    <row r="8438" spans="14:18" x14ac:dyDescent="0.35">
      <c r="N8438" s="25"/>
      <c r="R8438" s="2"/>
    </row>
    <row r="8439" spans="14:18" x14ac:dyDescent="0.35">
      <c r="N8439" s="25"/>
      <c r="R8439" s="2"/>
    </row>
    <row r="8440" spans="14:18" x14ac:dyDescent="0.35">
      <c r="N8440" s="25"/>
      <c r="R8440" s="2"/>
    </row>
    <row r="8441" spans="14:18" x14ac:dyDescent="0.35">
      <c r="N8441" s="25"/>
      <c r="R8441" s="2"/>
    </row>
    <row r="8442" spans="14:18" x14ac:dyDescent="0.35">
      <c r="N8442" s="25"/>
      <c r="R8442" s="2"/>
    </row>
    <row r="8443" spans="14:18" x14ac:dyDescent="0.35">
      <c r="N8443" s="25"/>
      <c r="R8443" s="2"/>
    </row>
    <row r="8444" spans="14:18" x14ac:dyDescent="0.35">
      <c r="N8444" s="25"/>
      <c r="R8444" s="2"/>
    </row>
    <row r="8445" spans="14:18" x14ac:dyDescent="0.35">
      <c r="N8445" s="25"/>
      <c r="R8445" s="2"/>
    </row>
    <row r="8446" spans="14:18" x14ac:dyDescent="0.35">
      <c r="N8446" s="25"/>
      <c r="R8446" s="2"/>
    </row>
    <row r="8447" spans="14:18" x14ac:dyDescent="0.35">
      <c r="N8447" s="25"/>
      <c r="R8447" s="2"/>
    </row>
    <row r="8448" spans="14:18" x14ac:dyDescent="0.35">
      <c r="N8448" s="25"/>
      <c r="R8448" s="2"/>
    </row>
    <row r="8449" spans="14:18" x14ac:dyDescent="0.35">
      <c r="N8449" s="25"/>
      <c r="R8449" s="2"/>
    </row>
    <row r="8450" spans="14:18" x14ac:dyDescent="0.35">
      <c r="N8450" s="25"/>
      <c r="R8450" s="2"/>
    </row>
    <row r="8451" spans="14:18" x14ac:dyDescent="0.35">
      <c r="N8451" s="25"/>
      <c r="R8451" s="2"/>
    </row>
    <row r="8452" spans="14:18" x14ac:dyDescent="0.35">
      <c r="N8452" s="25"/>
      <c r="R8452" s="2"/>
    </row>
    <row r="8453" spans="14:18" x14ac:dyDescent="0.35">
      <c r="N8453" s="25"/>
      <c r="R8453" s="2"/>
    </row>
    <row r="8454" spans="14:18" x14ac:dyDescent="0.35">
      <c r="N8454" s="25"/>
      <c r="R8454" s="2"/>
    </row>
    <row r="8455" spans="14:18" x14ac:dyDescent="0.35">
      <c r="N8455" s="25"/>
      <c r="R8455" s="2"/>
    </row>
    <row r="8456" spans="14:18" x14ac:dyDescent="0.35">
      <c r="N8456" s="25"/>
      <c r="R8456" s="2"/>
    </row>
    <row r="8457" spans="14:18" x14ac:dyDescent="0.35">
      <c r="N8457" s="25"/>
      <c r="R8457" s="2"/>
    </row>
    <row r="8458" spans="14:18" x14ac:dyDescent="0.35">
      <c r="N8458" s="25"/>
      <c r="R8458" s="2"/>
    </row>
    <row r="8459" spans="14:18" x14ac:dyDescent="0.35">
      <c r="N8459" s="25"/>
      <c r="R8459" s="2"/>
    </row>
    <row r="8460" spans="14:18" x14ac:dyDescent="0.35">
      <c r="N8460" s="25"/>
      <c r="R8460" s="2"/>
    </row>
    <row r="8461" spans="14:18" x14ac:dyDescent="0.35">
      <c r="N8461" s="25"/>
      <c r="R8461" s="2"/>
    </row>
    <row r="8462" spans="14:18" x14ac:dyDescent="0.35">
      <c r="N8462" s="25"/>
      <c r="R8462" s="2"/>
    </row>
    <row r="8463" spans="14:18" x14ac:dyDescent="0.35">
      <c r="N8463" s="25"/>
      <c r="R8463" s="2"/>
    </row>
    <row r="8464" spans="14:18" x14ac:dyDescent="0.35">
      <c r="N8464" s="25"/>
      <c r="R8464" s="2"/>
    </row>
    <row r="8465" spans="14:18" x14ac:dyDescent="0.35">
      <c r="N8465" s="25"/>
      <c r="R8465" s="2"/>
    </row>
    <row r="8466" spans="14:18" x14ac:dyDescent="0.35">
      <c r="N8466" s="25"/>
      <c r="R8466" s="2"/>
    </row>
    <row r="8467" spans="14:18" x14ac:dyDescent="0.35">
      <c r="N8467" s="25"/>
      <c r="R8467" s="2"/>
    </row>
    <row r="8468" spans="14:18" x14ac:dyDescent="0.35">
      <c r="N8468" s="25"/>
      <c r="R8468" s="2"/>
    </row>
    <row r="8469" spans="14:18" x14ac:dyDescent="0.35">
      <c r="N8469" s="25"/>
      <c r="R8469" s="2"/>
    </row>
    <row r="8470" spans="14:18" x14ac:dyDescent="0.35">
      <c r="N8470" s="25"/>
      <c r="R8470" s="2"/>
    </row>
    <row r="8471" spans="14:18" x14ac:dyDescent="0.35">
      <c r="N8471" s="25"/>
      <c r="R8471" s="2"/>
    </row>
    <row r="8472" spans="14:18" x14ac:dyDescent="0.35">
      <c r="N8472" s="25"/>
      <c r="R8472" s="2"/>
    </row>
    <row r="8473" spans="14:18" x14ac:dyDescent="0.35">
      <c r="N8473" s="25"/>
      <c r="R8473" s="2"/>
    </row>
    <row r="8474" spans="14:18" x14ac:dyDescent="0.35">
      <c r="N8474" s="25"/>
      <c r="R8474" s="2"/>
    </row>
    <row r="8475" spans="14:18" x14ac:dyDescent="0.35">
      <c r="N8475" s="25"/>
      <c r="R8475" s="2"/>
    </row>
    <row r="8476" spans="14:18" x14ac:dyDescent="0.35">
      <c r="N8476" s="25"/>
      <c r="R8476" s="2"/>
    </row>
    <row r="8477" spans="14:18" x14ac:dyDescent="0.35">
      <c r="N8477" s="25"/>
      <c r="R8477" s="2"/>
    </row>
    <row r="8478" spans="14:18" x14ac:dyDescent="0.35">
      <c r="N8478" s="25"/>
      <c r="R8478" s="2"/>
    </row>
    <row r="8479" spans="14:18" x14ac:dyDescent="0.35">
      <c r="N8479" s="25"/>
      <c r="R8479" s="2"/>
    </row>
    <row r="8480" spans="14:18" x14ac:dyDescent="0.35">
      <c r="N8480" s="25"/>
      <c r="R8480" s="2"/>
    </row>
    <row r="8481" spans="14:22" x14ac:dyDescent="0.35">
      <c r="N8481" s="25"/>
      <c r="R8481" s="2"/>
    </row>
    <row r="8482" spans="14:22" x14ac:dyDescent="0.35">
      <c r="N8482" s="25"/>
      <c r="R8482" s="2"/>
    </row>
    <row r="8483" spans="14:22" x14ac:dyDescent="0.35">
      <c r="N8483" s="25"/>
      <c r="R8483" s="2"/>
    </row>
    <row r="8484" spans="14:22" x14ac:dyDescent="0.35">
      <c r="N8484" s="25"/>
      <c r="R8484" s="2"/>
    </row>
    <row r="8485" spans="14:22" x14ac:dyDescent="0.35">
      <c r="N8485" s="25"/>
      <c r="R8485" s="2"/>
    </row>
    <row r="8486" spans="14:22" x14ac:dyDescent="0.35">
      <c r="N8486" s="25"/>
      <c r="R8486" s="2"/>
    </row>
    <row r="8487" spans="14:22" x14ac:dyDescent="0.35">
      <c r="N8487" s="25"/>
      <c r="R8487" s="2"/>
    </row>
    <row r="8488" spans="14:22" x14ac:dyDescent="0.35">
      <c r="N8488" s="25"/>
      <c r="R8488" s="2"/>
      <c r="U8488" s="5"/>
      <c r="V8488" s="6"/>
    </row>
    <row r="8489" spans="14:22" x14ac:dyDescent="0.35">
      <c r="N8489" s="25"/>
      <c r="R8489" s="2"/>
    </row>
    <row r="8490" spans="14:22" x14ac:dyDescent="0.35">
      <c r="N8490" s="25"/>
      <c r="R8490" s="2"/>
    </row>
    <row r="8491" spans="14:22" x14ac:dyDescent="0.35">
      <c r="N8491" s="25"/>
      <c r="R8491" s="2"/>
    </row>
    <row r="8492" spans="14:22" x14ac:dyDescent="0.35">
      <c r="N8492" s="25"/>
      <c r="R8492" s="2"/>
    </row>
    <row r="8493" spans="14:22" x14ac:dyDescent="0.35">
      <c r="N8493" s="25"/>
      <c r="R8493" s="2"/>
    </row>
    <row r="8494" spans="14:22" x14ac:dyDescent="0.35">
      <c r="N8494" s="25"/>
      <c r="R8494" s="2"/>
    </row>
    <row r="8495" spans="14:22" x14ac:dyDescent="0.35">
      <c r="N8495" s="25"/>
      <c r="R8495" s="2"/>
    </row>
    <row r="8496" spans="14:22" x14ac:dyDescent="0.35">
      <c r="N8496" s="25"/>
      <c r="R8496" s="2"/>
    </row>
    <row r="8497" spans="14:18" x14ac:dyDescent="0.35">
      <c r="N8497" s="25"/>
      <c r="R8497" s="2"/>
    </row>
    <row r="8498" spans="14:18" x14ac:dyDescent="0.35">
      <c r="N8498" s="25"/>
      <c r="R8498" s="2"/>
    </row>
    <row r="8499" spans="14:18" x14ac:dyDescent="0.35">
      <c r="N8499" s="25"/>
      <c r="R8499" s="2"/>
    </row>
    <row r="8500" spans="14:18" x14ac:dyDescent="0.35">
      <c r="N8500" s="25"/>
      <c r="R8500" s="2"/>
    </row>
    <row r="8501" spans="14:18" x14ac:dyDescent="0.35">
      <c r="N8501" s="25"/>
      <c r="R8501" s="2"/>
    </row>
    <row r="8502" spans="14:18" x14ac:dyDescent="0.35">
      <c r="N8502" s="25"/>
      <c r="R8502" s="2"/>
    </row>
    <row r="8503" spans="14:18" x14ac:dyDescent="0.35">
      <c r="N8503" s="25"/>
      <c r="R8503" s="2"/>
    </row>
    <row r="8504" spans="14:18" x14ac:dyDescent="0.35">
      <c r="N8504" s="25"/>
      <c r="R8504" s="2"/>
    </row>
    <row r="8505" spans="14:18" x14ac:dyDescent="0.35">
      <c r="N8505" s="25"/>
      <c r="R8505" s="2"/>
    </row>
    <row r="8506" spans="14:18" x14ac:dyDescent="0.35">
      <c r="N8506" s="25"/>
      <c r="R8506" s="2"/>
    </row>
    <row r="8507" spans="14:18" x14ac:dyDescent="0.35">
      <c r="N8507" s="25"/>
      <c r="R8507" s="2"/>
    </row>
    <row r="8508" spans="14:18" x14ac:dyDescent="0.35">
      <c r="N8508" s="25"/>
      <c r="R8508" s="2"/>
    </row>
    <row r="8509" spans="14:18" x14ac:dyDescent="0.35">
      <c r="N8509" s="25"/>
      <c r="R8509" s="2"/>
    </row>
    <row r="8510" spans="14:18" x14ac:dyDescent="0.35">
      <c r="N8510" s="25"/>
      <c r="R8510" s="2"/>
    </row>
    <row r="8511" spans="14:18" x14ac:dyDescent="0.35">
      <c r="N8511" s="25"/>
      <c r="R8511" s="2"/>
    </row>
    <row r="8512" spans="14:18" x14ac:dyDescent="0.35">
      <c r="N8512" s="25"/>
      <c r="R8512" s="2"/>
    </row>
    <row r="8513" spans="14:18" x14ac:dyDescent="0.35">
      <c r="N8513" s="25"/>
      <c r="R8513" s="2"/>
    </row>
    <row r="8514" spans="14:18" x14ac:dyDescent="0.35">
      <c r="N8514" s="25"/>
      <c r="R8514" s="2"/>
    </row>
    <row r="8515" spans="14:18" x14ac:dyDescent="0.35">
      <c r="N8515" s="25"/>
      <c r="R8515" s="2"/>
    </row>
    <row r="8516" spans="14:18" x14ac:dyDescent="0.35">
      <c r="N8516" s="25"/>
      <c r="R8516" s="2"/>
    </row>
    <row r="8517" spans="14:18" x14ac:dyDescent="0.35">
      <c r="N8517" s="25"/>
      <c r="R8517" s="2"/>
    </row>
    <row r="8518" spans="14:18" x14ac:dyDescent="0.35">
      <c r="N8518" s="25"/>
      <c r="R8518" s="2"/>
    </row>
    <row r="8519" spans="14:18" x14ac:dyDescent="0.35">
      <c r="N8519" s="25"/>
      <c r="R8519" s="2"/>
    </row>
    <row r="8520" spans="14:18" x14ac:dyDescent="0.35">
      <c r="N8520" s="25"/>
      <c r="R8520" s="2"/>
    </row>
    <row r="8521" spans="14:18" x14ac:dyDescent="0.35">
      <c r="N8521" s="25"/>
      <c r="R8521" s="2"/>
    </row>
    <row r="8522" spans="14:18" x14ac:dyDescent="0.35">
      <c r="N8522" s="25"/>
      <c r="R8522" s="2"/>
    </row>
    <row r="8523" spans="14:18" x14ac:dyDescent="0.35">
      <c r="N8523" s="25"/>
      <c r="R8523" s="2"/>
    </row>
    <row r="8524" spans="14:18" x14ac:dyDescent="0.35">
      <c r="N8524" s="25"/>
      <c r="R8524" s="2"/>
    </row>
    <row r="8525" spans="14:18" x14ac:dyDescent="0.35">
      <c r="N8525" s="25"/>
      <c r="R8525" s="2"/>
    </row>
    <row r="8526" spans="14:18" x14ac:dyDescent="0.35">
      <c r="N8526" s="25"/>
      <c r="R8526" s="2"/>
    </row>
    <row r="8527" spans="14:18" x14ac:dyDescent="0.35">
      <c r="N8527" s="25"/>
      <c r="R8527" s="2"/>
    </row>
    <row r="8528" spans="14:18" x14ac:dyDescent="0.35">
      <c r="N8528" s="25"/>
      <c r="R8528" s="2"/>
    </row>
    <row r="8529" spans="14:18" x14ac:dyDescent="0.35">
      <c r="N8529" s="25"/>
      <c r="R8529" s="2"/>
    </row>
    <row r="8530" spans="14:18" x14ac:dyDescent="0.35">
      <c r="N8530" s="25"/>
      <c r="R8530" s="2"/>
    </row>
    <row r="8531" spans="14:18" x14ac:dyDescent="0.35">
      <c r="N8531" s="25"/>
      <c r="R8531" s="2"/>
    </row>
    <row r="8532" spans="14:18" x14ac:dyDescent="0.35">
      <c r="N8532" s="25"/>
      <c r="R8532" s="2"/>
    </row>
    <row r="8533" spans="14:18" x14ac:dyDescent="0.35">
      <c r="N8533" s="25"/>
      <c r="R8533" s="2"/>
    </row>
    <row r="8534" spans="14:18" x14ac:dyDescent="0.35">
      <c r="N8534" s="25"/>
      <c r="R8534" s="2"/>
    </row>
    <row r="8535" spans="14:18" x14ac:dyDescent="0.35">
      <c r="N8535" s="25"/>
      <c r="R8535" s="2"/>
    </row>
    <row r="8536" spans="14:18" x14ac:dyDescent="0.35">
      <c r="N8536" s="25"/>
      <c r="R8536" s="2"/>
    </row>
    <row r="8537" spans="14:18" x14ac:dyDescent="0.35">
      <c r="N8537" s="25"/>
      <c r="R8537" s="2"/>
    </row>
    <row r="8538" spans="14:18" x14ac:dyDescent="0.35">
      <c r="N8538" s="25"/>
      <c r="R8538" s="2"/>
    </row>
    <row r="8539" spans="14:18" x14ac:dyDescent="0.35">
      <c r="N8539" s="25"/>
      <c r="R8539" s="2"/>
    </row>
    <row r="8540" spans="14:18" x14ac:dyDescent="0.35">
      <c r="N8540" s="25"/>
      <c r="R8540" s="2"/>
    </row>
    <row r="8541" spans="14:18" x14ac:dyDescent="0.35">
      <c r="N8541" s="25"/>
      <c r="R8541" s="2"/>
    </row>
    <row r="8542" spans="14:18" x14ac:dyDescent="0.35">
      <c r="N8542" s="25"/>
      <c r="R8542" s="2"/>
    </row>
    <row r="8543" spans="14:18" x14ac:dyDescent="0.35">
      <c r="N8543" s="25"/>
      <c r="R8543" s="2"/>
    </row>
    <row r="8544" spans="14:18" x14ac:dyDescent="0.35">
      <c r="N8544" s="25"/>
      <c r="R8544" s="2"/>
    </row>
    <row r="8545" spans="14:18" x14ac:dyDescent="0.35">
      <c r="N8545" s="25"/>
      <c r="R8545" s="2"/>
    </row>
    <row r="8546" spans="14:18" x14ac:dyDescent="0.35">
      <c r="N8546" s="25"/>
      <c r="R8546" s="2"/>
    </row>
    <row r="8547" spans="14:18" x14ac:dyDescent="0.35">
      <c r="N8547" s="25"/>
      <c r="R8547" s="2"/>
    </row>
    <row r="8548" spans="14:18" x14ac:dyDescent="0.35">
      <c r="N8548" s="25"/>
      <c r="R8548" s="2"/>
    </row>
    <row r="8549" spans="14:18" x14ac:dyDescent="0.35">
      <c r="N8549" s="25"/>
      <c r="R8549" s="2"/>
    </row>
    <row r="8550" spans="14:18" x14ac:dyDescent="0.35">
      <c r="N8550" s="25"/>
      <c r="R8550" s="2"/>
    </row>
    <row r="8551" spans="14:18" x14ac:dyDescent="0.35">
      <c r="N8551" s="25"/>
      <c r="R8551" s="2"/>
    </row>
    <row r="8552" spans="14:18" x14ac:dyDescent="0.35">
      <c r="N8552" s="25"/>
      <c r="R8552" s="2"/>
    </row>
    <row r="8553" spans="14:18" x14ac:dyDescent="0.35">
      <c r="N8553" s="25"/>
      <c r="R8553" s="2"/>
    </row>
    <row r="8554" spans="14:18" x14ac:dyDescent="0.35">
      <c r="N8554" s="25"/>
      <c r="R8554" s="2"/>
    </row>
    <row r="8555" spans="14:18" x14ac:dyDescent="0.35">
      <c r="N8555" s="25"/>
      <c r="R8555" s="2"/>
    </row>
    <row r="8556" spans="14:18" x14ac:dyDescent="0.35">
      <c r="N8556" s="25"/>
      <c r="R8556" s="2"/>
    </row>
    <row r="8557" spans="14:18" x14ac:dyDescent="0.35">
      <c r="N8557" s="25"/>
      <c r="R8557" s="2"/>
    </row>
    <row r="8558" spans="14:18" x14ac:dyDescent="0.35">
      <c r="N8558" s="25"/>
      <c r="R8558" s="2"/>
    </row>
    <row r="8559" spans="14:18" x14ac:dyDescent="0.35">
      <c r="N8559" s="25"/>
      <c r="R8559" s="2"/>
    </row>
    <row r="8560" spans="14:18" x14ac:dyDescent="0.35">
      <c r="N8560" s="25"/>
      <c r="R8560" s="2"/>
    </row>
    <row r="8561" spans="14:18" x14ac:dyDescent="0.35">
      <c r="N8561" s="25"/>
      <c r="R8561" s="2"/>
    </row>
    <row r="8562" spans="14:18" x14ac:dyDescent="0.35">
      <c r="N8562" s="25"/>
      <c r="R8562" s="2"/>
    </row>
    <row r="8563" spans="14:18" x14ac:dyDescent="0.35">
      <c r="N8563" s="25"/>
      <c r="R8563" s="2"/>
    </row>
    <row r="8564" spans="14:18" x14ac:dyDescent="0.35">
      <c r="N8564" s="25"/>
      <c r="R8564" s="2"/>
    </row>
    <row r="8565" spans="14:18" x14ac:dyDescent="0.35">
      <c r="N8565" s="25"/>
      <c r="R8565" s="2"/>
    </row>
    <row r="8566" spans="14:18" x14ac:dyDescent="0.35">
      <c r="N8566" s="25"/>
      <c r="R8566" s="2"/>
    </row>
    <row r="8567" spans="14:18" x14ac:dyDescent="0.35">
      <c r="N8567" s="25"/>
      <c r="R8567" s="2"/>
    </row>
    <row r="8568" spans="14:18" x14ac:dyDescent="0.35">
      <c r="N8568" s="25"/>
      <c r="R8568" s="2"/>
    </row>
    <row r="8569" spans="14:18" x14ac:dyDescent="0.35">
      <c r="N8569" s="25"/>
      <c r="R8569" s="2"/>
    </row>
    <row r="8570" spans="14:18" x14ac:dyDescent="0.35">
      <c r="N8570" s="25"/>
      <c r="R8570" s="2"/>
    </row>
    <row r="8571" spans="14:18" x14ac:dyDescent="0.35">
      <c r="N8571" s="25"/>
      <c r="R8571" s="2"/>
    </row>
    <row r="8572" spans="14:18" x14ac:dyDescent="0.35">
      <c r="N8572" s="25"/>
      <c r="R8572" s="2"/>
    </row>
    <row r="8573" spans="14:18" x14ac:dyDescent="0.35">
      <c r="N8573" s="25"/>
      <c r="R8573" s="2"/>
    </row>
    <row r="8574" spans="14:18" x14ac:dyDescent="0.35">
      <c r="N8574" s="25"/>
      <c r="R8574" s="2"/>
    </row>
    <row r="8575" spans="14:18" x14ac:dyDescent="0.35">
      <c r="N8575" s="25"/>
      <c r="R8575" s="2"/>
    </row>
    <row r="8576" spans="14:18" x14ac:dyDescent="0.35">
      <c r="N8576" s="25"/>
      <c r="R8576" s="2"/>
    </row>
    <row r="8577" spans="14:22" x14ac:dyDescent="0.35">
      <c r="N8577" s="25"/>
      <c r="R8577" s="2"/>
    </row>
    <row r="8578" spans="14:22" x14ac:dyDescent="0.35">
      <c r="N8578" s="25"/>
      <c r="R8578" s="2"/>
    </row>
    <row r="8579" spans="14:22" x14ac:dyDescent="0.35">
      <c r="N8579" s="25"/>
      <c r="R8579" s="2"/>
    </row>
    <row r="8580" spans="14:22" x14ac:dyDescent="0.35">
      <c r="N8580" s="25"/>
      <c r="R8580" s="2"/>
    </row>
    <row r="8581" spans="14:22" x14ac:dyDescent="0.35">
      <c r="N8581" s="25"/>
      <c r="R8581" s="2"/>
    </row>
    <row r="8582" spans="14:22" x14ac:dyDescent="0.35">
      <c r="N8582" s="25"/>
      <c r="R8582" s="2"/>
    </row>
    <row r="8583" spans="14:22" x14ac:dyDescent="0.35">
      <c r="N8583" s="25"/>
      <c r="R8583" s="2"/>
    </row>
    <row r="8584" spans="14:22" x14ac:dyDescent="0.35">
      <c r="N8584" s="25"/>
      <c r="R8584" s="2"/>
      <c r="U8584" s="5"/>
      <c r="V8584" s="6"/>
    </row>
    <row r="8585" spans="14:22" x14ac:dyDescent="0.35">
      <c r="N8585" s="25"/>
      <c r="R8585" s="2"/>
    </row>
    <row r="8586" spans="14:22" x14ac:dyDescent="0.35">
      <c r="N8586" s="25"/>
      <c r="R8586" s="2"/>
    </row>
    <row r="8587" spans="14:22" x14ac:dyDescent="0.35">
      <c r="N8587" s="25"/>
      <c r="R8587" s="2"/>
    </row>
    <row r="8588" spans="14:22" x14ac:dyDescent="0.35">
      <c r="N8588" s="25"/>
      <c r="R8588" s="2"/>
    </row>
    <row r="8589" spans="14:22" x14ac:dyDescent="0.35">
      <c r="N8589" s="25"/>
      <c r="R8589" s="2"/>
    </row>
    <row r="8590" spans="14:22" x14ac:dyDescent="0.35">
      <c r="N8590" s="25"/>
      <c r="R8590" s="2"/>
    </row>
    <row r="8591" spans="14:22" x14ac:dyDescent="0.35">
      <c r="N8591" s="25"/>
      <c r="R8591" s="2"/>
    </row>
    <row r="8592" spans="14:22" x14ac:dyDescent="0.35">
      <c r="N8592" s="25"/>
      <c r="R8592" s="2"/>
    </row>
    <row r="8593" spans="14:18" x14ac:dyDescent="0.35">
      <c r="N8593" s="25"/>
      <c r="R8593" s="2"/>
    </row>
    <row r="8594" spans="14:18" x14ac:dyDescent="0.35">
      <c r="N8594" s="25"/>
      <c r="R8594" s="2"/>
    </row>
    <row r="8595" spans="14:18" x14ac:dyDescent="0.35">
      <c r="N8595" s="25"/>
      <c r="R8595" s="2"/>
    </row>
    <row r="8596" spans="14:18" x14ac:dyDescent="0.35">
      <c r="N8596" s="25"/>
      <c r="R8596" s="2"/>
    </row>
    <row r="8597" spans="14:18" x14ac:dyDescent="0.35">
      <c r="N8597" s="25"/>
      <c r="R8597" s="2"/>
    </row>
    <row r="8598" spans="14:18" x14ac:dyDescent="0.35">
      <c r="N8598" s="25"/>
      <c r="R8598" s="2"/>
    </row>
    <row r="8599" spans="14:18" x14ac:dyDescent="0.35">
      <c r="N8599" s="25"/>
      <c r="R8599" s="2"/>
    </row>
    <row r="8600" spans="14:18" x14ac:dyDescent="0.35">
      <c r="N8600" s="25"/>
      <c r="R8600" s="2"/>
    </row>
    <row r="8601" spans="14:18" x14ac:dyDescent="0.35">
      <c r="N8601" s="25"/>
      <c r="R8601" s="2"/>
    </row>
    <row r="8602" spans="14:18" x14ac:dyDescent="0.35">
      <c r="N8602" s="25"/>
      <c r="R8602" s="2"/>
    </row>
    <row r="8603" spans="14:18" x14ac:dyDescent="0.35">
      <c r="N8603" s="25"/>
      <c r="R8603" s="2"/>
    </row>
    <row r="8604" spans="14:18" x14ac:dyDescent="0.35">
      <c r="N8604" s="25"/>
      <c r="R8604" s="2"/>
    </row>
    <row r="8605" spans="14:18" x14ac:dyDescent="0.35">
      <c r="N8605" s="25"/>
      <c r="R8605" s="2"/>
    </row>
    <row r="8606" spans="14:18" x14ac:dyDescent="0.35">
      <c r="N8606" s="25"/>
      <c r="R8606" s="2"/>
    </row>
    <row r="8607" spans="14:18" x14ac:dyDescent="0.35">
      <c r="N8607" s="25"/>
      <c r="R8607" s="2"/>
    </row>
    <row r="8608" spans="14:18" x14ac:dyDescent="0.35">
      <c r="N8608" s="25"/>
      <c r="R8608" s="2"/>
    </row>
    <row r="8609" spans="14:18" x14ac:dyDescent="0.35">
      <c r="N8609" s="25"/>
      <c r="R8609" s="2"/>
    </row>
    <row r="8610" spans="14:18" x14ac:dyDescent="0.35">
      <c r="N8610" s="25"/>
      <c r="R8610" s="2"/>
    </row>
    <row r="8611" spans="14:18" x14ac:dyDescent="0.35">
      <c r="N8611" s="25"/>
      <c r="R8611" s="2"/>
    </row>
    <row r="8612" spans="14:18" x14ac:dyDescent="0.35">
      <c r="N8612" s="25"/>
      <c r="R8612" s="2"/>
    </row>
    <row r="8613" spans="14:18" x14ac:dyDescent="0.35">
      <c r="N8613" s="25"/>
      <c r="R8613" s="2"/>
    </row>
    <row r="8614" spans="14:18" x14ac:dyDescent="0.35">
      <c r="N8614" s="25"/>
      <c r="R8614" s="2"/>
    </row>
    <row r="8615" spans="14:18" x14ac:dyDescent="0.35">
      <c r="N8615" s="25"/>
      <c r="R8615" s="2"/>
    </row>
    <row r="8616" spans="14:18" x14ac:dyDescent="0.35">
      <c r="N8616" s="25"/>
      <c r="R8616" s="2"/>
    </row>
    <row r="8617" spans="14:18" x14ac:dyDescent="0.35">
      <c r="N8617" s="25"/>
      <c r="R8617" s="2"/>
    </row>
    <row r="8618" spans="14:18" x14ac:dyDescent="0.35">
      <c r="N8618" s="25"/>
      <c r="R8618" s="2"/>
    </row>
    <row r="8619" spans="14:18" x14ac:dyDescent="0.35">
      <c r="N8619" s="25"/>
      <c r="R8619" s="2"/>
    </row>
    <row r="8620" spans="14:18" x14ac:dyDescent="0.35">
      <c r="N8620" s="25"/>
      <c r="R8620" s="2"/>
    </row>
    <row r="8621" spans="14:18" x14ac:dyDescent="0.35">
      <c r="N8621" s="25"/>
      <c r="R8621" s="2"/>
    </row>
    <row r="8622" spans="14:18" x14ac:dyDescent="0.35">
      <c r="N8622" s="25"/>
      <c r="R8622" s="2"/>
    </row>
    <row r="8623" spans="14:18" x14ac:dyDescent="0.35">
      <c r="N8623" s="25"/>
      <c r="R8623" s="2"/>
    </row>
    <row r="8624" spans="14:18" x14ac:dyDescent="0.35">
      <c r="N8624" s="25"/>
      <c r="R8624" s="2"/>
    </row>
    <row r="8625" spans="14:18" x14ac:dyDescent="0.35">
      <c r="N8625" s="25"/>
      <c r="R8625" s="2"/>
    </row>
    <row r="8626" spans="14:18" x14ac:dyDescent="0.35">
      <c r="N8626" s="25"/>
      <c r="R8626" s="2"/>
    </row>
    <row r="8627" spans="14:18" x14ac:dyDescent="0.35">
      <c r="N8627" s="25"/>
      <c r="R8627" s="2"/>
    </row>
    <row r="8628" spans="14:18" x14ac:dyDescent="0.35">
      <c r="N8628" s="25"/>
      <c r="R8628" s="2"/>
    </row>
    <row r="8629" spans="14:18" x14ac:dyDescent="0.35">
      <c r="N8629" s="25"/>
      <c r="R8629" s="2"/>
    </row>
    <row r="8630" spans="14:18" x14ac:dyDescent="0.35">
      <c r="N8630" s="25"/>
      <c r="R8630" s="2"/>
    </row>
    <row r="8631" spans="14:18" x14ac:dyDescent="0.35">
      <c r="N8631" s="25"/>
      <c r="R8631" s="2"/>
    </row>
    <row r="8632" spans="14:18" x14ac:dyDescent="0.35">
      <c r="N8632" s="25"/>
      <c r="R8632" s="2"/>
    </row>
    <row r="8633" spans="14:18" x14ac:dyDescent="0.35">
      <c r="N8633" s="25"/>
      <c r="R8633" s="2"/>
    </row>
    <row r="8634" spans="14:18" x14ac:dyDescent="0.35">
      <c r="N8634" s="25"/>
      <c r="R8634" s="2"/>
    </row>
    <row r="8635" spans="14:18" x14ac:dyDescent="0.35">
      <c r="N8635" s="25"/>
      <c r="R8635" s="2"/>
    </row>
    <row r="8636" spans="14:18" x14ac:dyDescent="0.35">
      <c r="N8636" s="25"/>
      <c r="R8636" s="2"/>
    </row>
    <row r="8637" spans="14:18" x14ac:dyDescent="0.35">
      <c r="N8637" s="25"/>
      <c r="R8637" s="2"/>
    </row>
    <row r="8638" spans="14:18" x14ac:dyDescent="0.35">
      <c r="N8638" s="25"/>
      <c r="R8638" s="2"/>
    </row>
    <row r="8639" spans="14:18" x14ac:dyDescent="0.35">
      <c r="N8639" s="25"/>
      <c r="R8639" s="2"/>
    </row>
    <row r="8640" spans="14:18" x14ac:dyDescent="0.35">
      <c r="N8640" s="25"/>
      <c r="R8640" s="2"/>
    </row>
    <row r="8641" spans="14:18" x14ac:dyDescent="0.35">
      <c r="N8641" s="25"/>
      <c r="R8641" s="2"/>
    </row>
    <row r="8642" spans="14:18" x14ac:dyDescent="0.35">
      <c r="N8642" s="25"/>
      <c r="R8642" s="2"/>
    </row>
    <row r="8643" spans="14:18" x14ac:dyDescent="0.35">
      <c r="N8643" s="25"/>
      <c r="R8643" s="2"/>
    </row>
    <row r="8644" spans="14:18" x14ac:dyDescent="0.35">
      <c r="N8644" s="25"/>
      <c r="R8644" s="2"/>
    </row>
    <row r="8645" spans="14:18" x14ac:dyDescent="0.35">
      <c r="N8645" s="25"/>
      <c r="R8645" s="2"/>
    </row>
    <row r="8646" spans="14:18" x14ac:dyDescent="0.35">
      <c r="N8646" s="25"/>
      <c r="R8646" s="2"/>
    </row>
    <row r="8647" spans="14:18" x14ac:dyDescent="0.35">
      <c r="N8647" s="25"/>
      <c r="R8647" s="2"/>
    </row>
    <row r="8648" spans="14:18" x14ac:dyDescent="0.35">
      <c r="N8648" s="25"/>
      <c r="R8648" s="2"/>
    </row>
    <row r="8649" spans="14:18" x14ac:dyDescent="0.35">
      <c r="N8649" s="25"/>
      <c r="R8649" s="2"/>
    </row>
    <row r="8650" spans="14:18" x14ac:dyDescent="0.35">
      <c r="N8650" s="25"/>
      <c r="R8650" s="2"/>
    </row>
    <row r="8651" spans="14:18" x14ac:dyDescent="0.35">
      <c r="N8651" s="25"/>
      <c r="R8651" s="2"/>
    </row>
    <row r="8652" spans="14:18" x14ac:dyDescent="0.35">
      <c r="N8652" s="25"/>
      <c r="R8652" s="2"/>
    </row>
    <row r="8653" spans="14:18" x14ac:dyDescent="0.35">
      <c r="N8653" s="25"/>
      <c r="R8653" s="2"/>
    </row>
    <row r="8654" spans="14:18" x14ac:dyDescent="0.35">
      <c r="N8654" s="25"/>
      <c r="R8654" s="2"/>
    </row>
    <row r="8655" spans="14:18" x14ac:dyDescent="0.35">
      <c r="N8655" s="25"/>
      <c r="R8655" s="2"/>
    </row>
    <row r="8656" spans="14:18" x14ac:dyDescent="0.35">
      <c r="N8656" s="25"/>
      <c r="R8656" s="2"/>
    </row>
    <row r="8657" spans="14:18" x14ac:dyDescent="0.35">
      <c r="N8657" s="25"/>
      <c r="R8657" s="2"/>
    </row>
    <row r="8658" spans="14:18" x14ac:dyDescent="0.35">
      <c r="N8658" s="25"/>
      <c r="R8658" s="2"/>
    </row>
    <row r="8659" spans="14:18" x14ac:dyDescent="0.35">
      <c r="N8659" s="25"/>
      <c r="R8659" s="2"/>
    </row>
    <row r="8660" spans="14:18" x14ac:dyDescent="0.35">
      <c r="N8660" s="25"/>
      <c r="R8660" s="2"/>
    </row>
    <row r="8661" spans="14:18" x14ac:dyDescent="0.35">
      <c r="N8661" s="25"/>
      <c r="R8661" s="2"/>
    </row>
    <row r="8662" spans="14:18" x14ac:dyDescent="0.35">
      <c r="N8662" s="25"/>
      <c r="R8662" s="2"/>
    </row>
    <row r="8663" spans="14:18" x14ac:dyDescent="0.35">
      <c r="N8663" s="25"/>
      <c r="R8663" s="2"/>
    </row>
    <row r="8664" spans="14:18" x14ac:dyDescent="0.35">
      <c r="N8664" s="25"/>
      <c r="R8664" s="2"/>
    </row>
    <row r="8665" spans="14:18" x14ac:dyDescent="0.35">
      <c r="N8665" s="25"/>
      <c r="R8665" s="2"/>
    </row>
    <row r="8666" spans="14:18" x14ac:dyDescent="0.35">
      <c r="N8666" s="25"/>
      <c r="R8666" s="2"/>
    </row>
    <row r="8667" spans="14:18" x14ac:dyDescent="0.35">
      <c r="N8667" s="25"/>
      <c r="R8667" s="2"/>
    </row>
    <row r="8668" spans="14:18" x14ac:dyDescent="0.35">
      <c r="N8668" s="25"/>
      <c r="R8668" s="2"/>
    </row>
    <row r="8669" spans="14:18" x14ac:dyDescent="0.35">
      <c r="N8669" s="25"/>
      <c r="R8669" s="2"/>
    </row>
    <row r="8670" spans="14:18" x14ac:dyDescent="0.35">
      <c r="N8670" s="25"/>
      <c r="R8670" s="2"/>
    </row>
    <row r="8671" spans="14:18" x14ac:dyDescent="0.35">
      <c r="N8671" s="25"/>
      <c r="R8671" s="2"/>
    </row>
    <row r="8672" spans="14:18" x14ac:dyDescent="0.35">
      <c r="N8672" s="25"/>
      <c r="R8672" s="2"/>
    </row>
    <row r="8673" spans="14:22" x14ac:dyDescent="0.35">
      <c r="N8673" s="25"/>
      <c r="R8673" s="2"/>
    </row>
    <row r="8674" spans="14:22" x14ac:dyDescent="0.35">
      <c r="N8674" s="25"/>
      <c r="R8674" s="2"/>
    </row>
    <row r="8675" spans="14:22" x14ac:dyDescent="0.35">
      <c r="N8675" s="25"/>
      <c r="R8675" s="2"/>
    </row>
    <row r="8676" spans="14:22" x14ac:dyDescent="0.35">
      <c r="N8676" s="25"/>
      <c r="R8676" s="2"/>
    </row>
    <row r="8677" spans="14:22" x14ac:dyDescent="0.35">
      <c r="N8677" s="25"/>
      <c r="R8677" s="2"/>
    </row>
    <row r="8678" spans="14:22" x14ac:dyDescent="0.35">
      <c r="N8678" s="25"/>
      <c r="R8678" s="2"/>
    </row>
    <row r="8679" spans="14:22" x14ac:dyDescent="0.35">
      <c r="N8679" s="25"/>
      <c r="R8679" s="2"/>
    </row>
    <row r="8680" spans="14:22" x14ac:dyDescent="0.35">
      <c r="N8680" s="25"/>
      <c r="R8680" s="2"/>
      <c r="U8680" s="5"/>
      <c r="V8680" s="6"/>
    </row>
    <row r="8681" spans="14:22" x14ac:dyDescent="0.35">
      <c r="N8681" s="25"/>
      <c r="R8681" s="2"/>
    </row>
    <row r="8682" spans="14:22" x14ac:dyDescent="0.35">
      <c r="N8682" s="25"/>
      <c r="R8682" s="2"/>
    </row>
    <row r="8683" spans="14:22" x14ac:dyDescent="0.35">
      <c r="N8683" s="25"/>
      <c r="R8683" s="2"/>
    </row>
    <row r="8684" spans="14:22" x14ac:dyDescent="0.35">
      <c r="N8684" s="25"/>
      <c r="R8684" s="2"/>
    </row>
    <row r="8685" spans="14:22" x14ac:dyDescent="0.35">
      <c r="N8685" s="25"/>
      <c r="R8685" s="2"/>
    </row>
    <row r="8686" spans="14:22" x14ac:dyDescent="0.35">
      <c r="N8686" s="25"/>
      <c r="R8686" s="2"/>
    </row>
    <row r="8687" spans="14:22" x14ac:dyDescent="0.35">
      <c r="N8687" s="25"/>
      <c r="R8687" s="2"/>
    </row>
    <row r="8688" spans="14:22" x14ac:dyDescent="0.35">
      <c r="N8688" s="25"/>
      <c r="R8688" s="2"/>
    </row>
    <row r="8689" spans="14:18" x14ac:dyDescent="0.35">
      <c r="N8689" s="25"/>
      <c r="R8689" s="2"/>
    </row>
    <row r="8690" spans="14:18" x14ac:dyDescent="0.35">
      <c r="N8690" s="25"/>
      <c r="R8690" s="2"/>
    </row>
    <row r="8691" spans="14:18" x14ac:dyDescent="0.35">
      <c r="N8691" s="25"/>
      <c r="R8691" s="2"/>
    </row>
    <row r="8692" spans="14:18" x14ac:dyDescent="0.35">
      <c r="N8692" s="25"/>
      <c r="R8692" s="2"/>
    </row>
    <row r="8693" spans="14:18" x14ac:dyDescent="0.35">
      <c r="N8693" s="25"/>
      <c r="R8693" s="2"/>
    </row>
    <row r="8694" spans="14:18" x14ac:dyDescent="0.35">
      <c r="N8694" s="25"/>
      <c r="R8694" s="2"/>
    </row>
    <row r="8695" spans="14:18" x14ac:dyDescent="0.35">
      <c r="N8695" s="25"/>
      <c r="R8695" s="2"/>
    </row>
    <row r="8696" spans="14:18" x14ac:dyDescent="0.35">
      <c r="N8696" s="25"/>
      <c r="R8696" s="2"/>
    </row>
    <row r="8697" spans="14:18" x14ac:dyDescent="0.35">
      <c r="N8697" s="25"/>
      <c r="R8697" s="2"/>
    </row>
    <row r="8698" spans="14:18" x14ac:dyDescent="0.35">
      <c r="N8698" s="25"/>
      <c r="R8698" s="2"/>
    </row>
    <row r="8699" spans="14:18" x14ac:dyDescent="0.35">
      <c r="N8699" s="25"/>
      <c r="R8699" s="2"/>
    </row>
    <row r="8700" spans="14:18" x14ac:dyDescent="0.35">
      <c r="N8700" s="25"/>
      <c r="R8700" s="2"/>
    </row>
    <row r="8701" spans="14:18" x14ac:dyDescent="0.35">
      <c r="N8701" s="25"/>
      <c r="R8701" s="2"/>
    </row>
    <row r="8702" spans="14:18" x14ac:dyDescent="0.35">
      <c r="N8702" s="25"/>
      <c r="R8702" s="2"/>
    </row>
    <row r="8703" spans="14:18" x14ac:dyDescent="0.35">
      <c r="N8703" s="25"/>
      <c r="R8703" s="2"/>
    </row>
    <row r="8704" spans="14:18" x14ac:dyDescent="0.35">
      <c r="N8704" s="25"/>
      <c r="R8704" s="2"/>
    </row>
    <row r="8705" spans="14:18" x14ac:dyDescent="0.35">
      <c r="N8705" s="25"/>
      <c r="R8705" s="2"/>
    </row>
    <row r="8706" spans="14:18" x14ac:dyDescent="0.35">
      <c r="N8706" s="25"/>
      <c r="R8706" s="2"/>
    </row>
    <row r="8707" spans="14:18" x14ac:dyDescent="0.35">
      <c r="N8707" s="25"/>
      <c r="R8707" s="2"/>
    </row>
    <row r="8708" spans="14:18" x14ac:dyDescent="0.35">
      <c r="N8708" s="25"/>
      <c r="R8708" s="2"/>
    </row>
    <row r="8709" spans="14:18" x14ac:dyDescent="0.35">
      <c r="N8709" s="25"/>
      <c r="R8709" s="2"/>
    </row>
    <row r="8710" spans="14:18" x14ac:dyDescent="0.35">
      <c r="N8710" s="25"/>
      <c r="R8710" s="2"/>
    </row>
    <row r="8711" spans="14:18" x14ac:dyDescent="0.35">
      <c r="N8711" s="25"/>
      <c r="R8711" s="2"/>
    </row>
    <row r="8712" spans="14:18" x14ac:dyDescent="0.35">
      <c r="N8712" s="25"/>
      <c r="R8712" s="2"/>
    </row>
    <row r="8713" spans="14:18" x14ac:dyDescent="0.35">
      <c r="N8713" s="25"/>
      <c r="R8713" s="2"/>
    </row>
    <row r="8714" spans="14:18" x14ac:dyDescent="0.35">
      <c r="N8714" s="25"/>
      <c r="R8714" s="2"/>
    </row>
    <row r="8715" spans="14:18" x14ac:dyDescent="0.35">
      <c r="N8715" s="25"/>
      <c r="R8715" s="2"/>
    </row>
    <row r="8716" spans="14:18" x14ac:dyDescent="0.35">
      <c r="N8716" s="25"/>
      <c r="R8716" s="2"/>
    </row>
    <row r="8717" spans="14:18" x14ac:dyDescent="0.35">
      <c r="N8717" s="25"/>
      <c r="R8717" s="2"/>
    </row>
    <row r="8718" spans="14:18" x14ac:dyDescent="0.35">
      <c r="N8718" s="25"/>
      <c r="R8718" s="2"/>
    </row>
    <row r="8719" spans="14:18" x14ac:dyDescent="0.35">
      <c r="N8719" s="25"/>
      <c r="R8719" s="2"/>
    </row>
    <row r="8720" spans="14:18" x14ac:dyDescent="0.35">
      <c r="N8720" s="25"/>
      <c r="R8720" s="2"/>
    </row>
    <row r="8721" spans="14:18" x14ac:dyDescent="0.35">
      <c r="N8721" s="25"/>
      <c r="R8721" s="2"/>
    </row>
    <row r="8722" spans="14:18" x14ac:dyDescent="0.35">
      <c r="N8722" s="25"/>
      <c r="R8722" s="2"/>
    </row>
    <row r="8723" spans="14:18" x14ac:dyDescent="0.35">
      <c r="N8723" s="25"/>
      <c r="R8723" s="2"/>
    </row>
    <row r="8724" spans="14:18" x14ac:dyDescent="0.35">
      <c r="N8724" s="25"/>
      <c r="R8724" s="2"/>
    </row>
    <row r="8725" spans="14:18" x14ac:dyDescent="0.35">
      <c r="N8725" s="25"/>
      <c r="R8725" s="2"/>
    </row>
    <row r="8726" spans="14:18" x14ac:dyDescent="0.35">
      <c r="N8726" s="25"/>
      <c r="R8726" s="2"/>
    </row>
    <row r="8727" spans="14:18" x14ac:dyDescent="0.35">
      <c r="N8727" s="25"/>
      <c r="R8727" s="2"/>
    </row>
    <row r="8728" spans="14:18" x14ac:dyDescent="0.35">
      <c r="N8728" s="25"/>
      <c r="R8728" s="2"/>
    </row>
    <row r="8729" spans="14:18" x14ac:dyDescent="0.35">
      <c r="N8729" s="25"/>
      <c r="R8729" s="2"/>
    </row>
    <row r="8730" spans="14:18" x14ac:dyDescent="0.35">
      <c r="N8730" s="25"/>
      <c r="R8730" s="2"/>
    </row>
    <row r="8731" spans="14:18" x14ac:dyDescent="0.35">
      <c r="N8731" s="25"/>
      <c r="R8731" s="2"/>
    </row>
    <row r="8732" spans="14:18" x14ac:dyDescent="0.35">
      <c r="N8732" s="25"/>
      <c r="R8732" s="2"/>
    </row>
    <row r="8733" spans="14:18" x14ac:dyDescent="0.35">
      <c r="N8733" s="25"/>
      <c r="R8733" s="2"/>
    </row>
    <row r="8734" spans="14:18" x14ac:dyDescent="0.35">
      <c r="N8734" s="25"/>
      <c r="R8734" s="2"/>
    </row>
    <row r="8735" spans="14:18" x14ac:dyDescent="0.35">
      <c r="N8735" s="25"/>
      <c r="R8735" s="2"/>
    </row>
    <row r="8736" spans="14:18" x14ac:dyDescent="0.35">
      <c r="N8736" s="25"/>
      <c r="R8736" s="2"/>
    </row>
    <row r="8737" spans="14:18" x14ac:dyDescent="0.35">
      <c r="N8737" s="25"/>
      <c r="R8737" s="2"/>
    </row>
    <row r="8738" spans="14:18" x14ac:dyDescent="0.35">
      <c r="N8738" s="25"/>
      <c r="R8738" s="2"/>
    </row>
    <row r="8739" spans="14:18" x14ac:dyDescent="0.35">
      <c r="N8739" s="25"/>
      <c r="R8739" s="2"/>
    </row>
    <row r="8740" spans="14:18" x14ac:dyDescent="0.35">
      <c r="N8740" s="25"/>
      <c r="R8740" s="2"/>
    </row>
    <row r="8741" spans="14:18" x14ac:dyDescent="0.35">
      <c r="N8741" s="25"/>
      <c r="R8741" s="2"/>
    </row>
    <row r="8742" spans="14:18" x14ac:dyDescent="0.35">
      <c r="N8742" s="25"/>
      <c r="R8742" s="2"/>
    </row>
    <row r="8743" spans="14:18" x14ac:dyDescent="0.35">
      <c r="N8743" s="25"/>
      <c r="R8743" s="2"/>
    </row>
    <row r="8744" spans="14:18" x14ac:dyDescent="0.35">
      <c r="N8744" s="25"/>
      <c r="R8744" s="2"/>
    </row>
    <row r="8745" spans="14:18" x14ac:dyDescent="0.35">
      <c r="N8745" s="25"/>
      <c r="R8745" s="2"/>
    </row>
    <row r="8746" spans="14:18" x14ac:dyDescent="0.35">
      <c r="N8746" s="25"/>
      <c r="R8746" s="2"/>
    </row>
    <row r="8747" spans="14:18" x14ac:dyDescent="0.35">
      <c r="N8747" s="25"/>
      <c r="R8747" s="2"/>
    </row>
    <row r="8748" spans="14:18" x14ac:dyDescent="0.35">
      <c r="N8748" s="25"/>
      <c r="R8748" s="2"/>
    </row>
    <row r="8749" spans="14:18" x14ac:dyDescent="0.35">
      <c r="N8749" s="25"/>
      <c r="R8749" s="2"/>
    </row>
    <row r="8750" spans="14:18" x14ac:dyDescent="0.35">
      <c r="N8750" s="25"/>
      <c r="R8750" s="2"/>
    </row>
    <row r="8751" spans="14:18" x14ac:dyDescent="0.35">
      <c r="N8751" s="25"/>
      <c r="R8751" s="2"/>
    </row>
    <row r="8752" spans="14:18" x14ac:dyDescent="0.35">
      <c r="N8752" s="25"/>
      <c r="R8752" s="2"/>
    </row>
    <row r="8753" spans="14:18" x14ac:dyDescent="0.35">
      <c r="N8753" s="25"/>
      <c r="R8753" s="2"/>
    </row>
    <row r="8754" spans="14:18" x14ac:dyDescent="0.35">
      <c r="N8754" s="25"/>
      <c r="R8754" s="2"/>
    </row>
    <row r="8755" spans="14:18" x14ac:dyDescent="0.35">
      <c r="N8755" s="25"/>
      <c r="R8755" s="2"/>
    </row>
    <row r="8756" spans="14:18" x14ac:dyDescent="0.35">
      <c r="N8756" s="25"/>
      <c r="R8756" s="2"/>
    </row>
    <row r="8757" spans="14:18" x14ac:dyDescent="0.35">
      <c r="N8757" s="25"/>
      <c r="R8757" s="2"/>
    </row>
    <row r="8758" spans="14:18" x14ac:dyDescent="0.35">
      <c r="N8758" s="25"/>
      <c r="R8758" s="2"/>
    </row>
    <row r="8759" spans="14:18" x14ac:dyDescent="0.35">
      <c r="N8759" s="25"/>
      <c r="R8759" s="2"/>
    </row>
    <row r="8760" spans="14:18" x14ac:dyDescent="0.35">
      <c r="N8760" s="25"/>
      <c r="R8760" s="2"/>
    </row>
    <row r="8761" spans="14:18" x14ac:dyDescent="0.35">
      <c r="N8761" s="25"/>
      <c r="R8761" s="2"/>
    </row>
    <row r="8762" spans="14:18" x14ac:dyDescent="0.35">
      <c r="N8762" s="25"/>
      <c r="R8762" s="2"/>
    </row>
    <row r="8763" spans="14:18" x14ac:dyDescent="0.35">
      <c r="N8763" s="25"/>
      <c r="R8763" s="2"/>
    </row>
    <row r="8764" spans="14:18" x14ac:dyDescent="0.35">
      <c r="N8764" s="25"/>
      <c r="R8764" s="2"/>
    </row>
    <row r="8765" spans="14:18" x14ac:dyDescent="0.35">
      <c r="N8765" s="25"/>
      <c r="R8765" s="2"/>
    </row>
    <row r="8766" spans="14:18" x14ac:dyDescent="0.35">
      <c r="N8766" s="25"/>
      <c r="R8766" s="2"/>
    </row>
    <row r="8767" spans="14:18" x14ac:dyDescent="0.35">
      <c r="N8767" s="25"/>
      <c r="R8767" s="2"/>
    </row>
    <row r="8768" spans="14:18" x14ac:dyDescent="0.35">
      <c r="N8768" s="25"/>
      <c r="R8768" s="2"/>
    </row>
    <row r="8769" spans="14:22" x14ac:dyDescent="0.35">
      <c r="N8769" s="25"/>
      <c r="R8769" s="2"/>
    </row>
    <row r="8770" spans="14:22" x14ac:dyDescent="0.35">
      <c r="N8770" s="25"/>
      <c r="R8770" s="2"/>
    </row>
    <row r="8771" spans="14:22" x14ac:dyDescent="0.35">
      <c r="N8771" s="25"/>
      <c r="R8771" s="2"/>
    </row>
    <row r="8772" spans="14:22" x14ac:dyDescent="0.35">
      <c r="N8772" s="25"/>
      <c r="R8772" s="2"/>
    </row>
    <row r="8773" spans="14:22" x14ac:dyDescent="0.35">
      <c r="N8773" s="25"/>
      <c r="R8773" s="2"/>
    </row>
    <row r="8774" spans="14:22" x14ac:dyDescent="0.35">
      <c r="N8774" s="25"/>
      <c r="R8774" s="2"/>
    </row>
    <row r="8775" spans="14:22" x14ac:dyDescent="0.35">
      <c r="N8775" s="25"/>
      <c r="R8775" s="2"/>
    </row>
    <row r="8776" spans="14:22" x14ac:dyDescent="0.35">
      <c r="N8776" s="25"/>
      <c r="R8776" s="2"/>
      <c r="U8776" s="5"/>
      <c r="V8776" s="6"/>
    </row>
    <row r="8777" spans="14:22" x14ac:dyDescent="0.35">
      <c r="N8777" s="25"/>
      <c r="R8777" s="2"/>
    </row>
    <row r="8778" spans="14:22" x14ac:dyDescent="0.35">
      <c r="N8778" s="25"/>
      <c r="R8778" s="2"/>
    </row>
    <row r="8779" spans="14:22" x14ac:dyDescent="0.35">
      <c r="N8779" s="25"/>
      <c r="R8779" s="2"/>
    </row>
    <row r="8780" spans="14:22" x14ac:dyDescent="0.35">
      <c r="N8780" s="25"/>
      <c r="R8780" s="2"/>
    </row>
    <row r="8781" spans="14:22" x14ac:dyDescent="0.35">
      <c r="N8781" s="25"/>
      <c r="R8781" s="2"/>
    </row>
    <row r="8782" spans="14:22" x14ac:dyDescent="0.35">
      <c r="N8782" s="25"/>
      <c r="R8782" s="2"/>
    </row>
    <row r="8783" spans="14:22" x14ac:dyDescent="0.35">
      <c r="N8783" s="25"/>
      <c r="R8783" s="2"/>
    </row>
    <row r="8784" spans="14:22" x14ac:dyDescent="0.35">
      <c r="N8784" s="25"/>
      <c r="R8784" s="2"/>
    </row>
    <row r="8785" spans="14:18" x14ac:dyDescent="0.35">
      <c r="N8785" s="25"/>
      <c r="R8785" s="2"/>
    </row>
    <row r="8786" spans="14:18" x14ac:dyDescent="0.35">
      <c r="N8786" s="25"/>
      <c r="R8786" s="2"/>
    </row>
    <row r="8787" spans="14:18" x14ac:dyDescent="0.35">
      <c r="N8787" s="25"/>
      <c r="R8787" s="2"/>
    </row>
    <row r="8788" spans="14:18" x14ac:dyDescent="0.35">
      <c r="N8788" s="25"/>
      <c r="R8788" s="2"/>
    </row>
    <row r="8789" spans="14:18" x14ac:dyDescent="0.35">
      <c r="N8789" s="25"/>
      <c r="R8789" s="2"/>
    </row>
    <row r="8790" spans="14:18" x14ac:dyDescent="0.35">
      <c r="N8790" s="25"/>
      <c r="R8790" s="2"/>
    </row>
    <row r="8791" spans="14:18" x14ac:dyDescent="0.35">
      <c r="N8791" s="25"/>
      <c r="R8791" s="2"/>
    </row>
    <row r="8792" spans="14:18" x14ac:dyDescent="0.35">
      <c r="N8792" s="25"/>
      <c r="R8792" s="2"/>
    </row>
    <row r="8793" spans="14:18" x14ac:dyDescent="0.35">
      <c r="N8793" s="25"/>
      <c r="R8793" s="2"/>
    </row>
    <row r="8794" spans="14:18" x14ac:dyDescent="0.35">
      <c r="N8794" s="25"/>
      <c r="R8794" s="2"/>
    </row>
    <row r="8795" spans="14:18" x14ac:dyDescent="0.35">
      <c r="N8795" s="25"/>
      <c r="R8795" s="2"/>
    </row>
    <row r="8796" spans="14:18" x14ac:dyDescent="0.35">
      <c r="N8796" s="25"/>
      <c r="R8796" s="2"/>
    </row>
    <row r="8797" spans="14:18" x14ac:dyDescent="0.35">
      <c r="N8797" s="25"/>
      <c r="R8797" s="2"/>
    </row>
    <row r="8798" spans="14:18" x14ac:dyDescent="0.35">
      <c r="N8798" s="25"/>
      <c r="R8798" s="2"/>
    </row>
    <row r="8799" spans="14:18" x14ac:dyDescent="0.35">
      <c r="N8799" s="25"/>
      <c r="R8799" s="2"/>
    </row>
    <row r="8800" spans="14:18" x14ac:dyDescent="0.35">
      <c r="N8800" s="25"/>
      <c r="R8800" s="2"/>
    </row>
    <row r="8801" spans="14:18" x14ac:dyDescent="0.35">
      <c r="N8801" s="25"/>
      <c r="R8801" s="2"/>
    </row>
    <row r="8802" spans="14:18" x14ac:dyDescent="0.35">
      <c r="N8802" s="25"/>
      <c r="R8802" s="2"/>
    </row>
    <row r="8803" spans="14:18" x14ac:dyDescent="0.35">
      <c r="N8803" s="25"/>
      <c r="R8803" s="2"/>
    </row>
    <row r="8804" spans="14:18" x14ac:dyDescent="0.35">
      <c r="N8804" s="25"/>
      <c r="R8804" s="2"/>
    </row>
    <row r="8805" spans="14:18" x14ac:dyDescent="0.35">
      <c r="N8805" s="25"/>
      <c r="R8805" s="2"/>
    </row>
    <row r="8806" spans="14:18" x14ac:dyDescent="0.35">
      <c r="N8806" s="25"/>
      <c r="R8806" s="2"/>
    </row>
    <row r="8807" spans="14:18" x14ac:dyDescent="0.35">
      <c r="N8807" s="25"/>
      <c r="R8807" s="2"/>
    </row>
    <row r="8808" spans="14:18" x14ac:dyDescent="0.35">
      <c r="N8808" s="25"/>
      <c r="R8808" s="2"/>
    </row>
    <row r="8809" spans="14:18" x14ac:dyDescent="0.35">
      <c r="N8809" s="25"/>
      <c r="R8809" s="2"/>
    </row>
    <row r="8810" spans="14:18" x14ac:dyDescent="0.35">
      <c r="N8810" s="25"/>
      <c r="R8810" s="2"/>
    </row>
    <row r="8811" spans="14:18" x14ac:dyDescent="0.35">
      <c r="N8811" s="25"/>
      <c r="R8811" s="2"/>
    </row>
    <row r="8812" spans="14:18" x14ac:dyDescent="0.35">
      <c r="N8812" s="25"/>
      <c r="R8812" s="2"/>
    </row>
    <row r="8813" spans="14:18" x14ac:dyDescent="0.35">
      <c r="N8813" s="25"/>
      <c r="R8813" s="2"/>
    </row>
    <row r="8814" spans="14:18" x14ac:dyDescent="0.35">
      <c r="N8814" s="25"/>
      <c r="R8814" s="2"/>
    </row>
    <row r="8815" spans="14:18" x14ac:dyDescent="0.35">
      <c r="N8815" s="25"/>
      <c r="R8815" s="2"/>
    </row>
    <row r="8816" spans="14:18" x14ac:dyDescent="0.35">
      <c r="N8816" s="25"/>
      <c r="R8816" s="2"/>
    </row>
    <row r="8817" spans="14:18" x14ac:dyDescent="0.35">
      <c r="N8817" s="25"/>
      <c r="R8817" s="2"/>
    </row>
    <row r="8818" spans="14:18" x14ac:dyDescent="0.35">
      <c r="N8818" s="25"/>
      <c r="R8818" s="2"/>
    </row>
    <row r="8819" spans="14:18" x14ac:dyDescent="0.35">
      <c r="N8819" s="25"/>
      <c r="R8819" s="2"/>
    </row>
    <row r="8820" spans="14:18" x14ac:dyDescent="0.35">
      <c r="N8820" s="25"/>
      <c r="R8820" s="2"/>
    </row>
    <row r="8821" spans="14:18" x14ac:dyDescent="0.35">
      <c r="N8821" s="25"/>
      <c r="R8821" s="2"/>
    </row>
    <row r="8822" spans="14:18" x14ac:dyDescent="0.35">
      <c r="N8822" s="25"/>
      <c r="R8822" s="2"/>
    </row>
    <row r="8823" spans="14:18" x14ac:dyDescent="0.35">
      <c r="N8823" s="25"/>
      <c r="R8823" s="2"/>
    </row>
    <row r="8824" spans="14:18" x14ac:dyDescent="0.35">
      <c r="N8824" s="25"/>
      <c r="R8824" s="2"/>
    </row>
    <row r="8825" spans="14:18" x14ac:dyDescent="0.35">
      <c r="N8825" s="25"/>
      <c r="R8825" s="2"/>
    </row>
    <row r="8826" spans="14:18" x14ac:dyDescent="0.35">
      <c r="N8826" s="25"/>
      <c r="R8826" s="2"/>
    </row>
    <row r="8827" spans="14:18" x14ac:dyDescent="0.35">
      <c r="N8827" s="25"/>
      <c r="R8827" s="2"/>
    </row>
    <row r="8828" spans="14:18" x14ac:dyDescent="0.35">
      <c r="N8828" s="25"/>
      <c r="R8828" s="2"/>
    </row>
    <row r="8829" spans="14:18" x14ac:dyDescent="0.35">
      <c r="N8829" s="25"/>
      <c r="R8829" s="2"/>
    </row>
    <row r="8830" spans="14:18" x14ac:dyDescent="0.35">
      <c r="N8830" s="25"/>
      <c r="R8830" s="2"/>
    </row>
    <row r="8831" spans="14:18" x14ac:dyDescent="0.35">
      <c r="N8831" s="25"/>
      <c r="R8831" s="2"/>
    </row>
    <row r="8832" spans="14:18" x14ac:dyDescent="0.35">
      <c r="N8832" s="25"/>
      <c r="R8832" s="2"/>
    </row>
    <row r="8833" spans="14:18" x14ac:dyDescent="0.35">
      <c r="N8833" s="25"/>
      <c r="R8833" s="2"/>
    </row>
    <row r="8834" spans="14:18" x14ac:dyDescent="0.35">
      <c r="N8834" s="25"/>
      <c r="R8834" s="2"/>
    </row>
    <row r="8835" spans="14:18" x14ac:dyDescent="0.35">
      <c r="N8835" s="25"/>
      <c r="R8835" s="2"/>
    </row>
    <row r="8836" spans="14:18" x14ac:dyDescent="0.35">
      <c r="N8836" s="25"/>
      <c r="R8836" s="2"/>
    </row>
    <row r="8837" spans="14:18" x14ac:dyDescent="0.35">
      <c r="N8837" s="25"/>
      <c r="R8837" s="2"/>
    </row>
    <row r="8838" spans="14:18" x14ac:dyDescent="0.35">
      <c r="N8838" s="25"/>
      <c r="R8838" s="2"/>
    </row>
    <row r="8839" spans="14:18" x14ac:dyDescent="0.35">
      <c r="N8839" s="25"/>
      <c r="R8839" s="2"/>
    </row>
    <row r="8840" spans="14:18" x14ac:dyDescent="0.35">
      <c r="N8840" s="25"/>
      <c r="R8840" s="2"/>
    </row>
    <row r="8841" spans="14:18" x14ac:dyDescent="0.35">
      <c r="N8841" s="25"/>
      <c r="R8841" s="2"/>
    </row>
    <row r="8842" spans="14:18" x14ac:dyDescent="0.35">
      <c r="N8842" s="25"/>
      <c r="R8842" s="2"/>
    </row>
    <row r="8843" spans="14:18" x14ac:dyDescent="0.35">
      <c r="N8843" s="25"/>
      <c r="R8843" s="2"/>
    </row>
    <row r="8844" spans="14:18" x14ac:dyDescent="0.35">
      <c r="N8844" s="25"/>
      <c r="R8844" s="2"/>
    </row>
    <row r="8845" spans="14:18" x14ac:dyDescent="0.35">
      <c r="N8845" s="25"/>
      <c r="R8845" s="2"/>
    </row>
    <row r="8846" spans="14:18" x14ac:dyDescent="0.35">
      <c r="N8846" s="25"/>
      <c r="R8846" s="2"/>
    </row>
    <row r="8847" spans="14:18" x14ac:dyDescent="0.35">
      <c r="N8847" s="25"/>
      <c r="R8847" s="2"/>
    </row>
    <row r="8848" spans="14:18" x14ac:dyDescent="0.35">
      <c r="N8848" s="25"/>
      <c r="R8848" s="2"/>
    </row>
    <row r="8849" spans="14:18" x14ac:dyDescent="0.35">
      <c r="N8849" s="25"/>
      <c r="R8849" s="2"/>
    </row>
    <row r="8850" spans="14:18" x14ac:dyDescent="0.35">
      <c r="N8850" s="25"/>
      <c r="R8850" s="2"/>
    </row>
    <row r="8851" spans="14:18" x14ac:dyDescent="0.35">
      <c r="N8851" s="25"/>
      <c r="R8851" s="2"/>
    </row>
    <row r="8852" spans="14:18" x14ac:dyDescent="0.35">
      <c r="N8852" s="25"/>
      <c r="R8852" s="2"/>
    </row>
    <row r="8853" spans="14:18" x14ac:dyDescent="0.35">
      <c r="N8853" s="25"/>
      <c r="R8853" s="2"/>
    </row>
    <row r="8854" spans="14:18" x14ac:dyDescent="0.35">
      <c r="N8854" s="25"/>
      <c r="R8854" s="2"/>
    </row>
    <row r="8855" spans="14:18" x14ac:dyDescent="0.35">
      <c r="N8855" s="25"/>
      <c r="R8855" s="2"/>
    </row>
    <row r="8856" spans="14:18" x14ac:dyDescent="0.35">
      <c r="N8856" s="25"/>
      <c r="R8856" s="2"/>
    </row>
    <row r="8857" spans="14:18" x14ac:dyDescent="0.35">
      <c r="N8857" s="25"/>
      <c r="R8857" s="2"/>
    </row>
    <row r="8858" spans="14:18" x14ac:dyDescent="0.35">
      <c r="N8858" s="25"/>
      <c r="R8858" s="2"/>
    </row>
    <row r="8859" spans="14:18" x14ac:dyDescent="0.35">
      <c r="N8859" s="25"/>
      <c r="R8859" s="2"/>
    </row>
    <row r="8860" spans="14:18" x14ac:dyDescent="0.35">
      <c r="N8860" s="25"/>
      <c r="R8860" s="2"/>
    </row>
    <row r="8861" spans="14:18" x14ac:dyDescent="0.35">
      <c r="N8861" s="25"/>
      <c r="R8861" s="2"/>
    </row>
    <row r="8862" spans="14:18" x14ac:dyDescent="0.35">
      <c r="N8862" s="25"/>
      <c r="R8862" s="2"/>
    </row>
    <row r="8863" spans="14:18" x14ac:dyDescent="0.35">
      <c r="N8863" s="25"/>
      <c r="R8863" s="2"/>
    </row>
    <row r="8864" spans="14:18" x14ac:dyDescent="0.35">
      <c r="N8864" s="25"/>
      <c r="R8864" s="2"/>
    </row>
    <row r="8865" spans="14:22" x14ac:dyDescent="0.35">
      <c r="N8865" s="25"/>
      <c r="R8865" s="2"/>
    </row>
    <row r="8866" spans="14:22" x14ac:dyDescent="0.35">
      <c r="N8866" s="25"/>
      <c r="R8866" s="2"/>
    </row>
    <row r="8867" spans="14:22" x14ac:dyDescent="0.35">
      <c r="N8867" s="25"/>
      <c r="R8867" s="2"/>
    </row>
    <row r="8868" spans="14:22" x14ac:dyDescent="0.35">
      <c r="N8868" s="25"/>
      <c r="R8868" s="2"/>
    </row>
    <row r="8869" spans="14:22" x14ac:dyDescent="0.35">
      <c r="N8869" s="25"/>
      <c r="R8869" s="2"/>
    </row>
    <row r="8870" spans="14:22" x14ac:dyDescent="0.35">
      <c r="N8870" s="25"/>
      <c r="R8870" s="2"/>
    </row>
    <row r="8871" spans="14:22" x14ac:dyDescent="0.35">
      <c r="N8871" s="25"/>
      <c r="R8871" s="2"/>
    </row>
    <row r="8872" spans="14:22" x14ac:dyDescent="0.35">
      <c r="N8872" s="25"/>
      <c r="R8872" s="2"/>
      <c r="U8872" s="5"/>
      <c r="V8872" s="6"/>
    </row>
    <row r="8873" spans="14:22" x14ac:dyDescent="0.35">
      <c r="N8873" s="25"/>
      <c r="R8873" s="2"/>
    </row>
    <row r="8874" spans="14:22" x14ac:dyDescent="0.35">
      <c r="N8874" s="25"/>
      <c r="R8874" s="2"/>
    </row>
    <row r="8875" spans="14:22" x14ac:dyDescent="0.35">
      <c r="N8875" s="25"/>
      <c r="R8875" s="2"/>
    </row>
    <row r="8876" spans="14:22" x14ac:dyDescent="0.35">
      <c r="N8876" s="25"/>
      <c r="R8876" s="2"/>
    </row>
    <row r="8877" spans="14:22" x14ac:dyDescent="0.35">
      <c r="N8877" s="25"/>
      <c r="R8877" s="2"/>
    </row>
    <row r="8878" spans="14:22" x14ac:dyDescent="0.35">
      <c r="N8878" s="25"/>
      <c r="R8878" s="2"/>
    </row>
    <row r="8879" spans="14:22" x14ac:dyDescent="0.35">
      <c r="N8879" s="25"/>
      <c r="R8879" s="2"/>
    </row>
    <row r="8880" spans="14:22" x14ac:dyDescent="0.35">
      <c r="N8880" s="25"/>
      <c r="R8880" s="2"/>
    </row>
    <row r="8881" spans="14:18" x14ac:dyDescent="0.35">
      <c r="N8881" s="25"/>
      <c r="R8881" s="2"/>
    </row>
    <row r="8882" spans="14:18" x14ac:dyDescent="0.35">
      <c r="N8882" s="25"/>
      <c r="R8882" s="2"/>
    </row>
    <row r="8883" spans="14:18" x14ac:dyDescent="0.35">
      <c r="N8883" s="25"/>
      <c r="R8883" s="2"/>
    </row>
    <row r="8884" spans="14:18" x14ac:dyDescent="0.35">
      <c r="N8884" s="25"/>
      <c r="R8884" s="2"/>
    </row>
    <row r="8885" spans="14:18" x14ac:dyDescent="0.35">
      <c r="N8885" s="25"/>
      <c r="R8885" s="2"/>
    </row>
    <row r="8886" spans="14:18" x14ac:dyDescent="0.35">
      <c r="N8886" s="25"/>
      <c r="R8886" s="2"/>
    </row>
    <row r="8887" spans="14:18" x14ac:dyDescent="0.35">
      <c r="N8887" s="25"/>
      <c r="R8887" s="2"/>
    </row>
    <row r="8888" spans="14:18" x14ac:dyDescent="0.35">
      <c r="N8888" s="25"/>
      <c r="R8888" s="2"/>
    </row>
    <row r="8889" spans="14:18" x14ac:dyDescent="0.35">
      <c r="N8889" s="25"/>
      <c r="R8889" s="2"/>
    </row>
    <row r="8890" spans="14:18" x14ac:dyDescent="0.35">
      <c r="N8890" s="25"/>
      <c r="R8890" s="2"/>
    </row>
    <row r="8891" spans="14:18" x14ac:dyDescent="0.35">
      <c r="N8891" s="25"/>
      <c r="R8891" s="2"/>
    </row>
    <row r="8892" spans="14:18" x14ac:dyDescent="0.35">
      <c r="N8892" s="25"/>
      <c r="R8892" s="2"/>
    </row>
    <row r="8893" spans="14:18" x14ac:dyDescent="0.35">
      <c r="N8893" s="25"/>
      <c r="R8893" s="2"/>
    </row>
    <row r="8894" spans="14:18" x14ac:dyDescent="0.35">
      <c r="N8894" s="25"/>
      <c r="R8894" s="2"/>
    </row>
    <row r="8895" spans="14:18" x14ac:dyDescent="0.35">
      <c r="N8895" s="25"/>
      <c r="R8895" s="2"/>
    </row>
    <row r="8896" spans="14:18" x14ac:dyDescent="0.35">
      <c r="N8896" s="25"/>
      <c r="R8896" s="2"/>
    </row>
    <row r="8897" spans="14:18" x14ac:dyDescent="0.35">
      <c r="N8897" s="25"/>
      <c r="R8897" s="2"/>
    </row>
    <row r="8898" spans="14:18" x14ac:dyDescent="0.35">
      <c r="N8898" s="25"/>
      <c r="R8898" s="2"/>
    </row>
    <row r="8899" spans="14:18" x14ac:dyDescent="0.35">
      <c r="N8899" s="25"/>
      <c r="R8899" s="2"/>
    </row>
    <row r="8900" spans="14:18" x14ac:dyDescent="0.35">
      <c r="N8900" s="25"/>
      <c r="R8900" s="2"/>
    </row>
    <row r="8901" spans="14:18" x14ac:dyDescent="0.35">
      <c r="N8901" s="25"/>
      <c r="R8901" s="2"/>
    </row>
    <row r="8902" spans="14:18" x14ac:dyDescent="0.35">
      <c r="N8902" s="25"/>
      <c r="R8902" s="2"/>
    </row>
    <row r="8903" spans="14:18" x14ac:dyDescent="0.35">
      <c r="N8903" s="25"/>
      <c r="R8903" s="2"/>
    </row>
    <row r="8904" spans="14:18" x14ac:dyDescent="0.35">
      <c r="N8904" s="25"/>
      <c r="R8904" s="2"/>
    </row>
    <row r="8905" spans="14:18" x14ac:dyDescent="0.35">
      <c r="N8905" s="25"/>
      <c r="R8905" s="2"/>
    </row>
    <row r="8906" spans="14:18" x14ac:dyDescent="0.35">
      <c r="N8906" s="25"/>
      <c r="R8906" s="2"/>
    </row>
    <row r="8907" spans="14:18" x14ac:dyDescent="0.35">
      <c r="N8907" s="25"/>
      <c r="R8907" s="2"/>
    </row>
    <row r="8908" spans="14:18" x14ac:dyDescent="0.35">
      <c r="N8908" s="25"/>
      <c r="R8908" s="2"/>
    </row>
    <row r="8909" spans="14:18" x14ac:dyDescent="0.35">
      <c r="N8909" s="25"/>
      <c r="R8909" s="2"/>
    </row>
    <row r="8910" spans="14:18" x14ac:dyDescent="0.35">
      <c r="N8910" s="25"/>
      <c r="R8910" s="2"/>
    </row>
    <row r="8911" spans="14:18" x14ac:dyDescent="0.35">
      <c r="N8911" s="25"/>
      <c r="R8911" s="2"/>
    </row>
    <row r="8912" spans="14:18" x14ac:dyDescent="0.35">
      <c r="N8912" s="25"/>
      <c r="R8912" s="2"/>
    </row>
    <row r="8913" spans="14:18" x14ac:dyDescent="0.35">
      <c r="N8913" s="25"/>
      <c r="R8913" s="2"/>
    </row>
    <row r="8914" spans="14:18" x14ac:dyDescent="0.35">
      <c r="N8914" s="25"/>
      <c r="R8914" s="2"/>
    </row>
    <row r="8915" spans="14:18" x14ac:dyDescent="0.35">
      <c r="N8915" s="25"/>
      <c r="R8915" s="2"/>
    </row>
    <row r="8916" spans="14:18" x14ac:dyDescent="0.35">
      <c r="N8916" s="25"/>
      <c r="R8916" s="2"/>
    </row>
    <row r="8917" spans="14:18" x14ac:dyDescent="0.35">
      <c r="N8917" s="25"/>
      <c r="R8917" s="2"/>
    </row>
    <row r="8918" spans="14:18" x14ac:dyDescent="0.35">
      <c r="N8918" s="25"/>
      <c r="R8918" s="2"/>
    </row>
    <row r="8919" spans="14:18" x14ac:dyDescent="0.35">
      <c r="N8919" s="25"/>
      <c r="R8919" s="2"/>
    </row>
    <row r="8920" spans="14:18" x14ac:dyDescent="0.35">
      <c r="N8920" s="25"/>
      <c r="R8920" s="2"/>
    </row>
    <row r="8921" spans="14:18" x14ac:dyDescent="0.35">
      <c r="N8921" s="25"/>
      <c r="R8921" s="2"/>
    </row>
    <row r="8922" spans="14:18" x14ac:dyDescent="0.35">
      <c r="N8922" s="25"/>
      <c r="R8922" s="2"/>
    </row>
    <row r="8923" spans="14:18" x14ac:dyDescent="0.35">
      <c r="N8923" s="25"/>
      <c r="R8923" s="2"/>
    </row>
    <row r="8924" spans="14:18" x14ac:dyDescent="0.35">
      <c r="N8924" s="25"/>
      <c r="R8924" s="2"/>
    </row>
    <row r="8925" spans="14:18" x14ac:dyDescent="0.35">
      <c r="N8925" s="25"/>
      <c r="R8925" s="2"/>
    </row>
    <row r="8926" spans="14:18" x14ac:dyDescent="0.35">
      <c r="N8926" s="25"/>
      <c r="R8926" s="2"/>
    </row>
    <row r="8927" spans="14:18" x14ac:dyDescent="0.35">
      <c r="N8927" s="25"/>
      <c r="R8927" s="2"/>
    </row>
    <row r="8928" spans="14:18" x14ac:dyDescent="0.35">
      <c r="N8928" s="25"/>
      <c r="R8928" s="2"/>
    </row>
    <row r="8929" spans="14:18" x14ac:dyDescent="0.35">
      <c r="N8929" s="25"/>
      <c r="R8929" s="2"/>
    </row>
    <row r="8930" spans="14:18" x14ac:dyDescent="0.35">
      <c r="N8930" s="25"/>
      <c r="R8930" s="2"/>
    </row>
    <row r="8931" spans="14:18" x14ac:dyDescent="0.35">
      <c r="N8931" s="25"/>
      <c r="R8931" s="2"/>
    </row>
    <row r="8932" spans="14:18" x14ac:dyDescent="0.35">
      <c r="N8932" s="25"/>
      <c r="R8932" s="2"/>
    </row>
    <row r="8933" spans="14:18" x14ac:dyDescent="0.35">
      <c r="N8933" s="25"/>
      <c r="R8933" s="2"/>
    </row>
    <row r="8934" spans="14:18" x14ac:dyDescent="0.35">
      <c r="N8934" s="25"/>
      <c r="R8934" s="2"/>
    </row>
    <row r="8935" spans="14:18" x14ac:dyDescent="0.35">
      <c r="N8935" s="25"/>
      <c r="R8935" s="2"/>
    </row>
    <row r="8936" spans="14:18" x14ac:dyDescent="0.35">
      <c r="N8936" s="25"/>
      <c r="R8936" s="2"/>
    </row>
    <row r="8937" spans="14:18" x14ac:dyDescent="0.35">
      <c r="N8937" s="25"/>
      <c r="R8937" s="2"/>
    </row>
    <row r="8938" spans="14:18" x14ac:dyDescent="0.35">
      <c r="N8938" s="25"/>
      <c r="R8938" s="2"/>
    </row>
    <row r="8939" spans="14:18" x14ac:dyDescent="0.35">
      <c r="N8939" s="25"/>
      <c r="R8939" s="2"/>
    </row>
    <row r="8940" spans="14:18" x14ac:dyDescent="0.35">
      <c r="N8940" s="25"/>
      <c r="R8940" s="2"/>
    </row>
    <row r="8941" spans="14:18" x14ac:dyDescent="0.35">
      <c r="N8941" s="25"/>
      <c r="R8941" s="2"/>
    </row>
    <row r="8942" spans="14:18" x14ac:dyDescent="0.35">
      <c r="N8942" s="25"/>
      <c r="R8942" s="2"/>
    </row>
    <row r="8943" spans="14:18" x14ac:dyDescent="0.35">
      <c r="N8943" s="25"/>
      <c r="R8943" s="2"/>
    </row>
    <row r="8944" spans="14:18" x14ac:dyDescent="0.35">
      <c r="N8944" s="25"/>
      <c r="R8944" s="2"/>
    </row>
    <row r="8945" spans="14:18" x14ac:dyDescent="0.35">
      <c r="N8945" s="25"/>
      <c r="R8945" s="2"/>
    </row>
    <row r="8946" spans="14:18" x14ac:dyDescent="0.35">
      <c r="N8946" s="25"/>
      <c r="R8946" s="2"/>
    </row>
    <row r="8947" spans="14:18" x14ac:dyDescent="0.35">
      <c r="N8947" s="25"/>
      <c r="R8947" s="2"/>
    </row>
    <row r="8948" spans="14:18" x14ac:dyDescent="0.35">
      <c r="N8948" s="25"/>
      <c r="R8948" s="2"/>
    </row>
    <row r="8949" spans="14:18" x14ac:dyDescent="0.35">
      <c r="N8949" s="25"/>
      <c r="R8949" s="2"/>
    </row>
    <row r="8950" spans="14:18" x14ac:dyDescent="0.35">
      <c r="N8950" s="25"/>
      <c r="R8950" s="2"/>
    </row>
    <row r="8951" spans="14:18" x14ac:dyDescent="0.35">
      <c r="N8951" s="25"/>
      <c r="R8951" s="2"/>
    </row>
    <row r="8952" spans="14:18" x14ac:dyDescent="0.35">
      <c r="N8952" s="25"/>
      <c r="R8952" s="2"/>
    </row>
    <row r="8953" spans="14:18" x14ac:dyDescent="0.35">
      <c r="N8953" s="25"/>
      <c r="R8953" s="2"/>
    </row>
    <row r="8954" spans="14:18" x14ac:dyDescent="0.35">
      <c r="N8954" s="25"/>
      <c r="R8954" s="2"/>
    </row>
    <row r="8955" spans="14:18" x14ac:dyDescent="0.35">
      <c r="N8955" s="25"/>
      <c r="R8955" s="2"/>
    </row>
    <row r="8956" spans="14:18" x14ac:dyDescent="0.35">
      <c r="N8956" s="25"/>
      <c r="R8956" s="2"/>
    </row>
    <row r="8957" spans="14:18" x14ac:dyDescent="0.35">
      <c r="N8957" s="25"/>
      <c r="R8957" s="2"/>
    </row>
    <row r="8958" spans="14:18" x14ac:dyDescent="0.35">
      <c r="N8958" s="25"/>
      <c r="R8958" s="2"/>
    </row>
    <row r="8959" spans="14:18" x14ac:dyDescent="0.35">
      <c r="N8959" s="25"/>
      <c r="R8959" s="2"/>
    </row>
    <row r="8960" spans="14:18" x14ac:dyDescent="0.35">
      <c r="N8960" s="25"/>
      <c r="R8960" s="2"/>
    </row>
    <row r="8961" spans="14:22" x14ac:dyDescent="0.35">
      <c r="N8961" s="25"/>
      <c r="R8961" s="2"/>
    </row>
    <row r="8962" spans="14:22" x14ac:dyDescent="0.35">
      <c r="N8962" s="25"/>
      <c r="R8962" s="2"/>
    </row>
    <row r="8963" spans="14:22" x14ac:dyDescent="0.35">
      <c r="N8963" s="25"/>
      <c r="R8963" s="2"/>
    </row>
    <row r="8964" spans="14:22" x14ac:dyDescent="0.35">
      <c r="N8964" s="25"/>
      <c r="R8964" s="2"/>
    </row>
    <row r="8965" spans="14:22" x14ac:dyDescent="0.35">
      <c r="N8965" s="25"/>
      <c r="R8965" s="2"/>
    </row>
    <row r="8966" spans="14:22" x14ac:dyDescent="0.35">
      <c r="N8966" s="25"/>
      <c r="R8966" s="2"/>
    </row>
    <row r="8967" spans="14:22" x14ac:dyDescent="0.35">
      <c r="N8967" s="25"/>
      <c r="R8967" s="2"/>
    </row>
    <row r="8968" spans="14:22" x14ac:dyDescent="0.35">
      <c r="N8968" s="25"/>
      <c r="R8968" s="2"/>
      <c r="U8968" s="5"/>
      <c r="V8968" s="6"/>
    </row>
    <row r="8969" spans="14:22" x14ac:dyDescent="0.35">
      <c r="N8969" s="25"/>
      <c r="R8969" s="2"/>
    </row>
    <row r="8970" spans="14:22" x14ac:dyDescent="0.35">
      <c r="N8970" s="25"/>
      <c r="R8970" s="2"/>
    </row>
    <row r="8971" spans="14:22" x14ac:dyDescent="0.35">
      <c r="N8971" s="25"/>
      <c r="R8971" s="2"/>
    </row>
    <row r="8972" spans="14:22" x14ac:dyDescent="0.35">
      <c r="N8972" s="25"/>
      <c r="R8972" s="2"/>
    </row>
    <row r="8973" spans="14:22" x14ac:dyDescent="0.35">
      <c r="N8973" s="25"/>
      <c r="R8973" s="2"/>
    </row>
    <row r="8974" spans="14:22" x14ac:dyDescent="0.35">
      <c r="N8974" s="25"/>
      <c r="R8974" s="2"/>
    </row>
    <row r="8975" spans="14:22" x14ac:dyDescent="0.35">
      <c r="N8975" s="25"/>
      <c r="R8975" s="2"/>
    </row>
    <row r="8976" spans="14:22" x14ac:dyDescent="0.35">
      <c r="N8976" s="25"/>
      <c r="R8976" s="2"/>
    </row>
    <row r="8977" spans="14:18" x14ac:dyDescent="0.35">
      <c r="N8977" s="25"/>
      <c r="R8977" s="2"/>
    </row>
    <row r="8978" spans="14:18" x14ac:dyDescent="0.35">
      <c r="N8978" s="25"/>
      <c r="R8978" s="2"/>
    </row>
    <row r="8979" spans="14:18" x14ac:dyDescent="0.35">
      <c r="N8979" s="25"/>
      <c r="R8979" s="2"/>
    </row>
    <row r="8980" spans="14:18" x14ac:dyDescent="0.35">
      <c r="N8980" s="25"/>
      <c r="R8980" s="2"/>
    </row>
    <row r="8981" spans="14:18" x14ac:dyDescent="0.35">
      <c r="N8981" s="25"/>
      <c r="R8981" s="2"/>
    </row>
    <row r="8982" spans="14:18" x14ac:dyDescent="0.35">
      <c r="N8982" s="25"/>
      <c r="R8982" s="2"/>
    </row>
    <row r="8983" spans="14:18" x14ac:dyDescent="0.35">
      <c r="N8983" s="25"/>
      <c r="R8983" s="2"/>
    </row>
    <row r="8984" spans="14:18" x14ac:dyDescent="0.35">
      <c r="N8984" s="25"/>
      <c r="R8984" s="2"/>
    </row>
    <row r="8985" spans="14:18" x14ac:dyDescent="0.35">
      <c r="N8985" s="25"/>
      <c r="R8985" s="2"/>
    </row>
    <row r="8986" spans="14:18" x14ac:dyDescent="0.35">
      <c r="N8986" s="25"/>
      <c r="R8986" s="2"/>
    </row>
    <row r="8987" spans="14:18" x14ac:dyDescent="0.35">
      <c r="N8987" s="25"/>
      <c r="R8987" s="2"/>
    </row>
    <row r="8988" spans="14:18" x14ac:dyDescent="0.35">
      <c r="N8988" s="25"/>
      <c r="R8988" s="2"/>
    </row>
    <row r="8989" spans="14:18" x14ac:dyDescent="0.35">
      <c r="N8989" s="25"/>
      <c r="R8989" s="2"/>
    </row>
    <row r="8990" spans="14:18" x14ac:dyDescent="0.35">
      <c r="N8990" s="25"/>
      <c r="R8990" s="2"/>
    </row>
    <row r="8991" spans="14:18" x14ac:dyDescent="0.35">
      <c r="N8991" s="25"/>
      <c r="R8991" s="2"/>
    </row>
    <row r="8992" spans="14:18" x14ac:dyDescent="0.35">
      <c r="N8992" s="25"/>
      <c r="R8992" s="2"/>
    </row>
    <row r="8993" spans="14:18" x14ac:dyDescent="0.35">
      <c r="N8993" s="25"/>
      <c r="R8993" s="2"/>
    </row>
    <row r="8994" spans="14:18" x14ac:dyDescent="0.35">
      <c r="N8994" s="25"/>
      <c r="R8994" s="2"/>
    </row>
    <row r="8995" spans="14:18" x14ac:dyDescent="0.35">
      <c r="N8995" s="25"/>
      <c r="R8995" s="2"/>
    </row>
    <row r="8996" spans="14:18" x14ac:dyDescent="0.35">
      <c r="N8996" s="25"/>
      <c r="R8996" s="2"/>
    </row>
    <row r="8997" spans="14:18" x14ac:dyDescent="0.35">
      <c r="N8997" s="25"/>
      <c r="R8997" s="2"/>
    </row>
    <row r="8998" spans="14:18" x14ac:dyDescent="0.35">
      <c r="N8998" s="25"/>
      <c r="R8998" s="2"/>
    </row>
    <row r="8999" spans="14:18" x14ac:dyDescent="0.35">
      <c r="N8999" s="25"/>
      <c r="R8999" s="2"/>
    </row>
    <row r="9000" spans="14:18" x14ac:dyDescent="0.35">
      <c r="N9000" s="25"/>
      <c r="R9000" s="2"/>
    </row>
    <row r="9001" spans="14:18" x14ac:dyDescent="0.35">
      <c r="N9001" s="25"/>
      <c r="R9001" s="2"/>
    </row>
    <row r="9002" spans="14:18" x14ac:dyDescent="0.35">
      <c r="N9002" s="25"/>
      <c r="R9002" s="2"/>
    </row>
    <row r="9003" spans="14:18" x14ac:dyDescent="0.35">
      <c r="N9003" s="25"/>
      <c r="R9003" s="2"/>
    </row>
    <row r="9004" spans="14:18" x14ac:dyDescent="0.35">
      <c r="N9004" s="25"/>
      <c r="R9004" s="2"/>
    </row>
    <row r="9005" spans="14:18" x14ac:dyDescent="0.35">
      <c r="N9005" s="25"/>
      <c r="R9005" s="2"/>
    </row>
    <row r="9006" spans="14:18" x14ac:dyDescent="0.35">
      <c r="N9006" s="25"/>
      <c r="R9006" s="2"/>
    </row>
    <row r="9007" spans="14:18" x14ac:dyDescent="0.35">
      <c r="N9007" s="25"/>
      <c r="R9007" s="2"/>
    </row>
    <row r="9008" spans="14:18" x14ac:dyDescent="0.35">
      <c r="N9008" s="25"/>
      <c r="R9008" s="2"/>
    </row>
    <row r="9009" spans="14:18" x14ac:dyDescent="0.35">
      <c r="N9009" s="25"/>
      <c r="R9009" s="2"/>
    </row>
    <row r="9010" spans="14:18" x14ac:dyDescent="0.35">
      <c r="N9010" s="25"/>
      <c r="R9010" s="2"/>
    </row>
    <row r="9011" spans="14:18" x14ac:dyDescent="0.35">
      <c r="N9011" s="25"/>
      <c r="R9011" s="2"/>
    </row>
    <row r="9012" spans="14:18" x14ac:dyDescent="0.35">
      <c r="N9012" s="25"/>
      <c r="R9012" s="2"/>
    </row>
    <row r="9013" spans="14:18" x14ac:dyDescent="0.35">
      <c r="N9013" s="25"/>
      <c r="R9013" s="2"/>
    </row>
    <row r="9014" spans="14:18" x14ac:dyDescent="0.35">
      <c r="N9014" s="25"/>
      <c r="R9014" s="2"/>
    </row>
    <row r="9015" spans="14:18" x14ac:dyDescent="0.35">
      <c r="N9015" s="25"/>
      <c r="R9015" s="2"/>
    </row>
    <row r="9016" spans="14:18" x14ac:dyDescent="0.35">
      <c r="N9016" s="25"/>
      <c r="R9016" s="2"/>
    </row>
    <row r="9017" spans="14:18" x14ac:dyDescent="0.35">
      <c r="N9017" s="25"/>
      <c r="R9017" s="2"/>
    </row>
    <row r="9018" spans="14:18" x14ac:dyDescent="0.35">
      <c r="N9018" s="25"/>
      <c r="R9018" s="2"/>
    </row>
    <row r="9019" spans="14:18" x14ac:dyDescent="0.35">
      <c r="N9019" s="25"/>
      <c r="R9019" s="2"/>
    </row>
    <row r="9020" spans="14:18" x14ac:dyDescent="0.35">
      <c r="N9020" s="25"/>
      <c r="R9020" s="2"/>
    </row>
    <row r="9021" spans="14:18" x14ac:dyDescent="0.35">
      <c r="N9021" s="25"/>
      <c r="R9021" s="2"/>
    </row>
    <row r="9022" spans="14:18" x14ac:dyDescent="0.35">
      <c r="N9022" s="25"/>
      <c r="R9022" s="2"/>
    </row>
    <row r="9023" spans="14:18" x14ac:dyDescent="0.35">
      <c r="N9023" s="25"/>
      <c r="R9023" s="2"/>
    </row>
    <row r="9024" spans="14:18" x14ac:dyDescent="0.35">
      <c r="N9024" s="25"/>
      <c r="R9024" s="2"/>
    </row>
    <row r="9025" spans="14:18" x14ac:dyDescent="0.35">
      <c r="N9025" s="25"/>
      <c r="R9025" s="2"/>
    </row>
    <row r="9026" spans="14:18" x14ac:dyDescent="0.35">
      <c r="N9026" s="25"/>
      <c r="R9026" s="2"/>
    </row>
    <row r="9027" spans="14:18" x14ac:dyDescent="0.35">
      <c r="N9027" s="25"/>
      <c r="R9027" s="2"/>
    </row>
    <row r="9028" spans="14:18" x14ac:dyDescent="0.35">
      <c r="N9028" s="25"/>
      <c r="R9028" s="2"/>
    </row>
    <row r="9029" spans="14:18" x14ac:dyDescent="0.35">
      <c r="N9029" s="25"/>
      <c r="R9029" s="2"/>
    </row>
    <row r="9030" spans="14:18" x14ac:dyDescent="0.35">
      <c r="N9030" s="25"/>
      <c r="R9030" s="2"/>
    </row>
    <row r="9031" spans="14:18" x14ac:dyDescent="0.35">
      <c r="N9031" s="25"/>
      <c r="R9031" s="2"/>
    </row>
    <row r="9032" spans="14:18" x14ac:dyDescent="0.35">
      <c r="N9032" s="25"/>
      <c r="R9032" s="2"/>
    </row>
    <row r="9033" spans="14:18" x14ac:dyDescent="0.35">
      <c r="N9033" s="25"/>
      <c r="R9033" s="2"/>
    </row>
    <row r="9034" spans="14:18" x14ac:dyDescent="0.35">
      <c r="N9034" s="25"/>
      <c r="R9034" s="2"/>
    </row>
    <row r="9035" spans="14:18" x14ac:dyDescent="0.35">
      <c r="N9035" s="25"/>
      <c r="R9035" s="2"/>
    </row>
    <row r="9036" spans="14:18" x14ac:dyDescent="0.35">
      <c r="N9036" s="25"/>
      <c r="R9036" s="2"/>
    </row>
    <row r="9037" spans="14:18" x14ac:dyDescent="0.35">
      <c r="N9037" s="25"/>
      <c r="R9037" s="2"/>
    </row>
    <row r="9038" spans="14:18" x14ac:dyDescent="0.35">
      <c r="N9038" s="25"/>
      <c r="R9038" s="2"/>
    </row>
    <row r="9039" spans="14:18" x14ac:dyDescent="0.35">
      <c r="N9039" s="25"/>
      <c r="R9039" s="2"/>
    </row>
    <row r="9040" spans="14:18" x14ac:dyDescent="0.35">
      <c r="N9040" s="25"/>
      <c r="R9040" s="2"/>
    </row>
    <row r="9041" spans="14:18" x14ac:dyDescent="0.35">
      <c r="N9041" s="25"/>
      <c r="R9041" s="2"/>
    </row>
    <row r="9042" spans="14:18" x14ac:dyDescent="0.35">
      <c r="N9042" s="25"/>
      <c r="R9042" s="2"/>
    </row>
    <row r="9043" spans="14:18" x14ac:dyDescent="0.35">
      <c r="N9043" s="25"/>
      <c r="R9043" s="2"/>
    </row>
    <row r="9044" spans="14:18" x14ac:dyDescent="0.35">
      <c r="N9044" s="25"/>
      <c r="R9044" s="2"/>
    </row>
    <row r="9045" spans="14:18" x14ac:dyDescent="0.35">
      <c r="N9045" s="25"/>
      <c r="R9045" s="2"/>
    </row>
    <row r="9046" spans="14:18" x14ac:dyDescent="0.35">
      <c r="N9046" s="25"/>
      <c r="R9046" s="2"/>
    </row>
    <row r="9047" spans="14:18" x14ac:dyDescent="0.35">
      <c r="N9047" s="25"/>
      <c r="R9047" s="2"/>
    </row>
    <row r="9048" spans="14:18" x14ac:dyDescent="0.35">
      <c r="N9048" s="25"/>
      <c r="R9048" s="2"/>
    </row>
    <row r="9049" spans="14:18" x14ac:dyDescent="0.35">
      <c r="N9049" s="25"/>
      <c r="R9049" s="2"/>
    </row>
    <row r="9050" spans="14:18" x14ac:dyDescent="0.35">
      <c r="N9050" s="25"/>
      <c r="R9050" s="2"/>
    </row>
    <row r="9051" spans="14:18" x14ac:dyDescent="0.35">
      <c r="N9051" s="25"/>
      <c r="R9051" s="2"/>
    </row>
    <row r="9052" spans="14:18" x14ac:dyDescent="0.35">
      <c r="N9052" s="25"/>
      <c r="R9052" s="2"/>
    </row>
    <row r="9053" spans="14:18" x14ac:dyDescent="0.35">
      <c r="N9053" s="25"/>
      <c r="R9053" s="2"/>
    </row>
    <row r="9054" spans="14:18" x14ac:dyDescent="0.35">
      <c r="N9054" s="25"/>
      <c r="R9054" s="2"/>
    </row>
    <row r="9055" spans="14:18" x14ac:dyDescent="0.35">
      <c r="N9055" s="25"/>
      <c r="R9055" s="2"/>
    </row>
    <row r="9056" spans="14:18" x14ac:dyDescent="0.35">
      <c r="N9056" s="25"/>
      <c r="R9056" s="2"/>
    </row>
    <row r="9057" spans="14:22" x14ac:dyDescent="0.35">
      <c r="N9057" s="25"/>
      <c r="R9057" s="2"/>
    </row>
    <row r="9058" spans="14:22" x14ac:dyDescent="0.35">
      <c r="N9058" s="25"/>
      <c r="R9058" s="2"/>
    </row>
    <row r="9059" spans="14:22" x14ac:dyDescent="0.35">
      <c r="N9059" s="25"/>
      <c r="R9059" s="2"/>
    </row>
    <row r="9060" spans="14:22" x14ac:dyDescent="0.35">
      <c r="N9060" s="25"/>
      <c r="R9060" s="2"/>
    </row>
    <row r="9061" spans="14:22" x14ac:dyDescent="0.35">
      <c r="N9061" s="25"/>
      <c r="R9061" s="2"/>
    </row>
    <row r="9062" spans="14:22" x14ac:dyDescent="0.35">
      <c r="N9062" s="25"/>
      <c r="R9062" s="2"/>
    </row>
    <row r="9063" spans="14:22" x14ac:dyDescent="0.35">
      <c r="N9063" s="25"/>
      <c r="R9063" s="2"/>
    </row>
    <row r="9064" spans="14:22" x14ac:dyDescent="0.35">
      <c r="N9064" s="25"/>
      <c r="R9064" s="2"/>
      <c r="U9064" s="5"/>
      <c r="V9064" s="6"/>
    </row>
    <row r="9065" spans="14:22" x14ac:dyDescent="0.35">
      <c r="N9065" s="25"/>
      <c r="R9065" s="2"/>
    </row>
    <row r="9066" spans="14:22" x14ac:dyDescent="0.35">
      <c r="N9066" s="25"/>
      <c r="R9066" s="2"/>
    </row>
    <row r="9067" spans="14:22" x14ac:dyDescent="0.35">
      <c r="N9067" s="25"/>
      <c r="R9067" s="2"/>
    </row>
    <row r="9068" spans="14:22" x14ac:dyDescent="0.35">
      <c r="N9068" s="25"/>
      <c r="R9068" s="2"/>
    </row>
    <row r="9069" spans="14:22" x14ac:dyDescent="0.35">
      <c r="N9069" s="25"/>
      <c r="R9069" s="2"/>
    </row>
    <row r="9070" spans="14:22" x14ac:dyDescent="0.35">
      <c r="N9070" s="25"/>
      <c r="R9070" s="2"/>
    </row>
    <row r="9071" spans="14:22" x14ac:dyDescent="0.35">
      <c r="N9071" s="25"/>
      <c r="R9071" s="2"/>
    </row>
    <row r="9072" spans="14:22" x14ac:dyDescent="0.35">
      <c r="N9072" s="25"/>
      <c r="R9072" s="2"/>
    </row>
    <row r="9073" spans="14:18" x14ac:dyDescent="0.35">
      <c r="N9073" s="25"/>
      <c r="R9073" s="2"/>
    </row>
    <row r="9074" spans="14:18" x14ac:dyDescent="0.35">
      <c r="N9074" s="25"/>
      <c r="R9074" s="2"/>
    </row>
    <row r="9075" spans="14:18" x14ac:dyDescent="0.35">
      <c r="N9075" s="25"/>
      <c r="R9075" s="2"/>
    </row>
    <row r="9076" spans="14:18" x14ac:dyDescent="0.35">
      <c r="N9076" s="25"/>
      <c r="R9076" s="2"/>
    </row>
    <row r="9077" spans="14:18" x14ac:dyDescent="0.35">
      <c r="N9077" s="25"/>
      <c r="R9077" s="2"/>
    </row>
    <row r="9078" spans="14:18" x14ac:dyDescent="0.35">
      <c r="N9078" s="25"/>
      <c r="R9078" s="2"/>
    </row>
    <row r="9079" spans="14:18" x14ac:dyDescent="0.35">
      <c r="N9079" s="25"/>
      <c r="R9079" s="2"/>
    </row>
    <row r="9080" spans="14:18" x14ac:dyDescent="0.35">
      <c r="N9080" s="25"/>
      <c r="R9080" s="2"/>
    </row>
    <row r="9081" spans="14:18" x14ac:dyDescent="0.35">
      <c r="N9081" s="25"/>
      <c r="R9081" s="2"/>
    </row>
    <row r="9082" spans="14:18" x14ac:dyDescent="0.35">
      <c r="N9082" s="25"/>
      <c r="R9082" s="2"/>
    </row>
    <row r="9083" spans="14:18" x14ac:dyDescent="0.35">
      <c r="N9083" s="25"/>
      <c r="R9083" s="2"/>
    </row>
    <row r="9084" spans="14:18" x14ac:dyDescent="0.35">
      <c r="N9084" s="25"/>
      <c r="R9084" s="2"/>
    </row>
    <row r="9085" spans="14:18" x14ac:dyDescent="0.35">
      <c r="N9085" s="25"/>
      <c r="R9085" s="2"/>
    </row>
    <row r="9086" spans="14:18" x14ac:dyDescent="0.35">
      <c r="N9086" s="25"/>
      <c r="R9086" s="2"/>
    </row>
    <row r="9087" spans="14:18" x14ac:dyDescent="0.35">
      <c r="N9087" s="25"/>
      <c r="R9087" s="2"/>
    </row>
    <row r="9088" spans="14:18" x14ac:dyDescent="0.35">
      <c r="N9088" s="25"/>
      <c r="R9088" s="2"/>
    </row>
    <row r="9089" spans="14:18" x14ac:dyDescent="0.35">
      <c r="N9089" s="25"/>
      <c r="R9089" s="2"/>
    </row>
    <row r="9090" spans="14:18" x14ac:dyDescent="0.35">
      <c r="N9090" s="25"/>
      <c r="R9090" s="2"/>
    </row>
    <row r="9091" spans="14:18" x14ac:dyDescent="0.35">
      <c r="N9091" s="25"/>
      <c r="R9091" s="2"/>
    </row>
    <row r="9092" spans="14:18" x14ac:dyDescent="0.35">
      <c r="N9092" s="25"/>
      <c r="R9092" s="2"/>
    </row>
    <row r="9093" spans="14:18" x14ac:dyDescent="0.35">
      <c r="N9093" s="25"/>
      <c r="R9093" s="2"/>
    </row>
    <row r="9094" spans="14:18" x14ac:dyDescent="0.35">
      <c r="N9094" s="25"/>
      <c r="R9094" s="2"/>
    </row>
    <row r="9095" spans="14:18" x14ac:dyDescent="0.35">
      <c r="N9095" s="25"/>
      <c r="R9095" s="2"/>
    </row>
    <row r="9096" spans="14:18" x14ac:dyDescent="0.35">
      <c r="N9096" s="25"/>
      <c r="R9096" s="2"/>
    </row>
    <row r="9097" spans="14:18" x14ac:dyDescent="0.35">
      <c r="N9097" s="25"/>
      <c r="R9097" s="2"/>
    </row>
    <row r="9098" spans="14:18" x14ac:dyDescent="0.35">
      <c r="N9098" s="25"/>
      <c r="R9098" s="2"/>
    </row>
    <row r="9099" spans="14:18" x14ac:dyDescent="0.35">
      <c r="N9099" s="25"/>
      <c r="R9099" s="2"/>
    </row>
    <row r="9100" spans="14:18" x14ac:dyDescent="0.35">
      <c r="N9100" s="25"/>
      <c r="R9100" s="2"/>
    </row>
    <row r="9101" spans="14:18" x14ac:dyDescent="0.35">
      <c r="N9101" s="25"/>
      <c r="R9101" s="2"/>
    </row>
    <row r="9102" spans="14:18" x14ac:dyDescent="0.35">
      <c r="N9102" s="25"/>
      <c r="R9102" s="2"/>
    </row>
    <row r="9103" spans="14:18" x14ac:dyDescent="0.35">
      <c r="N9103" s="25"/>
      <c r="R9103" s="2"/>
    </row>
    <row r="9104" spans="14:18" x14ac:dyDescent="0.35">
      <c r="N9104" s="25"/>
      <c r="R9104" s="2"/>
    </row>
    <row r="9105" spans="14:18" x14ac:dyDescent="0.35">
      <c r="N9105" s="25"/>
      <c r="R9105" s="2"/>
    </row>
    <row r="9106" spans="14:18" x14ac:dyDescent="0.35">
      <c r="N9106" s="25"/>
      <c r="R9106" s="2"/>
    </row>
    <row r="9107" spans="14:18" x14ac:dyDescent="0.35">
      <c r="N9107" s="25"/>
      <c r="R9107" s="2"/>
    </row>
    <row r="9108" spans="14:18" x14ac:dyDescent="0.35">
      <c r="N9108" s="25"/>
      <c r="R9108" s="2"/>
    </row>
    <row r="9109" spans="14:18" x14ac:dyDescent="0.35">
      <c r="N9109" s="25"/>
      <c r="R9109" s="2"/>
    </row>
    <row r="9110" spans="14:18" x14ac:dyDescent="0.35">
      <c r="N9110" s="25"/>
      <c r="R9110" s="2"/>
    </row>
    <row r="9111" spans="14:18" x14ac:dyDescent="0.35">
      <c r="N9111" s="25"/>
      <c r="R9111" s="2"/>
    </row>
    <row r="9112" spans="14:18" x14ac:dyDescent="0.35">
      <c r="N9112" s="25"/>
      <c r="R9112" s="2"/>
    </row>
    <row r="9113" spans="14:18" x14ac:dyDescent="0.35">
      <c r="N9113" s="25"/>
      <c r="R9113" s="2"/>
    </row>
    <row r="9114" spans="14:18" x14ac:dyDescent="0.35">
      <c r="N9114" s="25"/>
      <c r="R9114" s="2"/>
    </row>
    <row r="9115" spans="14:18" x14ac:dyDescent="0.35">
      <c r="N9115" s="25"/>
      <c r="R9115" s="2"/>
    </row>
    <row r="9116" spans="14:18" x14ac:dyDescent="0.35">
      <c r="N9116" s="25"/>
      <c r="R9116" s="2"/>
    </row>
    <row r="9117" spans="14:18" x14ac:dyDescent="0.35">
      <c r="N9117" s="25"/>
      <c r="R9117" s="2"/>
    </row>
    <row r="9118" spans="14:18" x14ac:dyDescent="0.35">
      <c r="N9118" s="25"/>
      <c r="R9118" s="2"/>
    </row>
    <row r="9119" spans="14:18" x14ac:dyDescent="0.35">
      <c r="N9119" s="25"/>
      <c r="R9119" s="2"/>
    </row>
    <row r="9120" spans="14:18" x14ac:dyDescent="0.35">
      <c r="N9120" s="25"/>
      <c r="R9120" s="2"/>
    </row>
    <row r="9121" spans="14:18" x14ac:dyDescent="0.35">
      <c r="N9121" s="25"/>
      <c r="R9121" s="2"/>
    </row>
    <row r="9122" spans="14:18" x14ac:dyDescent="0.35">
      <c r="N9122" s="25"/>
      <c r="R9122" s="2"/>
    </row>
    <row r="9123" spans="14:18" x14ac:dyDescent="0.35">
      <c r="N9123" s="25"/>
      <c r="R9123" s="2"/>
    </row>
    <row r="9124" spans="14:18" x14ac:dyDescent="0.35">
      <c r="N9124" s="25"/>
      <c r="R9124" s="2"/>
    </row>
    <row r="9125" spans="14:18" x14ac:dyDescent="0.35">
      <c r="N9125" s="25"/>
      <c r="R9125" s="2"/>
    </row>
    <row r="9126" spans="14:18" x14ac:dyDescent="0.35">
      <c r="N9126" s="25"/>
      <c r="R9126" s="2"/>
    </row>
    <row r="9127" spans="14:18" x14ac:dyDescent="0.35">
      <c r="N9127" s="25"/>
      <c r="R9127" s="2"/>
    </row>
    <row r="9128" spans="14:18" x14ac:dyDescent="0.35">
      <c r="N9128" s="25"/>
      <c r="R9128" s="2"/>
    </row>
    <row r="9129" spans="14:18" x14ac:dyDescent="0.35">
      <c r="N9129" s="25"/>
      <c r="R9129" s="2"/>
    </row>
    <row r="9130" spans="14:18" x14ac:dyDescent="0.35">
      <c r="N9130" s="25"/>
      <c r="R9130" s="2"/>
    </row>
    <row r="9131" spans="14:18" x14ac:dyDescent="0.35">
      <c r="N9131" s="25"/>
      <c r="R9131" s="2"/>
    </row>
    <row r="9132" spans="14:18" x14ac:dyDescent="0.35">
      <c r="N9132" s="25"/>
      <c r="R9132" s="2"/>
    </row>
    <row r="9133" spans="14:18" x14ac:dyDescent="0.35">
      <c r="N9133" s="25"/>
      <c r="R9133" s="2"/>
    </row>
    <row r="9134" spans="14:18" x14ac:dyDescent="0.35">
      <c r="N9134" s="25"/>
      <c r="R9134" s="2"/>
    </row>
    <row r="9135" spans="14:18" x14ac:dyDescent="0.35">
      <c r="N9135" s="25"/>
      <c r="R9135" s="2"/>
    </row>
    <row r="9136" spans="14:18" x14ac:dyDescent="0.35">
      <c r="N9136" s="25"/>
      <c r="R9136" s="2"/>
    </row>
    <row r="9137" spans="14:18" x14ac:dyDescent="0.35">
      <c r="N9137" s="25"/>
      <c r="R9137" s="2"/>
    </row>
    <row r="9138" spans="14:18" x14ac:dyDescent="0.35">
      <c r="N9138" s="25"/>
      <c r="R9138" s="2"/>
    </row>
    <row r="9139" spans="14:18" x14ac:dyDescent="0.35">
      <c r="N9139" s="25"/>
      <c r="R9139" s="2"/>
    </row>
    <row r="9140" spans="14:18" x14ac:dyDescent="0.35">
      <c r="N9140" s="25"/>
      <c r="R9140" s="2"/>
    </row>
    <row r="9141" spans="14:18" x14ac:dyDescent="0.35">
      <c r="N9141" s="25"/>
      <c r="R9141" s="2"/>
    </row>
    <row r="9142" spans="14:18" x14ac:dyDescent="0.35">
      <c r="N9142" s="25"/>
      <c r="R9142" s="2"/>
    </row>
    <row r="9143" spans="14:18" x14ac:dyDescent="0.35">
      <c r="N9143" s="25"/>
      <c r="R9143" s="2"/>
    </row>
    <row r="9144" spans="14:18" x14ac:dyDescent="0.35">
      <c r="N9144" s="25"/>
      <c r="R9144" s="2"/>
    </row>
    <row r="9145" spans="14:18" x14ac:dyDescent="0.35">
      <c r="N9145" s="25"/>
      <c r="R9145" s="2"/>
    </row>
    <row r="9146" spans="14:18" x14ac:dyDescent="0.35">
      <c r="N9146" s="25"/>
      <c r="R9146" s="2"/>
    </row>
    <row r="9147" spans="14:18" x14ac:dyDescent="0.35">
      <c r="N9147" s="25"/>
      <c r="R9147" s="2"/>
    </row>
    <row r="9148" spans="14:18" x14ac:dyDescent="0.35">
      <c r="N9148" s="25"/>
      <c r="R9148" s="2"/>
    </row>
    <row r="9149" spans="14:18" x14ac:dyDescent="0.35">
      <c r="N9149" s="25"/>
      <c r="R9149" s="2"/>
    </row>
    <row r="9150" spans="14:18" x14ac:dyDescent="0.35">
      <c r="N9150" s="25"/>
      <c r="R9150" s="2"/>
    </row>
    <row r="9151" spans="14:18" x14ac:dyDescent="0.35">
      <c r="N9151" s="25"/>
      <c r="R9151" s="2"/>
    </row>
    <row r="9152" spans="14:18" x14ac:dyDescent="0.35">
      <c r="N9152" s="25"/>
      <c r="R9152" s="2"/>
    </row>
    <row r="9153" spans="14:22" x14ac:dyDescent="0.35">
      <c r="N9153" s="25"/>
      <c r="R9153" s="2"/>
    </row>
    <row r="9154" spans="14:22" x14ac:dyDescent="0.35">
      <c r="N9154" s="25"/>
      <c r="R9154" s="2"/>
    </row>
    <row r="9155" spans="14:22" x14ac:dyDescent="0.35">
      <c r="N9155" s="25"/>
      <c r="R9155" s="2"/>
    </row>
    <row r="9156" spans="14:22" x14ac:dyDescent="0.35">
      <c r="N9156" s="25"/>
      <c r="R9156" s="2"/>
    </row>
    <row r="9157" spans="14:22" x14ac:dyDescent="0.35">
      <c r="N9157" s="25"/>
      <c r="R9157" s="2"/>
    </row>
    <row r="9158" spans="14:22" x14ac:dyDescent="0.35">
      <c r="N9158" s="25"/>
      <c r="R9158" s="2"/>
    </row>
    <row r="9159" spans="14:22" x14ac:dyDescent="0.35">
      <c r="N9159" s="25"/>
      <c r="R9159" s="2"/>
    </row>
    <row r="9160" spans="14:22" x14ac:dyDescent="0.35">
      <c r="N9160" s="25"/>
      <c r="R9160" s="2"/>
      <c r="U9160" s="5"/>
      <c r="V9160" s="6"/>
    </row>
    <row r="9161" spans="14:22" x14ac:dyDescent="0.35">
      <c r="N9161" s="25"/>
      <c r="R9161" s="2"/>
    </row>
    <row r="9162" spans="14:22" x14ac:dyDescent="0.35">
      <c r="N9162" s="25"/>
      <c r="R9162" s="2"/>
    </row>
    <row r="9163" spans="14:22" x14ac:dyDescent="0.35">
      <c r="N9163" s="25"/>
      <c r="R9163" s="2"/>
    </row>
    <row r="9164" spans="14:22" x14ac:dyDescent="0.35">
      <c r="N9164" s="25"/>
      <c r="R9164" s="2"/>
    </row>
    <row r="9165" spans="14:22" x14ac:dyDescent="0.35">
      <c r="N9165" s="25"/>
      <c r="R9165" s="2"/>
    </row>
    <row r="9166" spans="14:22" x14ac:dyDescent="0.35">
      <c r="N9166" s="25"/>
      <c r="R9166" s="2"/>
    </row>
    <row r="9167" spans="14:22" x14ac:dyDescent="0.35">
      <c r="N9167" s="25"/>
      <c r="R9167" s="2"/>
    </row>
    <row r="9168" spans="14:22" x14ac:dyDescent="0.35">
      <c r="N9168" s="25"/>
      <c r="R9168" s="2"/>
    </row>
    <row r="9169" spans="14:18" x14ac:dyDescent="0.35">
      <c r="N9169" s="25"/>
      <c r="R9169" s="2"/>
    </row>
    <row r="9170" spans="14:18" x14ac:dyDescent="0.35">
      <c r="N9170" s="25"/>
      <c r="R9170" s="2"/>
    </row>
    <row r="9171" spans="14:18" x14ac:dyDescent="0.35">
      <c r="N9171" s="25"/>
      <c r="R9171" s="2"/>
    </row>
    <row r="9172" spans="14:18" x14ac:dyDescent="0.35">
      <c r="N9172" s="25"/>
      <c r="R9172" s="2"/>
    </row>
    <row r="9173" spans="14:18" x14ac:dyDescent="0.35">
      <c r="N9173" s="25"/>
      <c r="R9173" s="2"/>
    </row>
    <row r="9174" spans="14:18" x14ac:dyDescent="0.35">
      <c r="N9174" s="25"/>
      <c r="R9174" s="2"/>
    </row>
    <row r="9175" spans="14:18" x14ac:dyDescent="0.35">
      <c r="N9175" s="25"/>
      <c r="R9175" s="2"/>
    </row>
    <row r="9176" spans="14:18" x14ac:dyDescent="0.35">
      <c r="N9176" s="25"/>
      <c r="R9176" s="2"/>
    </row>
    <row r="9177" spans="14:18" x14ac:dyDescent="0.35">
      <c r="N9177" s="25"/>
      <c r="R9177" s="2"/>
    </row>
    <row r="9178" spans="14:18" x14ac:dyDescent="0.35">
      <c r="N9178" s="25"/>
      <c r="R9178" s="2"/>
    </row>
    <row r="9179" spans="14:18" x14ac:dyDescent="0.35">
      <c r="N9179" s="25"/>
      <c r="R9179" s="2"/>
    </row>
    <row r="9180" spans="14:18" x14ac:dyDescent="0.35">
      <c r="N9180" s="25"/>
      <c r="R9180" s="2"/>
    </row>
    <row r="9181" spans="14:18" x14ac:dyDescent="0.35">
      <c r="N9181" s="25"/>
      <c r="R9181" s="2"/>
    </row>
    <row r="9182" spans="14:18" x14ac:dyDescent="0.35">
      <c r="N9182" s="25"/>
      <c r="R9182" s="2"/>
    </row>
    <row r="9183" spans="14:18" x14ac:dyDescent="0.35">
      <c r="N9183" s="25"/>
      <c r="R9183" s="2"/>
    </row>
    <row r="9184" spans="14:18" x14ac:dyDescent="0.35">
      <c r="N9184" s="25"/>
      <c r="R9184" s="2"/>
    </row>
    <row r="9185" spans="14:18" x14ac:dyDescent="0.35">
      <c r="N9185" s="25"/>
      <c r="R9185" s="2"/>
    </row>
    <row r="9186" spans="14:18" x14ac:dyDescent="0.35">
      <c r="N9186" s="25"/>
      <c r="R9186" s="2"/>
    </row>
    <row r="9187" spans="14:18" x14ac:dyDescent="0.35">
      <c r="N9187" s="25"/>
      <c r="R9187" s="2"/>
    </row>
    <row r="9188" spans="14:18" x14ac:dyDescent="0.35">
      <c r="N9188" s="25"/>
      <c r="R9188" s="2"/>
    </row>
    <row r="9189" spans="14:18" x14ac:dyDescent="0.35">
      <c r="N9189" s="25"/>
      <c r="R9189" s="2"/>
    </row>
    <row r="9190" spans="14:18" x14ac:dyDescent="0.35">
      <c r="N9190" s="25"/>
      <c r="R9190" s="2"/>
    </row>
    <row r="9191" spans="14:18" x14ac:dyDescent="0.35">
      <c r="N9191" s="25"/>
      <c r="R9191" s="2"/>
    </row>
    <row r="9192" spans="14:18" x14ac:dyDescent="0.35">
      <c r="N9192" s="25"/>
      <c r="R9192" s="2"/>
    </row>
    <row r="9193" spans="14:18" x14ac:dyDescent="0.35">
      <c r="N9193" s="25"/>
      <c r="R9193" s="2"/>
    </row>
    <row r="9194" spans="14:18" x14ac:dyDescent="0.35">
      <c r="N9194" s="25"/>
      <c r="R9194" s="2"/>
    </row>
    <row r="9195" spans="14:18" x14ac:dyDescent="0.35">
      <c r="N9195" s="25"/>
      <c r="R9195" s="2"/>
    </row>
    <row r="9196" spans="14:18" x14ac:dyDescent="0.35">
      <c r="N9196" s="25"/>
      <c r="R9196" s="2"/>
    </row>
    <row r="9197" spans="14:18" x14ac:dyDescent="0.35">
      <c r="N9197" s="25"/>
      <c r="R9197" s="2"/>
    </row>
    <row r="9198" spans="14:18" x14ac:dyDescent="0.35">
      <c r="N9198" s="25"/>
      <c r="R9198" s="2"/>
    </row>
    <row r="9199" spans="14:18" x14ac:dyDescent="0.35">
      <c r="N9199" s="25"/>
      <c r="R9199" s="2"/>
    </row>
    <row r="9200" spans="14:18" x14ac:dyDescent="0.35">
      <c r="N9200" s="25"/>
      <c r="R9200" s="2"/>
    </row>
    <row r="9201" spans="14:18" x14ac:dyDescent="0.35">
      <c r="N9201" s="25"/>
      <c r="R9201" s="2"/>
    </row>
    <row r="9202" spans="14:18" x14ac:dyDescent="0.35">
      <c r="N9202" s="25"/>
      <c r="R9202" s="2"/>
    </row>
    <row r="9203" spans="14:18" x14ac:dyDescent="0.35">
      <c r="N9203" s="25"/>
      <c r="R9203" s="2"/>
    </row>
    <row r="9204" spans="14:18" x14ac:dyDescent="0.35">
      <c r="N9204" s="25"/>
      <c r="R9204" s="2"/>
    </row>
    <row r="9205" spans="14:18" x14ac:dyDescent="0.35">
      <c r="N9205" s="25"/>
      <c r="R9205" s="2"/>
    </row>
    <row r="9206" spans="14:18" x14ac:dyDescent="0.35">
      <c r="N9206" s="25"/>
      <c r="R9206" s="2"/>
    </row>
    <row r="9207" spans="14:18" x14ac:dyDescent="0.35">
      <c r="N9207" s="25"/>
      <c r="R9207" s="2"/>
    </row>
    <row r="9208" spans="14:18" x14ac:dyDescent="0.35">
      <c r="N9208" s="25"/>
      <c r="R9208" s="2"/>
    </row>
    <row r="9209" spans="14:18" x14ac:dyDescent="0.35">
      <c r="N9209" s="25"/>
      <c r="R9209" s="2"/>
    </row>
    <row r="9210" spans="14:18" x14ac:dyDescent="0.35">
      <c r="N9210" s="25"/>
      <c r="R9210" s="2"/>
    </row>
    <row r="9211" spans="14:18" x14ac:dyDescent="0.35">
      <c r="N9211" s="25"/>
      <c r="R9211" s="2"/>
    </row>
    <row r="9212" spans="14:18" x14ac:dyDescent="0.35">
      <c r="N9212" s="25"/>
      <c r="R9212" s="2"/>
    </row>
    <row r="9213" spans="14:18" x14ac:dyDescent="0.35">
      <c r="N9213" s="25"/>
      <c r="R9213" s="2"/>
    </row>
    <row r="9214" spans="14:18" x14ac:dyDescent="0.35">
      <c r="N9214" s="25"/>
      <c r="R9214" s="2"/>
    </row>
    <row r="9215" spans="14:18" x14ac:dyDescent="0.35">
      <c r="N9215" s="25"/>
      <c r="R9215" s="2"/>
    </row>
    <row r="9216" spans="14:18" x14ac:dyDescent="0.35">
      <c r="N9216" s="25"/>
      <c r="R9216" s="2"/>
    </row>
    <row r="9217" spans="14:18" x14ac:dyDescent="0.35">
      <c r="N9217" s="25"/>
      <c r="R9217" s="2"/>
    </row>
    <row r="9218" spans="14:18" x14ac:dyDescent="0.35">
      <c r="N9218" s="25"/>
      <c r="R9218" s="2"/>
    </row>
    <row r="9219" spans="14:18" x14ac:dyDescent="0.35">
      <c r="N9219" s="25"/>
      <c r="R9219" s="2"/>
    </row>
    <row r="9220" spans="14:18" x14ac:dyDescent="0.35">
      <c r="N9220" s="25"/>
      <c r="R9220" s="2"/>
    </row>
    <row r="9221" spans="14:18" x14ac:dyDescent="0.35">
      <c r="N9221" s="25"/>
      <c r="R9221" s="2"/>
    </row>
    <row r="9222" spans="14:18" x14ac:dyDescent="0.35">
      <c r="N9222" s="25"/>
      <c r="R9222" s="2"/>
    </row>
    <row r="9223" spans="14:18" x14ac:dyDescent="0.35">
      <c r="N9223" s="25"/>
      <c r="R9223" s="2"/>
    </row>
    <row r="9224" spans="14:18" x14ac:dyDescent="0.35">
      <c r="N9224" s="25"/>
      <c r="R9224" s="2"/>
    </row>
    <row r="9225" spans="14:18" x14ac:dyDescent="0.35">
      <c r="N9225" s="25"/>
      <c r="R9225" s="2"/>
    </row>
    <row r="9226" spans="14:18" x14ac:dyDescent="0.35">
      <c r="N9226" s="25"/>
      <c r="R9226" s="2"/>
    </row>
    <row r="9227" spans="14:18" x14ac:dyDescent="0.35">
      <c r="N9227" s="25"/>
      <c r="R9227" s="2"/>
    </row>
    <row r="9228" spans="14:18" x14ac:dyDescent="0.35">
      <c r="N9228" s="25"/>
      <c r="R9228" s="2"/>
    </row>
    <row r="9229" spans="14:18" x14ac:dyDescent="0.35">
      <c r="N9229" s="25"/>
      <c r="R9229" s="2"/>
    </row>
    <row r="9230" spans="14:18" x14ac:dyDescent="0.35">
      <c r="N9230" s="25"/>
      <c r="R9230" s="2"/>
    </row>
    <row r="9231" spans="14:18" x14ac:dyDescent="0.35">
      <c r="N9231" s="25"/>
      <c r="R9231" s="2"/>
    </row>
    <row r="9232" spans="14:18" x14ac:dyDescent="0.35">
      <c r="N9232" s="25"/>
      <c r="R9232" s="2"/>
    </row>
    <row r="9233" spans="14:18" x14ac:dyDescent="0.35">
      <c r="N9233" s="25"/>
      <c r="R9233" s="2"/>
    </row>
    <row r="9234" spans="14:18" x14ac:dyDescent="0.35">
      <c r="N9234" s="25"/>
      <c r="R9234" s="2"/>
    </row>
    <row r="9235" spans="14:18" x14ac:dyDescent="0.35">
      <c r="N9235" s="25"/>
      <c r="R9235" s="2"/>
    </row>
    <row r="9236" spans="14:18" x14ac:dyDescent="0.35">
      <c r="N9236" s="25"/>
      <c r="R9236" s="2"/>
    </row>
    <row r="9237" spans="14:18" x14ac:dyDescent="0.35">
      <c r="N9237" s="25"/>
      <c r="R9237" s="2"/>
    </row>
    <row r="9238" spans="14:18" x14ac:dyDescent="0.35">
      <c r="N9238" s="25"/>
      <c r="R9238" s="2"/>
    </row>
    <row r="9239" spans="14:18" x14ac:dyDescent="0.35">
      <c r="N9239" s="25"/>
      <c r="R9239" s="2"/>
    </row>
    <row r="9240" spans="14:18" x14ac:dyDescent="0.35">
      <c r="N9240" s="25"/>
      <c r="R9240" s="2"/>
    </row>
    <row r="9241" spans="14:18" x14ac:dyDescent="0.35">
      <c r="N9241" s="25"/>
      <c r="R9241" s="2"/>
    </row>
    <row r="9242" spans="14:18" x14ac:dyDescent="0.35">
      <c r="N9242" s="25"/>
      <c r="R9242" s="2"/>
    </row>
    <row r="9243" spans="14:18" x14ac:dyDescent="0.35">
      <c r="N9243" s="25"/>
      <c r="R9243" s="2"/>
    </row>
    <row r="9244" spans="14:18" x14ac:dyDescent="0.35">
      <c r="N9244" s="25"/>
      <c r="R9244" s="2"/>
    </row>
    <row r="9245" spans="14:18" x14ac:dyDescent="0.35">
      <c r="N9245" s="25"/>
      <c r="R9245" s="2"/>
    </row>
    <row r="9246" spans="14:18" x14ac:dyDescent="0.35">
      <c r="N9246" s="25"/>
      <c r="R9246" s="2"/>
    </row>
    <row r="9247" spans="14:18" x14ac:dyDescent="0.35">
      <c r="N9247" s="25"/>
      <c r="R9247" s="2"/>
    </row>
    <row r="9248" spans="14:18" x14ac:dyDescent="0.35">
      <c r="N9248" s="25"/>
      <c r="R9248" s="2"/>
    </row>
    <row r="9249" spans="14:22" x14ac:dyDescent="0.35">
      <c r="N9249" s="25"/>
      <c r="R9249" s="2"/>
    </row>
    <row r="9250" spans="14:22" x14ac:dyDescent="0.35">
      <c r="N9250" s="25"/>
      <c r="R9250" s="2"/>
    </row>
    <row r="9251" spans="14:22" x14ac:dyDescent="0.35">
      <c r="N9251" s="25"/>
      <c r="R9251" s="2"/>
    </row>
    <row r="9252" spans="14:22" x14ac:dyDescent="0.35">
      <c r="N9252" s="25"/>
      <c r="R9252" s="2"/>
    </row>
    <row r="9253" spans="14:22" x14ac:dyDescent="0.35">
      <c r="N9253" s="25"/>
      <c r="R9253" s="2"/>
    </row>
    <row r="9254" spans="14:22" x14ac:dyDescent="0.35">
      <c r="N9254" s="25"/>
      <c r="R9254" s="2"/>
    </row>
    <row r="9255" spans="14:22" x14ac:dyDescent="0.35">
      <c r="N9255" s="25"/>
      <c r="R9255" s="2"/>
    </row>
    <row r="9256" spans="14:22" x14ac:dyDescent="0.35">
      <c r="N9256" s="25"/>
      <c r="R9256" s="2"/>
      <c r="U9256" s="5"/>
      <c r="V9256" s="6"/>
    </row>
    <row r="9257" spans="14:22" x14ac:dyDescent="0.35">
      <c r="N9257" s="25"/>
      <c r="R9257" s="2"/>
    </row>
    <row r="9258" spans="14:22" x14ac:dyDescent="0.35">
      <c r="N9258" s="25"/>
      <c r="R9258" s="2"/>
    </row>
    <row r="9259" spans="14:22" x14ac:dyDescent="0.35">
      <c r="N9259" s="25"/>
      <c r="R9259" s="2"/>
    </row>
    <row r="9260" spans="14:22" x14ac:dyDescent="0.35">
      <c r="N9260" s="25"/>
      <c r="R9260" s="2"/>
    </row>
    <row r="9261" spans="14:22" x14ac:dyDescent="0.35">
      <c r="N9261" s="25"/>
      <c r="R9261" s="2"/>
    </row>
    <row r="9262" spans="14:22" x14ac:dyDescent="0.35">
      <c r="N9262" s="25"/>
      <c r="R9262" s="2"/>
    </row>
    <row r="9263" spans="14:22" x14ac:dyDescent="0.35">
      <c r="N9263" s="25"/>
      <c r="R9263" s="2"/>
    </row>
    <row r="9264" spans="14:22" x14ac:dyDescent="0.35">
      <c r="N9264" s="25"/>
      <c r="R9264" s="2"/>
    </row>
    <row r="9265" spans="14:18" x14ac:dyDescent="0.35">
      <c r="N9265" s="25"/>
      <c r="R9265" s="2"/>
    </row>
    <row r="9266" spans="14:18" x14ac:dyDescent="0.35">
      <c r="N9266" s="25"/>
      <c r="R9266" s="2"/>
    </row>
    <row r="9267" spans="14:18" x14ac:dyDescent="0.35">
      <c r="N9267" s="25"/>
      <c r="R9267" s="2"/>
    </row>
    <row r="9268" spans="14:18" x14ac:dyDescent="0.35">
      <c r="N9268" s="25"/>
      <c r="R9268" s="2"/>
    </row>
    <row r="9269" spans="14:18" x14ac:dyDescent="0.35">
      <c r="N9269" s="25"/>
      <c r="R9269" s="2"/>
    </row>
    <row r="9270" spans="14:18" x14ac:dyDescent="0.35">
      <c r="N9270" s="25"/>
      <c r="R9270" s="2"/>
    </row>
    <row r="9271" spans="14:18" x14ac:dyDescent="0.35">
      <c r="N9271" s="25"/>
      <c r="R9271" s="2"/>
    </row>
    <row r="9272" spans="14:18" x14ac:dyDescent="0.35">
      <c r="N9272" s="25"/>
      <c r="R9272" s="2"/>
    </row>
    <row r="9273" spans="14:18" x14ac:dyDescent="0.35">
      <c r="N9273" s="25"/>
      <c r="R9273" s="2"/>
    </row>
    <row r="9274" spans="14:18" x14ac:dyDescent="0.35">
      <c r="N9274" s="25"/>
      <c r="R9274" s="2"/>
    </row>
    <row r="9275" spans="14:18" x14ac:dyDescent="0.35">
      <c r="N9275" s="25"/>
      <c r="R9275" s="2"/>
    </row>
    <row r="9276" spans="14:18" x14ac:dyDescent="0.35">
      <c r="N9276" s="25"/>
      <c r="R9276" s="2"/>
    </row>
    <row r="9277" spans="14:18" x14ac:dyDescent="0.35">
      <c r="N9277" s="25"/>
      <c r="R9277" s="2"/>
    </row>
    <row r="9278" spans="14:18" x14ac:dyDescent="0.35">
      <c r="N9278" s="25"/>
      <c r="R9278" s="2"/>
    </row>
    <row r="9279" spans="14:18" x14ac:dyDescent="0.35">
      <c r="N9279" s="25"/>
      <c r="R9279" s="2"/>
    </row>
    <row r="9280" spans="14:18" x14ac:dyDescent="0.35">
      <c r="N9280" s="25"/>
      <c r="R9280" s="2"/>
    </row>
    <row r="9281" spans="14:18" x14ac:dyDescent="0.35">
      <c r="N9281" s="25"/>
      <c r="R9281" s="2"/>
    </row>
    <row r="9282" spans="14:18" x14ac:dyDescent="0.35">
      <c r="N9282" s="25"/>
      <c r="R9282" s="2"/>
    </row>
    <row r="9283" spans="14:18" x14ac:dyDescent="0.35">
      <c r="N9283" s="25"/>
      <c r="R9283" s="2"/>
    </row>
    <row r="9284" spans="14:18" x14ac:dyDescent="0.35">
      <c r="N9284" s="25"/>
      <c r="R9284" s="2"/>
    </row>
    <row r="9285" spans="14:18" x14ac:dyDescent="0.35">
      <c r="N9285" s="25"/>
      <c r="R9285" s="2"/>
    </row>
    <row r="9286" spans="14:18" x14ac:dyDescent="0.35">
      <c r="N9286" s="25"/>
      <c r="R9286" s="2"/>
    </row>
    <row r="9287" spans="14:18" x14ac:dyDescent="0.35">
      <c r="N9287" s="25"/>
      <c r="R9287" s="2"/>
    </row>
    <row r="9288" spans="14:18" x14ac:dyDescent="0.35">
      <c r="N9288" s="25"/>
      <c r="R9288" s="2"/>
    </row>
    <row r="9289" spans="14:18" x14ac:dyDescent="0.35">
      <c r="N9289" s="25"/>
      <c r="R9289" s="2"/>
    </row>
    <row r="9290" spans="14:18" x14ac:dyDescent="0.35">
      <c r="N9290" s="25"/>
      <c r="R9290" s="2"/>
    </row>
    <row r="9291" spans="14:18" x14ac:dyDescent="0.35">
      <c r="N9291" s="25"/>
      <c r="R9291" s="2"/>
    </row>
    <row r="9292" spans="14:18" x14ac:dyDescent="0.35">
      <c r="N9292" s="25"/>
      <c r="R9292" s="2"/>
    </row>
    <row r="9293" spans="14:18" x14ac:dyDescent="0.35">
      <c r="N9293" s="25"/>
      <c r="R9293" s="2"/>
    </row>
    <row r="9294" spans="14:18" x14ac:dyDescent="0.35">
      <c r="N9294" s="25"/>
      <c r="R9294" s="2"/>
    </row>
    <row r="9295" spans="14:18" x14ac:dyDescent="0.35">
      <c r="N9295" s="25"/>
      <c r="R9295" s="2"/>
    </row>
    <row r="9296" spans="14:18" x14ac:dyDescent="0.35">
      <c r="N9296" s="25"/>
      <c r="R9296" s="2"/>
    </row>
    <row r="9297" spans="14:18" x14ac:dyDescent="0.35">
      <c r="N9297" s="25"/>
      <c r="R9297" s="2"/>
    </row>
    <row r="9298" spans="14:18" x14ac:dyDescent="0.35">
      <c r="N9298" s="25"/>
      <c r="R9298" s="2"/>
    </row>
    <row r="9299" spans="14:18" x14ac:dyDescent="0.35">
      <c r="N9299" s="25"/>
      <c r="R9299" s="2"/>
    </row>
    <row r="9300" spans="14:18" x14ac:dyDescent="0.35">
      <c r="N9300" s="25"/>
      <c r="R9300" s="2"/>
    </row>
    <row r="9301" spans="14:18" x14ac:dyDescent="0.35">
      <c r="N9301" s="25"/>
      <c r="R9301" s="2"/>
    </row>
    <row r="9302" spans="14:18" x14ac:dyDescent="0.35">
      <c r="N9302" s="25"/>
      <c r="R9302" s="2"/>
    </row>
    <row r="9303" spans="14:18" x14ac:dyDescent="0.35">
      <c r="N9303" s="25"/>
      <c r="R9303" s="2"/>
    </row>
    <row r="9304" spans="14:18" x14ac:dyDescent="0.35">
      <c r="N9304" s="25"/>
      <c r="R9304" s="2"/>
    </row>
    <row r="9305" spans="14:18" x14ac:dyDescent="0.35">
      <c r="N9305" s="25"/>
      <c r="R9305" s="2"/>
    </row>
    <row r="9306" spans="14:18" x14ac:dyDescent="0.35">
      <c r="N9306" s="25"/>
      <c r="R9306" s="2"/>
    </row>
    <row r="9307" spans="14:18" x14ac:dyDescent="0.35">
      <c r="N9307" s="25"/>
      <c r="R9307" s="2"/>
    </row>
    <row r="9308" spans="14:18" x14ac:dyDescent="0.35">
      <c r="N9308" s="25"/>
      <c r="R9308" s="2"/>
    </row>
    <row r="9309" spans="14:18" x14ac:dyDescent="0.35">
      <c r="N9309" s="25"/>
      <c r="R9309" s="2"/>
    </row>
    <row r="9310" spans="14:18" x14ac:dyDescent="0.35">
      <c r="N9310" s="25"/>
      <c r="R9310" s="2"/>
    </row>
    <row r="9311" spans="14:18" x14ac:dyDescent="0.35">
      <c r="N9311" s="25"/>
      <c r="R9311" s="2"/>
    </row>
    <row r="9312" spans="14:18" x14ac:dyDescent="0.35">
      <c r="N9312" s="25"/>
      <c r="R9312" s="2"/>
    </row>
    <row r="9313" spans="14:18" x14ac:dyDescent="0.35">
      <c r="N9313" s="25"/>
      <c r="R9313" s="2"/>
    </row>
    <row r="9314" spans="14:18" x14ac:dyDescent="0.35">
      <c r="N9314" s="25"/>
      <c r="R9314" s="2"/>
    </row>
    <row r="9315" spans="14:18" x14ac:dyDescent="0.35">
      <c r="N9315" s="25"/>
      <c r="R9315" s="2"/>
    </row>
    <row r="9316" spans="14:18" x14ac:dyDescent="0.35">
      <c r="N9316" s="25"/>
      <c r="R9316" s="2"/>
    </row>
    <row r="9317" spans="14:18" x14ac:dyDescent="0.35">
      <c r="N9317" s="25"/>
      <c r="R9317" s="2"/>
    </row>
    <row r="9318" spans="14:18" x14ac:dyDescent="0.35">
      <c r="N9318" s="25"/>
      <c r="R9318" s="2"/>
    </row>
    <row r="9319" spans="14:18" x14ac:dyDescent="0.35">
      <c r="N9319" s="25"/>
      <c r="R9319" s="2"/>
    </row>
    <row r="9320" spans="14:18" x14ac:dyDescent="0.35">
      <c r="N9320" s="25"/>
      <c r="R9320" s="2"/>
    </row>
    <row r="9321" spans="14:18" x14ac:dyDescent="0.35">
      <c r="N9321" s="25"/>
      <c r="R9321" s="2"/>
    </row>
    <row r="9322" spans="14:18" x14ac:dyDescent="0.35">
      <c r="N9322" s="25"/>
      <c r="R9322" s="2"/>
    </row>
    <row r="9323" spans="14:18" x14ac:dyDescent="0.35">
      <c r="N9323" s="25"/>
      <c r="R9323" s="2"/>
    </row>
    <row r="9324" spans="14:18" x14ac:dyDescent="0.35">
      <c r="N9324" s="25"/>
      <c r="R9324" s="2"/>
    </row>
    <row r="9325" spans="14:18" x14ac:dyDescent="0.35">
      <c r="N9325" s="25"/>
      <c r="R9325" s="2"/>
    </row>
    <row r="9326" spans="14:18" x14ac:dyDescent="0.35">
      <c r="N9326" s="25"/>
      <c r="R9326" s="2"/>
    </row>
    <row r="9327" spans="14:18" x14ac:dyDescent="0.35">
      <c r="N9327" s="25"/>
      <c r="R9327" s="2"/>
    </row>
    <row r="9328" spans="14:18" x14ac:dyDescent="0.35">
      <c r="N9328" s="25"/>
      <c r="R9328" s="2"/>
    </row>
    <row r="9329" spans="14:18" x14ac:dyDescent="0.35">
      <c r="N9329" s="25"/>
      <c r="R9329" s="2"/>
    </row>
    <row r="9330" spans="14:18" x14ac:dyDescent="0.35">
      <c r="N9330" s="25"/>
      <c r="R9330" s="2"/>
    </row>
    <row r="9331" spans="14:18" x14ac:dyDescent="0.35">
      <c r="N9331" s="25"/>
      <c r="R9331" s="2"/>
    </row>
    <row r="9332" spans="14:18" x14ac:dyDescent="0.35">
      <c r="N9332" s="25"/>
      <c r="R9332" s="2"/>
    </row>
    <row r="9333" spans="14:18" x14ac:dyDescent="0.35">
      <c r="N9333" s="25"/>
      <c r="R9333" s="2"/>
    </row>
    <row r="9334" spans="14:18" x14ac:dyDescent="0.35">
      <c r="N9334" s="25"/>
      <c r="R9334" s="2"/>
    </row>
    <row r="9335" spans="14:18" x14ac:dyDescent="0.35">
      <c r="N9335" s="25"/>
      <c r="R9335" s="2"/>
    </row>
    <row r="9336" spans="14:18" x14ac:dyDescent="0.35">
      <c r="N9336" s="25"/>
      <c r="R9336" s="2"/>
    </row>
    <row r="9337" spans="14:18" x14ac:dyDescent="0.35">
      <c r="N9337" s="25"/>
      <c r="R9337" s="2"/>
    </row>
    <row r="9338" spans="14:18" x14ac:dyDescent="0.35">
      <c r="N9338" s="25"/>
      <c r="R9338" s="2"/>
    </row>
    <row r="9339" spans="14:18" x14ac:dyDescent="0.35">
      <c r="N9339" s="25"/>
      <c r="R9339" s="2"/>
    </row>
    <row r="9340" spans="14:18" x14ac:dyDescent="0.35">
      <c r="N9340" s="25"/>
      <c r="R9340" s="2"/>
    </row>
    <row r="9341" spans="14:18" x14ac:dyDescent="0.35">
      <c r="N9341" s="25"/>
      <c r="R9341" s="2"/>
    </row>
    <row r="9342" spans="14:18" x14ac:dyDescent="0.35">
      <c r="N9342" s="25"/>
      <c r="R9342" s="2"/>
    </row>
    <row r="9343" spans="14:18" x14ac:dyDescent="0.35">
      <c r="N9343" s="25"/>
      <c r="R9343" s="2"/>
    </row>
    <row r="9344" spans="14:18" x14ac:dyDescent="0.35">
      <c r="N9344" s="25"/>
      <c r="R9344" s="2"/>
    </row>
    <row r="9345" spans="14:22" x14ac:dyDescent="0.35">
      <c r="N9345" s="25"/>
      <c r="R9345" s="2"/>
    </row>
    <row r="9346" spans="14:22" x14ac:dyDescent="0.35">
      <c r="N9346" s="25"/>
      <c r="R9346" s="2"/>
    </row>
    <row r="9347" spans="14:22" x14ac:dyDescent="0.35">
      <c r="N9347" s="25"/>
      <c r="R9347" s="2"/>
    </row>
    <row r="9348" spans="14:22" x14ac:dyDescent="0.35">
      <c r="N9348" s="25"/>
      <c r="R9348" s="2"/>
    </row>
    <row r="9349" spans="14:22" x14ac:dyDescent="0.35">
      <c r="N9349" s="25"/>
      <c r="R9349" s="2"/>
    </row>
    <row r="9350" spans="14:22" x14ac:dyDescent="0.35">
      <c r="N9350" s="25"/>
      <c r="R9350" s="2"/>
    </row>
    <row r="9351" spans="14:22" x14ac:dyDescent="0.35">
      <c r="N9351" s="25"/>
      <c r="R9351" s="2"/>
    </row>
    <row r="9352" spans="14:22" x14ac:dyDescent="0.35">
      <c r="N9352" s="25"/>
      <c r="R9352" s="2"/>
      <c r="U9352" s="5"/>
      <c r="V9352" s="6"/>
    </row>
    <row r="9353" spans="14:22" x14ac:dyDescent="0.35">
      <c r="N9353" s="25"/>
      <c r="R9353" s="2"/>
    </row>
    <row r="9354" spans="14:22" x14ac:dyDescent="0.35">
      <c r="N9354" s="25"/>
      <c r="R9354" s="2"/>
    </row>
    <row r="9355" spans="14:22" x14ac:dyDescent="0.35">
      <c r="N9355" s="25"/>
      <c r="R9355" s="2"/>
    </row>
    <row r="9356" spans="14:22" x14ac:dyDescent="0.35">
      <c r="N9356" s="25"/>
      <c r="R9356" s="2"/>
    </row>
    <row r="9357" spans="14:22" x14ac:dyDescent="0.35">
      <c r="N9357" s="25"/>
      <c r="R9357" s="2"/>
    </row>
    <row r="9358" spans="14:22" x14ac:dyDescent="0.35">
      <c r="N9358" s="25"/>
      <c r="R9358" s="2"/>
    </row>
    <row r="9359" spans="14:22" x14ac:dyDescent="0.35">
      <c r="N9359" s="25"/>
      <c r="R9359" s="2"/>
    </row>
    <row r="9360" spans="14:22" x14ac:dyDescent="0.35">
      <c r="N9360" s="25"/>
      <c r="R9360" s="2"/>
    </row>
    <row r="9361" spans="14:18" x14ac:dyDescent="0.35">
      <c r="N9361" s="25"/>
      <c r="R9361" s="2"/>
    </row>
    <row r="9362" spans="14:18" x14ac:dyDescent="0.35">
      <c r="N9362" s="25"/>
      <c r="R9362" s="2"/>
    </row>
    <row r="9363" spans="14:18" x14ac:dyDescent="0.35">
      <c r="N9363" s="25"/>
      <c r="R9363" s="2"/>
    </row>
    <row r="9364" spans="14:18" x14ac:dyDescent="0.35">
      <c r="N9364" s="25"/>
      <c r="R9364" s="2"/>
    </row>
    <row r="9365" spans="14:18" x14ac:dyDescent="0.35">
      <c r="N9365" s="25"/>
      <c r="R9365" s="2"/>
    </row>
    <row r="9366" spans="14:18" x14ac:dyDescent="0.35">
      <c r="N9366" s="25"/>
      <c r="R9366" s="2"/>
    </row>
    <row r="9367" spans="14:18" x14ac:dyDescent="0.35">
      <c r="N9367" s="25"/>
      <c r="R9367" s="2"/>
    </row>
    <row r="9368" spans="14:18" x14ac:dyDescent="0.35">
      <c r="N9368" s="25"/>
      <c r="R9368" s="2"/>
    </row>
    <row r="9369" spans="14:18" x14ac:dyDescent="0.35">
      <c r="N9369" s="25"/>
      <c r="R9369" s="2"/>
    </row>
    <row r="9370" spans="14:18" x14ac:dyDescent="0.35">
      <c r="N9370" s="25"/>
      <c r="R9370" s="2"/>
    </row>
    <row r="9371" spans="14:18" x14ac:dyDescent="0.35">
      <c r="N9371" s="25"/>
      <c r="R9371" s="2"/>
    </row>
    <row r="9372" spans="14:18" x14ac:dyDescent="0.35">
      <c r="N9372" s="25"/>
      <c r="R9372" s="2"/>
    </row>
    <row r="9373" spans="14:18" x14ac:dyDescent="0.35">
      <c r="N9373" s="25"/>
      <c r="R9373" s="2"/>
    </row>
    <row r="9374" spans="14:18" x14ac:dyDescent="0.35">
      <c r="N9374" s="25"/>
      <c r="R9374" s="2"/>
    </row>
    <row r="9375" spans="14:18" x14ac:dyDescent="0.35">
      <c r="N9375" s="25"/>
      <c r="R9375" s="2"/>
    </row>
    <row r="9376" spans="14:18" x14ac:dyDescent="0.35">
      <c r="N9376" s="25"/>
      <c r="R9376" s="2"/>
    </row>
    <row r="9377" spans="14:18" x14ac:dyDescent="0.35">
      <c r="N9377" s="25"/>
      <c r="R9377" s="2"/>
    </row>
    <row r="9378" spans="14:18" x14ac:dyDescent="0.35">
      <c r="N9378" s="25"/>
      <c r="R9378" s="2"/>
    </row>
    <row r="9379" spans="14:18" x14ac:dyDescent="0.35">
      <c r="N9379" s="25"/>
      <c r="R9379" s="2"/>
    </row>
    <row r="9380" spans="14:18" x14ac:dyDescent="0.35">
      <c r="N9380" s="25"/>
      <c r="R9380" s="2"/>
    </row>
    <row r="9381" spans="14:18" x14ac:dyDescent="0.35">
      <c r="N9381" s="25"/>
      <c r="R9381" s="2"/>
    </row>
    <row r="9382" spans="14:18" x14ac:dyDescent="0.35">
      <c r="N9382" s="25"/>
      <c r="R9382" s="2"/>
    </row>
    <row r="9383" spans="14:18" x14ac:dyDescent="0.35">
      <c r="N9383" s="25"/>
      <c r="R9383" s="2"/>
    </row>
    <row r="9384" spans="14:18" x14ac:dyDescent="0.35">
      <c r="N9384" s="25"/>
      <c r="R9384" s="2"/>
    </row>
    <row r="9385" spans="14:18" x14ac:dyDescent="0.35">
      <c r="N9385" s="25"/>
      <c r="R9385" s="2"/>
    </row>
    <row r="9386" spans="14:18" x14ac:dyDescent="0.35">
      <c r="N9386" s="25"/>
      <c r="R9386" s="2"/>
    </row>
    <row r="9387" spans="14:18" x14ac:dyDescent="0.35">
      <c r="N9387" s="25"/>
      <c r="R9387" s="2"/>
    </row>
    <row r="9388" spans="14:18" x14ac:dyDescent="0.35">
      <c r="N9388" s="25"/>
      <c r="R9388" s="2"/>
    </row>
    <row r="9389" spans="14:18" x14ac:dyDescent="0.35">
      <c r="N9389" s="25"/>
      <c r="R9389" s="2"/>
    </row>
    <row r="9390" spans="14:18" x14ac:dyDescent="0.35">
      <c r="N9390" s="25"/>
      <c r="R9390" s="2"/>
    </row>
    <row r="9391" spans="14:18" x14ac:dyDescent="0.35">
      <c r="N9391" s="25"/>
      <c r="R9391" s="2"/>
    </row>
    <row r="9392" spans="14:18" x14ac:dyDescent="0.35">
      <c r="N9392" s="25"/>
      <c r="R9392" s="2"/>
    </row>
    <row r="9393" spans="14:18" x14ac:dyDescent="0.35">
      <c r="N9393" s="25"/>
      <c r="R9393" s="2"/>
    </row>
    <row r="9394" spans="14:18" x14ac:dyDescent="0.35">
      <c r="N9394" s="25"/>
      <c r="R9394" s="2"/>
    </row>
    <row r="9395" spans="14:18" x14ac:dyDescent="0.35">
      <c r="N9395" s="25"/>
      <c r="R9395" s="2"/>
    </row>
    <row r="9396" spans="14:18" x14ac:dyDescent="0.35">
      <c r="N9396" s="25"/>
      <c r="R9396" s="2"/>
    </row>
    <row r="9397" spans="14:18" x14ac:dyDescent="0.35">
      <c r="N9397" s="25"/>
      <c r="R9397" s="2"/>
    </row>
    <row r="9398" spans="14:18" x14ac:dyDescent="0.35">
      <c r="N9398" s="25"/>
      <c r="R9398" s="2"/>
    </row>
    <row r="9399" spans="14:18" x14ac:dyDescent="0.35">
      <c r="N9399" s="25"/>
      <c r="R9399" s="2"/>
    </row>
    <row r="9400" spans="14:18" x14ac:dyDescent="0.35">
      <c r="N9400" s="25"/>
      <c r="R9400" s="2"/>
    </row>
    <row r="9401" spans="14:18" x14ac:dyDescent="0.35">
      <c r="N9401" s="25"/>
      <c r="R9401" s="2"/>
    </row>
    <row r="9402" spans="14:18" x14ac:dyDescent="0.35">
      <c r="N9402" s="25"/>
      <c r="R9402" s="2"/>
    </row>
    <row r="9403" spans="14:18" x14ac:dyDescent="0.35">
      <c r="N9403" s="25"/>
      <c r="R9403" s="2"/>
    </row>
    <row r="9404" spans="14:18" x14ac:dyDescent="0.35">
      <c r="N9404" s="25"/>
      <c r="R9404" s="2"/>
    </row>
    <row r="9405" spans="14:18" x14ac:dyDescent="0.35">
      <c r="N9405" s="25"/>
      <c r="R9405" s="2"/>
    </row>
    <row r="9406" spans="14:18" x14ac:dyDescent="0.35">
      <c r="N9406" s="25"/>
      <c r="R9406" s="2"/>
    </row>
    <row r="9407" spans="14:18" x14ac:dyDescent="0.35">
      <c r="N9407" s="25"/>
      <c r="R9407" s="2"/>
    </row>
    <row r="9408" spans="14:18" x14ac:dyDescent="0.35">
      <c r="N9408" s="25"/>
      <c r="R9408" s="2"/>
    </row>
    <row r="9409" spans="14:18" x14ac:dyDescent="0.35">
      <c r="N9409" s="25"/>
      <c r="R9409" s="2"/>
    </row>
    <row r="9410" spans="14:18" x14ac:dyDescent="0.35">
      <c r="N9410" s="25"/>
      <c r="R9410" s="2"/>
    </row>
    <row r="9411" spans="14:18" x14ac:dyDescent="0.35">
      <c r="N9411" s="25"/>
      <c r="R9411" s="2"/>
    </row>
    <row r="9412" spans="14:18" x14ac:dyDescent="0.35">
      <c r="N9412" s="25"/>
      <c r="R9412" s="2"/>
    </row>
    <row r="9413" spans="14:18" x14ac:dyDescent="0.35">
      <c r="N9413" s="25"/>
      <c r="R9413" s="2"/>
    </row>
    <row r="9414" spans="14:18" x14ac:dyDescent="0.35">
      <c r="N9414" s="25"/>
      <c r="R9414" s="2"/>
    </row>
    <row r="9415" spans="14:18" x14ac:dyDescent="0.35">
      <c r="N9415" s="25"/>
      <c r="R9415" s="2"/>
    </row>
    <row r="9416" spans="14:18" x14ac:dyDescent="0.35">
      <c r="N9416" s="25"/>
      <c r="R9416" s="2"/>
    </row>
    <row r="9417" spans="14:18" x14ac:dyDescent="0.35">
      <c r="N9417" s="25"/>
      <c r="R9417" s="2"/>
    </row>
    <row r="9418" spans="14:18" x14ac:dyDescent="0.35">
      <c r="N9418" s="25"/>
      <c r="R9418" s="2"/>
    </row>
    <row r="9419" spans="14:18" x14ac:dyDescent="0.35">
      <c r="N9419" s="25"/>
      <c r="R9419" s="2"/>
    </row>
    <row r="9420" spans="14:18" x14ac:dyDescent="0.35">
      <c r="N9420" s="25"/>
      <c r="R9420" s="2"/>
    </row>
    <row r="9421" spans="14:18" x14ac:dyDescent="0.35">
      <c r="N9421" s="25"/>
      <c r="R9421" s="2"/>
    </row>
    <row r="9422" spans="14:18" x14ac:dyDescent="0.35">
      <c r="N9422" s="25"/>
      <c r="R9422" s="2"/>
    </row>
    <row r="9423" spans="14:18" x14ac:dyDescent="0.35">
      <c r="N9423" s="25"/>
      <c r="R9423" s="2"/>
    </row>
    <row r="9424" spans="14:18" x14ac:dyDescent="0.35">
      <c r="N9424" s="25"/>
      <c r="R9424" s="2"/>
    </row>
    <row r="9425" spans="14:18" x14ac:dyDescent="0.35">
      <c r="N9425" s="25"/>
      <c r="R9425" s="2"/>
    </row>
    <row r="9426" spans="14:18" x14ac:dyDescent="0.35">
      <c r="N9426" s="25"/>
      <c r="R9426" s="2"/>
    </row>
    <row r="9427" spans="14:18" x14ac:dyDescent="0.35">
      <c r="N9427" s="25"/>
      <c r="R9427" s="2"/>
    </row>
    <row r="9428" spans="14:18" x14ac:dyDescent="0.35">
      <c r="N9428" s="25"/>
      <c r="R9428" s="2"/>
    </row>
    <row r="9429" spans="14:18" x14ac:dyDescent="0.35">
      <c r="N9429" s="25"/>
      <c r="R9429" s="2"/>
    </row>
    <row r="9430" spans="14:18" x14ac:dyDescent="0.35">
      <c r="N9430" s="25"/>
      <c r="R9430" s="2"/>
    </row>
    <row r="9431" spans="14:18" x14ac:dyDescent="0.35">
      <c r="N9431" s="25"/>
      <c r="R9431" s="2"/>
    </row>
    <row r="9432" spans="14:18" x14ac:dyDescent="0.35">
      <c r="N9432" s="25"/>
      <c r="R9432" s="2"/>
    </row>
    <row r="9433" spans="14:18" x14ac:dyDescent="0.35">
      <c r="N9433" s="25"/>
      <c r="R9433" s="2"/>
    </row>
    <row r="9434" spans="14:18" x14ac:dyDescent="0.35">
      <c r="N9434" s="25"/>
      <c r="R9434" s="2"/>
    </row>
    <row r="9435" spans="14:18" x14ac:dyDescent="0.35">
      <c r="N9435" s="25"/>
      <c r="R9435" s="2"/>
    </row>
    <row r="9436" spans="14:18" x14ac:dyDescent="0.35">
      <c r="N9436" s="25"/>
      <c r="R9436" s="2"/>
    </row>
    <row r="9437" spans="14:18" x14ac:dyDescent="0.35">
      <c r="N9437" s="25"/>
      <c r="R9437" s="2"/>
    </row>
    <row r="9438" spans="14:18" x14ac:dyDescent="0.35">
      <c r="N9438" s="25"/>
      <c r="R9438" s="2"/>
    </row>
    <row r="9439" spans="14:18" x14ac:dyDescent="0.35">
      <c r="N9439" s="25"/>
      <c r="R9439" s="2"/>
    </row>
    <row r="9440" spans="14:18" x14ac:dyDescent="0.35">
      <c r="N9440" s="25"/>
      <c r="R9440" s="2"/>
    </row>
    <row r="9441" spans="14:22" x14ac:dyDescent="0.35">
      <c r="N9441" s="25"/>
      <c r="R9441" s="2"/>
    </row>
    <row r="9442" spans="14:22" x14ac:dyDescent="0.35">
      <c r="N9442" s="25"/>
      <c r="R9442" s="2"/>
    </row>
    <row r="9443" spans="14:22" x14ac:dyDescent="0.35">
      <c r="N9443" s="25"/>
      <c r="R9443" s="2"/>
    </row>
    <row r="9444" spans="14:22" x14ac:dyDescent="0.35">
      <c r="N9444" s="25"/>
      <c r="R9444" s="2"/>
    </row>
    <row r="9445" spans="14:22" x14ac:dyDescent="0.35">
      <c r="N9445" s="25"/>
      <c r="R9445" s="2"/>
    </row>
    <row r="9446" spans="14:22" x14ac:dyDescent="0.35">
      <c r="N9446" s="25"/>
      <c r="R9446" s="2"/>
      <c r="U9446" s="5"/>
      <c r="V9446" s="6"/>
    </row>
    <row r="9447" spans="14:22" x14ac:dyDescent="0.35">
      <c r="N9447" s="25"/>
      <c r="R9447" s="2"/>
    </row>
    <row r="9448" spans="14:22" x14ac:dyDescent="0.35">
      <c r="N9448" s="25"/>
      <c r="R9448" s="2"/>
    </row>
    <row r="9449" spans="14:22" x14ac:dyDescent="0.35">
      <c r="N9449" s="25"/>
      <c r="R9449" s="2"/>
    </row>
    <row r="9450" spans="14:22" x14ac:dyDescent="0.35">
      <c r="N9450" s="25"/>
      <c r="R9450" s="2"/>
    </row>
    <row r="9451" spans="14:22" x14ac:dyDescent="0.35">
      <c r="N9451" s="25"/>
      <c r="R9451" s="2"/>
    </row>
    <row r="9452" spans="14:22" x14ac:dyDescent="0.35">
      <c r="N9452" s="25"/>
      <c r="R9452" s="2"/>
    </row>
    <row r="9453" spans="14:22" x14ac:dyDescent="0.35">
      <c r="N9453" s="25"/>
      <c r="R9453" s="2"/>
    </row>
    <row r="9454" spans="14:22" x14ac:dyDescent="0.35">
      <c r="N9454" s="25"/>
      <c r="R9454" s="2"/>
    </row>
    <row r="9455" spans="14:22" x14ac:dyDescent="0.35">
      <c r="N9455" s="25"/>
      <c r="R9455" s="2"/>
    </row>
    <row r="9456" spans="14:22" x14ac:dyDescent="0.35">
      <c r="N9456" s="25"/>
      <c r="R9456" s="2"/>
    </row>
    <row r="9457" spans="14:18" x14ac:dyDescent="0.35">
      <c r="N9457" s="25"/>
      <c r="R9457" s="2"/>
    </row>
    <row r="9458" spans="14:18" x14ac:dyDescent="0.35">
      <c r="N9458" s="25"/>
      <c r="R9458" s="2"/>
    </row>
    <row r="9459" spans="14:18" x14ac:dyDescent="0.35">
      <c r="N9459" s="25"/>
      <c r="R9459" s="2"/>
    </row>
    <row r="9460" spans="14:18" x14ac:dyDescent="0.35">
      <c r="N9460" s="25"/>
      <c r="R9460" s="2"/>
    </row>
    <row r="9461" spans="14:18" x14ac:dyDescent="0.35">
      <c r="N9461" s="25"/>
      <c r="R9461" s="2"/>
    </row>
    <row r="9462" spans="14:18" x14ac:dyDescent="0.35">
      <c r="N9462" s="25"/>
      <c r="R9462" s="2"/>
    </row>
    <row r="9463" spans="14:18" x14ac:dyDescent="0.35">
      <c r="N9463" s="25"/>
      <c r="R9463" s="2"/>
    </row>
    <row r="9464" spans="14:18" x14ac:dyDescent="0.35">
      <c r="N9464" s="25"/>
      <c r="R9464" s="2"/>
    </row>
    <row r="9465" spans="14:18" x14ac:dyDescent="0.35">
      <c r="N9465" s="25"/>
      <c r="R9465" s="2"/>
    </row>
    <row r="9466" spans="14:18" x14ac:dyDescent="0.35">
      <c r="N9466" s="25"/>
      <c r="R9466" s="2"/>
    </row>
    <row r="9467" spans="14:18" x14ac:dyDescent="0.35">
      <c r="N9467" s="25"/>
      <c r="R9467" s="2"/>
    </row>
    <row r="9468" spans="14:18" x14ac:dyDescent="0.35">
      <c r="N9468" s="25"/>
      <c r="R9468" s="2"/>
    </row>
    <row r="9469" spans="14:18" x14ac:dyDescent="0.35">
      <c r="N9469" s="25"/>
      <c r="R9469" s="2"/>
    </row>
    <row r="9470" spans="14:18" x14ac:dyDescent="0.35">
      <c r="N9470" s="25"/>
      <c r="R9470" s="2"/>
    </row>
    <row r="9471" spans="14:18" x14ac:dyDescent="0.35">
      <c r="N9471" s="25"/>
      <c r="R9471" s="2"/>
    </row>
    <row r="9472" spans="14:18" x14ac:dyDescent="0.35">
      <c r="N9472" s="25"/>
      <c r="R9472" s="2"/>
    </row>
    <row r="9473" spans="14:18" x14ac:dyDescent="0.35">
      <c r="N9473" s="25"/>
      <c r="R9473" s="2"/>
    </row>
    <row r="9474" spans="14:18" x14ac:dyDescent="0.35">
      <c r="N9474" s="25"/>
      <c r="R9474" s="2"/>
    </row>
    <row r="9475" spans="14:18" x14ac:dyDescent="0.35">
      <c r="N9475" s="25"/>
      <c r="R9475" s="2"/>
    </row>
    <row r="9476" spans="14:18" x14ac:dyDescent="0.35">
      <c r="N9476" s="25"/>
      <c r="R9476" s="2"/>
    </row>
    <row r="9477" spans="14:18" x14ac:dyDescent="0.35">
      <c r="N9477" s="25"/>
      <c r="R9477" s="2"/>
    </row>
    <row r="9478" spans="14:18" x14ac:dyDescent="0.35">
      <c r="N9478" s="25"/>
      <c r="R9478" s="2"/>
    </row>
    <row r="9479" spans="14:18" x14ac:dyDescent="0.35">
      <c r="N9479" s="25"/>
      <c r="R9479" s="2"/>
    </row>
    <row r="9480" spans="14:18" x14ac:dyDescent="0.35">
      <c r="N9480" s="25"/>
      <c r="R9480" s="2"/>
    </row>
    <row r="9481" spans="14:18" x14ac:dyDescent="0.35">
      <c r="N9481" s="25"/>
      <c r="R9481" s="2"/>
    </row>
    <row r="9482" spans="14:18" x14ac:dyDescent="0.35">
      <c r="N9482" s="25"/>
      <c r="R9482" s="2"/>
    </row>
    <row r="9483" spans="14:18" x14ac:dyDescent="0.35">
      <c r="N9483" s="25"/>
      <c r="R9483" s="2"/>
    </row>
    <row r="9484" spans="14:18" x14ac:dyDescent="0.35">
      <c r="N9484" s="25"/>
      <c r="R9484" s="2"/>
    </row>
    <row r="9485" spans="14:18" x14ac:dyDescent="0.35">
      <c r="N9485" s="25"/>
      <c r="R9485" s="2"/>
    </row>
    <row r="9486" spans="14:18" x14ac:dyDescent="0.35">
      <c r="N9486" s="25"/>
      <c r="R9486" s="2"/>
    </row>
    <row r="9487" spans="14:18" x14ac:dyDescent="0.35">
      <c r="N9487" s="25"/>
      <c r="R9487" s="2"/>
    </row>
    <row r="9488" spans="14:18" x14ac:dyDescent="0.35">
      <c r="N9488" s="25"/>
      <c r="R9488" s="2"/>
    </row>
    <row r="9489" spans="14:18" x14ac:dyDescent="0.35">
      <c r="N9489" s="25"/>
      <c r="R9489" s="2"/>
    </row>
    <row r="9490" spans="14:18" x14ac:dyDescent="0.35">
      <c r="N9490" s="25"/>
      <c r="R9490" s="2"/>
    </row>
    <row r="9491" spans="14:18" x14ac:dyDescent="0.35">
      <c r="N9491" s="25"/>
      <c r="R9491" s="2"/>
    </row>
    <row r="9492" spans="14:18" x14ac:dyDescent="0.35">
      <c r="N9492" s="25"/>
      <c r="R9492" s="2"/>
    </row>
    <row r="9493" spans="14:18" x14ac:dyDescent="0.35">
      <c r="N9493" s="25"/>
      <c r="R9493" s="2"/>
    </row>
    <row r="9494" spans="14:18" x14ac:dyDescent="0.35">
      <c r="N9494" s="25"/>
      <c r="R9494" s="2"/>
    </row>
    <row r="9495" spans="14:18" x14ac:dyDescent="0.35">
      <c r="N9495" s="25"/>
      <c r="R9495" s="2"/>
    </row>
    <row r="9496" spans="14:18" x14ac:dyDescent="0.35">
      <c r="N9496" s="25"/>
      <c r="R9496" s="2"/>
    </row>
    <row r="9497" spans="14:18" x14ac:dyDescent="0.35">
      <c r="N9497" s="25"/>
      <c r="R9497" s="2"/>
    </row>
    <row r="9498" spans="14:18" x14ac:dyDescent="0.35">
      <c r="N9498" s="25"/>
      <c r="R9498" s="2"/>
    </row>
    <row r="9499" spans="14:18" x14ac:dyDescent="0.35">
      <c r="N9499" s="25"/>
      <c r="R9499" s="2"/>
    </row>
    <row r="9500" spans="14:18" x14ac:dyDescent="0.35">
      <c r="N9500" s="25"/>
      <c r="R9500" s="2"/>
    </row>
    <row r="9501" spans="14:18" x14ac:dyDescent="0.35">
      <c r="N9501" s="25"/>
      <c r="R9501" s="2"/>
    </row>
    <row r="9502" spans="14:18" x14ac:dyDescent="0.35">
      <c r="N9502" s="25"/>
      <c r="R9502" s="2"/>
    </row>
    <row r="9503" spans="14:18" x14ac:dyDescent="0.35">
      <c r="N9503" s="25"/>
      <c r="R9503" s="2"/>
    </row>
    <row r="9504" spans="14:18" x14ac:dyDescent="0.35">
      <c r="N9504" s="25"/>
      <c r="R9504" s="2"/>
    </row>
    <row r="9505" spans="14:18" x14ac:dyDescent="0.35">
      <c r="N9505" s="25"/>
      <c r="R9505" s="2"/>
    </row>
    <row r="9506" spans="14:18" x14ac:dyDescent="0.35">
      <c r="N9506" s="25"/>
      <c r="R9506" s="2"/>
    </row>
    <row r="9507" spans="14:18" x14ac:dyDescent="0.35">
      <c r="N9507" s="25"/>
      <c r="R9507" s="2"/>
    </row>
    <row r="9508" spans="14:18" x14ac:dyDescent="0.35">
      <c r="N9508" s="25"/>
      <c r="R9508" s="2"/>
    </row>
    <row r="9509" spans="14:18" x14ac:dyDescent="0.35">
      <c r="N9509" s="25"/>
      <c r="R9509" s="2"/>
    </row>
    <row r="9510" spans="14:18" x14ac:dyDescent="0.35">
      <c r="N9510" s="25"/>
      <c r="R9510" s="2"/>
    </row>
    <row r="9511" spans="14:18" x14ac:dyDescent="0.35">
      <c r="N9511" s="25"/>
      <c r="R9511" s="2"/>
    </row>
    <row r="9512" spans="14:18" x14ac:dyDescent="0.35">
      <c r="N9512" s="25"/>
      <c r="R9512" s="2"/>
    </row>
    <row r="9513" spans="14:18" x14ac:dyDescent="0.35">
      <c r="N9513" s="25"/>
      <c r="R9513" s="2"/>
    </row>
    <row r="9514" spans="14:18" x14ac:dyDescent="0.35">
      <c r="N9514" s="25"/>
      <c r="R9514" s="2"/>
    </row>
    <row r="9515" spans="14:18" x14ac:dyDescent="0.35">
      <c r="N9515" s="25"/>
      <c r="R9515" s="2"/>
    </row>
    <row r="9516" spans="14:18" x14ac:dyDescent="0.35">
      <c r="N9516" s="25"/>
      <c r="R9516" s="2"/>
    </row>
    <row r="9517" spans="14:18" x14ac:dyDescent="0.35">
      <c r="N9517" s="25"/>
      <c r="R9517" s="2"/>
    </row>
    <row r="9518" spans="14:18" x14ac:dyDescent="0.35">
      <c r="N9518" s="25"/>
      <c r="R9518" s="2"/>
    </row>
    <row r="9519" spans="14:18" x14ac:dyDescent="0.35">
      <c r="N9519" s="25"/>
      <c r="R9519" s="2"/>
    </row>
    <row r="9520" spans="14:18" x14ac:dyDescent="0.35">
      <c r="N9520" s="25"/>
      <c r="R9520" s="2"/>
    </row>
    <row r="9521" spans="14:18" x14ac:dyDescent="0.35">
      <c r="N9521" s="25"/>
      <c r="R9521" s="2"/>
    </row>
    <row r="9522" spans="14:18" x14ac:dyDescent="0.35">
      <c r="N9522" s="25"/>
      <c r="R9522" s="2"/>
    </row>
    <row r="9523" spans="14:18" x14ac:dyDescent="0.35">
      <c r="N9523" s="25"/>
      <c r="R9523" s="2"/>
    </row>
    <row r="9524" spans="14:18" x14ac:dyDescent="0.35">
      <c r="N9524" s="25"/>
      <c r="R9524" s="2"/>
    </row>
    <row r="9525" spans="14:18" x14ac:dyDescent="0.35">
      <c r="N9525" s="25"/>
      <c r="R9525" s="2"/>
    </row>
    <row r="9526" spans="14:18" x14ac:dyDescent="0.35">
      <c r="N9526" s="25"/>
      <c r="R9526" s="2"/>
    </row>
    <row r="9527" spans="14:18" x14ac:dyDescent="0.35">
      <c r="N9527" s="25"/>
      <c r="R9527" s="2"/>
    </row>
    <row r="9528" spans="14:18" x14ac:dyDescent="0.35">
      <c r="N9528" s="25"/>
      <c r="R9528" s="2"/>
    </row>
    <row r="9529" spans="14:18" x14ac:dyDescent="0.35">
      <c r="N9529" s="25"/>
      <c r="R9529" s="2"/>
    </row>
    <row r="9530" spans="14:18" x14ac:dyDescent="0.35">
      <c r="N9530" s="25"/>
      <c r="R9530" s="2"/>
    </row>
    <row r="9531" spans="14:18" x14ac:dyDescent="0.35">
      <c r="N9531" s="25"/>
      <c r="R9531" s="2"/>
    </row>
    <row r="9532" spans="14:18" x14ac:dyDescent="0.35">
      <c r="N9532" s="25"/>
      <c r="R9532" s="2"/>
    </row>
    <row r="9533" spans="14:18" x14ac:dyDescent="0.35">
      <c r="N9533" s="25"/>
      <c r="R9533" s="2"/>
    </row>
    <row r="9534" spans="14:18" x14ac:dyDescent="0.35">
      <c r="N9534" s="25"/>
      <c r="R9534" s="2"/>
    </row>
    <row r="9535" spans="14:18" x14ac:dyDescent="0.35">
      <c r="N9535" s="25"/>
      <c r="R9535" s="2"/>
    </row>
    <row r="9536" spans="14:18" x14ac:dyDescent="0.35">
      <c r="N9536" s="25"/>
      <c r="R9536" s="2"/>
    </row>
    <row r="9537" spans="14:22" x14ac:dyDescent="0.35">
      <c r="N9537" s="25"/>
      <c r="R9537" s="2"/>
    </row>
    <row r="9538" spans="14:22" x14ac:dyDescent="0.35">
      <c r="N9538" s="25"/>
      <c r="R9538" s="2"/>
    </row>
    <row r="9539" spans="14:22" x14ac:dyDescent="0.35">
      <c r="N9539" s="25"/>
      <c r="R9539" s="2"/>
    </row>
    <row r="9540" spans="14:22" x14ac:dyDescent="0.35">
      <c r="N9540" s="25"/>
      <c r="R9540" s="2"/>
    </row>
    <row r="9541" spans="14:22" x14ac:dyDescent="0.35">
      <c r="N9541" s="25"/>
      <c r="R9541" s="2"/>
    </row>
    <row r="9542" spans="14:22" x14ac:dyDescent="0.35">
      <c r="N9542" s="25"/>
      <c r="R9542" s="2"/>
      <c r="U9542" s="5"/>
      <c r="V9542" s="6"/>
    </row>
    <row r="9543" spans="14:22" x14ac:dyDescent="0.35">
      <c r="N9543" s="25"/>
      <c r="R9543" s="2"/>
    </row>
    <row r="9544" spans="14:22" x14ac:dyDescent="0.35">
      <c r="N9544" s="25"/>
      <c r="R9544" s="2"/>
    </row>
    <row r="9545" spans="14:22" x14ac:dyDescent="0.35">
      <c r="N9545" s="25"/>
      <c r="R9545" s="2"/>
    </row>
    <row r="9546" spans="14:22" x14ac:dyDescent="0.35">
      <c r="N9546" s="25"/>
      <c r="R9546" s="2"/>
    </row>
    <row r="9547" spans="14:22" x14ac:dyDescent="0.35">
      <c r="N9547" s="25"/>
      <c r="R9547" s="2"/>
    </row>
    <row r="9548" spans="14:22" x14ac:dyDescent="0.35">
      <c r="N9548" s="25"/>
      <c r="R9548" s="2"/>
    </row>
    <row r="9549" spans="14:22" x14ac:dyDescent="0.35">
      <c r="N9549" s="25"/>
      <c r="R9549" s="2"/>
    </row>
    <row r="9550" spans="14:22" x14ac:dyDescent="0.35">
      <c r="N9550" s="25"/>
      <c r="R9550" s="2"/>
    </row>
    <row r="9551" spans="14:22" x14ac:dyDescent="0.35">
      <c r="N9551" s="25"/>
      <c r="R9551" s="2"/>
    </row>
    <row r="9552" spans="14:22" x14ac:dyDescent="0.35">
      <c r="N9552" s="25"/>
      <c r="R9552" s="2"/>
    </row>
    <row r="9553" spans="14:18" x14ac:dyDescent="0.35">
      <c r="N9553" s="25"/>
      <c r="R9553" s="2"/>
    </row>
    <row r="9554" spans="14:18" x14ac:dyDescent="0.35">
      <c r="N9554" s="25"/>
      <c r="R9554" s="2"/>
    </row>
    <row r="9555" spans="14:18" x14ac:dyDescent="0.35">
      <c r="N9555" s="25"/>
      <c r="R9555" s="2"/>
    </row>
    <row r="9556" spans="14:18" x14ac:dyDescent="0.35">
      <c r="N9556" s="25"/>
      <c r="R9556" s="2"/>
    </row>
    <row r="9557" spans="14:18" x14ac:dyDescent="0.35">
      <c r="N9557" s="25"/>
      <c r="R9557" s="2"/>
    </row>
    <row r="9558" spans="14:18" x14ac:dyDescent="0.35">
      <c r="N9558" s="25"/>
      <c r="R9558" s="2"/>
    </row>
    <row r="9559" spans="14:18" x14ac:dyDescent="0.35">
      <c r="N9559" s="25"/>
      <c r="R9559" s="2"/>
    </row>
    <row r="9560" spans="14:18" x14ac:dyDescent="0.35">
      <c r="N9560" s="25"/>
      <c r="R9560" s="2"/>
    </row>
    <row r="9561" spans="14:18" x14ac:dyDescent="0.35">
      <c r="N9561" s="25"/>
      <c r="R9561" s="2"/>
    </row>
    <row r="9562" spans="14:18" x14ac:dyDescent="0.35">
      <c r="N9562" s="25"/>
      <c r="R9562" s="2"/>
    </row>
    <row r="9563" spans="14:18" x14ac:dyDescent="0.35">
      <c r="N9563" s="25"/>
      <c r="R9563" s="2"/>
    </row>
    <row r="9564" spans="14:18" x14ac:dyDescent="0.35">
      <c r="N9564" s="25"/>
      <c r="R9564" s="2"/>
    </row>
    <row r="9565" spans="14:18" x14ac:dyDescent="0.35">
      <c r="N9565" s="25"/>
      <c r="R9565" s="2"/>
    </row>
    <row r="9566" spans="14:18" x14ac:dyDescent="0.35">
      <c r="N9566" s="25"/>
      <c r="R9566" s="2"/>
    </row>
    <row r="9567" spans="14:18" x14ac:dyDescent="0.35">
      <c r="N9567" s="25"/>
      <c r="R9567" s="2"/>
    </row>
    <row r="9568" spans="14:18" x14ac:dyDescent="0.35">
      <c r="N9568" s="25"/>
      <c r="R9568" s="2"/>
    </row>
    <row r="9569" spans="14:18" x14ac:dyDescent="0.35">
      <c r="N9569" s="25"/>
      <c r="R9569" s="2"/>
    </row>
    <row r="9570" spans="14:18" x14ac:dyDescent="0.35">
      <c r="N9570" s="25"/>
      <c r="R9570" s="2"/>
    </row>
    <row r="9571" spans="14:18" x14ac:dyDescent="0.35">
      <c r="N9571" s="25"/>
      <c r="R9571" s="2"/>
    </row>
    <row r="9572" spans="14:18" x14ac:dyDescent="0.35">
      <c r="N9572" s="25"/>
      <c r="R9572" s="2"/>
    </row>
    <row r="9573" spans="14:18" x14ac:dyDescent="0.35">
      <c r="N9573" s="25"/>
      <c r="R9573" s="2"/>
    </row>
    <row r="9574" spans="14:18" x14ac:dyDescent="0.35">
      <c r="N9574" s="25"/>
      <c r="R9574" s="2"/>
    </row>
    <row r="9575" spans="14:18" x14ac:dyDescent="0.35">
      <c r="N9575" s="25"/>
      <c r="R9575" s="2"/>
    </row>
    <row r="9576" spans="14:18" x14ac:dyDescent="0.35">
      <c r="N9576" s="25"/>
      <c r="R9576" s="2"/>
    </row>
    <row r="9577" spans="14:18" x14ac:dyDescent="0.35">
      <c r="N9577" s="25"/>
      <c r="R9577" s="2"/>
    </row>
    <row r="9578" spans="14:18" x14ac:dyDescent="0.35">
      <c r="N9578" s="25"/>
      <c r="R9578" s="2"/>
    </row>
    <row r="9579" spans="14:18" x14ac:dyDescent="0.35">
      <c r="N9579" s="25"/>
      <c r="R9579" s="2"/>
    </row>
    <row r="9580" spans="14:18" x14ac:dyDescent="0.35">
      <c r="N9580" s="25"/>
      <c r="R9580" s="2"/>
    </row>
    <row r="9581" spans="14:18" x14ac:dyDescent="0.35">
      <c r="N9581" s="25"/>
      <c r="R9581" s="2"/>
    </row>
    <row r="9582" spans="14:18" x14ac:dyDescent="0.35">
      <c r="N9582" s="25"/>
      <c r="R9582" s="2"/>
    </row>
    <row r="9583" spans="14:18" x14ac:dyDescent="0.35">
      <c r="N9583" s="25"/>
      <c r="R9583" s="2"/>
    </row>
    <row r="9584" spans="14:18" x14ac:dyDescent="0.35">
      <c r="N9584" s="25"/>
      <c r="R9584" s="2"/>
    </row>
    <row r="9585" spans="14:18" x14ac:dyDescent="0.35">
      <c r="N9585" s="25"/>
      <c r="R9585" s="2"/>
    </row>
    <row r="9586" spans="14:18" x14ac:dyDescent="0.35">
      <c r="N9586" s="25"/>
      <c r="R9586" s="2"/>
    </row>
    <row r="9587" spans="14:18" x14ac:dyDescent="0.35">
      <c r="N9587" s="25"/>
      <c r="R9587" s="2"/>
    </row>
    <row r="9588" spans="14:18" x14ac:dyDescent="0.35">
      <c r="N9588" s="25"/>
      <c r="R9588" s="2"/>
    </row>
    <row r="9589" spans="14:18" x14ac:dyDescent="0.35">
      <c r="N9589" s="25"/>
      <c r="R9589" s="2"/>
    </row>
    <row r="9590" spans="14:18" x14ac:dyDescent="0.35">
      <c r="N9590" s="25"/>
      <c r="R9590" s="2"/>
    </row>
    <row r="9591" spans="14:18" x14ac:dyDescent="0.35">
      <c r="N9591" s="25"/>
      <c r="R9591" s="2"/>
    </row>
    <row r="9592" spans="14:18" x14ac:dyDescent="0.35">
      <c r="N9592" s="25"/>
      <c r="R9592" s="2"/>
    </row>
    <row r="9593" spans="14:18" x14ac:dyDescent="0.35">
      <c r="N9593" s="25"/>
      <c r="R9593" s="2"/>
    </row>
    <row r="9594" spans="14:18" x14ac:dyDescent="0.35">
      <c r="N9594" s="25"/>
      <c r="R9594" s="2"/>
    </row>
    <row r="9595" spans="14:18" x14ac:dyDescent="0.35">
      <c r="N9595" s="25"/>
      <c r="R9595" s="2"/>
    </row>
    <row r="9596" spans="14:18" x14ac:dyDescent="0.35">
      <c r="N9596" s="25"/>
      <c r="R9596" s="2"/>
    </row>
    <row r="9597" spans="14:18" x14ac:dyDescent="0.35">
      <c r="N9597" s="25"/>
      <c r="R9597" s="2"/>
    </row>
    <row r="9598" spans="14:18" x14ac:dyDescent="0.35">
      <c r="N9598" s="25"/>
      <c r="R9598" s="2"/>
    </row>
    <row r="9599" spans="14:18" x14ac:dyDescent="0.35">
      <c r="N9599" s="25"/>
      <c r="R9599" s="2"/>
    </row>
    <row r="9600" spans="14:18" x14ac:dyDescent="0.35">
      <c r="N9600" s="25"/>
      <c r="R9600" s="2"/>
    </row>
    <row r="9601" spans="14:18" x14ac:dyDescent="0.35">
      <c r="N9601" s="25"/>
      <c r="R9601" s="2"/>
    </row>
    <row r="9602" spans="14:18" x14ac:dyDescent="0.35">
      <c r="N9602" s="25"/>
      <c r="R9602" s="2"/>
    </row>
    <row r="9603" spans="14:18" x14ac:dyDescent="0.35">
      <c r="N9603" s="25"/>
      <c r="R9603" s="2"/>
    </row>
    <row r="9604" spans="14:18" x14ac:dyDescent="0.35">
      <c r="N9604" s="25"/>
      <c r="R9604" s="2"/>
    </row>
    <row r="9605" spans="14:18" x14ac:dyDescent="0.35">
      <c r="N9605" s="25"/>
      <c r="R9605" s="2"/>
    </row>
    <row r="9606" spans="14:18" x14ac:dyDescent="0.35">
      <c r="N9606" s="25"/>
      <c r="R9606" s="2"/>
    </row>
    <row r="9607" spans="14:18" x14ac:dyDescent="0.35">
      <c r="N9607" s="25"/>
      <c r="R9607" s="2"/>
    </row>
    <row r="9608" spans="14:18" x14ac:dyDescent="0.35">
      <c r="N9608" s="25"/>
      <c r="R9608" s="2"/>
    </row>
    <row r="9609" spans="14:18" x14ac:dyDescent="0.35">
      <c r="N9609" s="25"/>
      <c r="R9609" s="2"/>
    </row>
    <row r="9610" spans="14:18" x14ac:dyDescent="0.35">
      <c r="N9610" s="25"/>
      <c r="R9610" s="2"/>
    </row>
    <row r="9611" spans="14:18" x14ac:dyDescent="0.35">
      <c r="N9611" s="25"/>
      <c r="R9611" s="2"/>
    </row>
    <row r="9612" spans="14:18" x14ac:dyDescent="0.35">
      <c r="N9612" s="25"/>
      <c r="R9612" s="2"/>
    </row>
    <row r="9613" spans="14:18" x14ac:dyDescent="0.35">
      <c r="N9613" s="25"/>
      <c r="R9613" s="2"/>
    </row>
    <row r="9614" spans="14:18" x14ac:dyDescent="0.35">
      <c r="N9614" s="25"/>
      <c r="R9614" s="2"/>
    </row>
    <row r="9615" spans="14:18" x14ac:dyDescent="0.35">
      <c r="N9615" s="25"/>
      <c r="R9615" s="2"/>
    </row>
    <row r="9616" spans="14:18" x14ac:dyDescent="0.35">
      <c r="N9616" s="25"/>
      <c r="R9616" s="2"/>
    </row>
    <row r="9617" spans="14:18" x14ac:dyDescent="0.35">
      <c r="N9617" s="25"/>
      <c r="R9617" s="2"/>
    </row>
    <row r="9618" spans="14:18" x14ac:dyDescent="0.35">
      <c r="N9618" s="25"/>
      <c r="R9618" s="2"/>
    </row>
    <row r="9619" spans="14:18" x14ac:dyDescent="0.35">
      <c r="N9619" s="25"/>
      <c r="R9619" s="2"/>
    </row>
    <row r="9620" spans="14:18" x14ac:dyDescent="0.35">
      <c r="N9620" s="25"/>
      <c r="R9620" s="2"/>
    </row>
    <row r="9621" spans="14:18" x14ac:dyDescent="0.35">
      <c r="N9621" s="25"/>
      <c r="R9621" s="2"/>
    </row>
    <row r="9622" spans="14:18" x14ac:dyDescent="0.35">
      <c r="N9622" s="25"/>
      <c r="R9622" s="2"/>
    </row>
    <row r="9623" spans="14:18" x14ac:dyDescent="0.35">
      <c r="N9623" s="25"/>
      <c r="R9623" s="2"/>
    </row>
    <row r="9624" spans="14:18" x14ac:dyDescent="0.35">
      <c r="N9624" s="25"/>
      <c r="R9624" s="2"/>
    </row>
    <row r="9625" spans="14:18" x14ac:dyDescent="0.35">
      <c r="N9625" s="25"/>
      <c r="R9625" s="2"/>
    </row>
    <row r="9626" spans="14:18" x14ac:dyDescent="0.35">
      <c r="N9626" s="25"/>
      <c r="R9626" s="2"/>
    </row>
    <row r="9627" spans="14:18" x14ac:dyDescent="0.35">
      <c r="N9627" s="25"/>
      <c r="R9627" s="2"/>
    </row>
    <row r="9628" spans="14:18" x14ac:dyDescent="0.35">
      <c r="N9628" s="25"/>
      <c r="R9628" s="2"/>
    </row>
    <row r="9629" spans="14:18" x14ac:dyDescent="0.35">
      <c r="N9629" s="25"/>
      <c r="R9629" s="2"/>
    </row>
    <row r="9630" spans="14:18" x14ac:dyDescent="0.35">
      <c r="N9630" s="25"/>
      <c r="R9630" s="2"/>
    </row>
    <row r="9631" spans="14:18" x14ac:dyDescent="0.35">
      <c r="N9631" s="25"/>
      <c r="R9631" s="2"/>
    </row>
    <row r="9632" spans="14:18" x14ac:dyDescent="0.35">
      <c r="N9632" s="25"/>
      <c r="R9632" s="2"/>
    </row>
    <row r="9633" spans="14:22" x14ac:dyDescent="0.35">
      <c r="N9633" s="25"/>
      <c r="R9633" s="2"/>
    </row>
    <row r="9634" spans="14:22" x14ac:dyDescent="0.35">
      <c r="N9634" s="25"/>
      <c r="R9634" s="2"/>
    </row>
    <row r="9635" spans="14:22" x14ac:dyDescent="0.35">
      <c r="N9635" s="25"/>
      <c r="R9635" s="2"/>
    </row>
    <row r="9636" spans="14:22" x14ac:dyDescent="0.35">
      <c r="N9636" s="25"/>
      <c r="R9636" s="2"/>
    </row>
    <row r="9637" spans="14:22" x14ac:dyDescent="0.35">
      <c r="N9637" s="25"/>
      <c r="R9637" s="2"/>
    </row>
    <row r="9638" spans="14:22" x14ac:dyDescent="0.35">
      <c r="N9638" s="25"/>
      <c r="R9638" s="2"/>
      <c r="U9638" s="5"/>
      <c r="V9638" s="6"/>
    </row>
    <row r="9639" spans="14:22" x14ac:dyDescent="0.35">
      <c r="N9639" s="25"/>
      <c r="R9639" s="2"/>
    </row>
    <row r="9640" spans="14:22" x14ac:dyDescent="0.35">
      <c r="N9640" s="25"/>
      <c r="R9640" s="2"/>
    </row>
    <row r="9641" spans="14:22" x14ac:dyDescent="0.35">
      <c r="N9641" s="25"/>
      <c r="R9641" s="2"/>
    </row>
    <row r="9642" spans="14:22" x14ac:dyDescent="0.35">
      <c r="N9642" s="25"/>
      <c r="R9642" s="2"/>
    </row>
    <row r="9643" spans="14:22" x14ac:dyDescent="0.35">
      <c r="N9643" s="25"/>
      <c r="R9643" s="2"/>
    </row>
    <row r="9644" spans="14:22" x14ac:dyDescent="0.35">
      <c r="N9644" s="25"/>
      <c r="R9644" s="2"/>
    </row>
    <row r="9645" spans="14:22" x14ac:dyDescent="0.35">
      <c r="N9645" s="25"/>
      <c r="R9645" s="2"/>
    </row>
    <row r="9646" spans="14:22" x14ac:dyDescent="0.35">
      <c r="N9646" s="25"/>
      <c r="R9646" s="2"/>
    </row>
    <row r="9647" spans="14:22" x14ac:dyDescent="0.35">
      <c r="N9647" s="25"/>
      <c r="R9647" s="2"/>
    </row>
    <row r="9648" spans="14:22" x14ac:dyDescent="0.35">
      <c r="N9648" s="25"/>
      <c r="R9648" s="2"/>
    </row>
    <row r="9649" spans="14:18" x14ac:dyDescent="0.35">
      <c r="N9649" s="25"/>
      <c r="R9649" s="2"/>
    </row>
    <row r="9650" spans="14:18" x14ac:dyDescent="0.35">
      <c r="N9650" s="25"/>
      <c r="R9650" s="2"/>
    </row>
    <row r="9651" spans="14:18" x14ac:dyDescent="0.35">
      <c r="N9651" s="25"/>
      <c r="R9651" s="2"/>
    </row>
    <row r="9652" spans="14:18" x14ac:dyDescent="0.35">
      <c r="N9652" s="25"/>
      <c r="R9652" s="2"/>
    </row>
    <row r="9653" spans="14:18" x14ac:dyDescent="0.35">
      <c r="N9653" s="25"/>
      <c r="R9653" s="2"/>
    </row>
    <row r="9654" spans="14:18" x14ac:dyDescent="0.35">
      <c r="N9654" s="25"/>
      <c r="R9654" s="2"/>
    </row>
    <row r="9655" spans="14:18" x14ac:dyDescent="0.35">
      <c r="N9655" s="25"/>
      <c r="R9655" s="2"/>
    </row>
    <row r="9656" spans="14:18" x14ac:dyDescent="0.35">
      <c r="N9656" s="25"/>
      <c r="R9656" s="2"/>
    </row>
    <row r="9657" spans="14:18" x14ac:dyDescent="0.35">
      <c r="N9657" s="25"/>
      <c r="R9657" s="2"/>
    </row>
    <row r="9658" spans="14:18" x14ac:dyDescent="0.35">
      <c r="N9658" s="25"/>
      <c r="R9658" s="2"/>
    </row>
    <row r="9659" spans="14:18" x14ac:dyDescent="0.35">
      <c r="N9659" s="25"/>
      <c r="R9659" s="2"/>
    </row>
    <row r="9660" spans="14:18" x14ac:dyDescent="0.35">
      <c r="N9660" s="25"/>
      <c r="R9660" s="2"/>
    </row>
    <row r="9661" spans="14:18" x14ac:dyDescent="0.35">
      <c r="N9661" s="25"/>
      <c r="R9661" s="2"/>
    </row>
    <row r="9662" spans="14:18" x14ac:dyDescent="0.35">
      <c r="N9662" s="25"/>
      <c r="R9662" s="2"/>
    </row>
    <row r="9663" spans="14:18" x14ac:dyDescent="0.35">
      <c r="N9663" s="25"/>
      <c r="R9663" s="2"/>
    </row>
    <row r="9664" spans="14:18" x14ac:dyDescent="0.35">
      <c r="N9664" s="25"/>
      <c r="R9664" s="2"/>
    </row>
    <row r="9665" spans="14:18" x14ac:dyDescent="0.35">
      <c r="N9665" s="25"/>
      <c r="R9665" s="2"/>
    </row>
    <row r="9666" spans="14:18" x14ac:dyDescent="0.35">
      <c r="N9666" s="25"/>
      <c r="R9666" s="2"/>
    </row>
    <row r="9667" spans="14:18" x14ac:dyDescent="0.35">
      <c r="N9667" s="25"/>
      <c r="R9667" s="2"/>
    </row>
    <row r="9668" spans="14:18" x14ac:dyDescent="0.35">
      <c r="N9668" s="25"/>
      <c r="R9668" s="2"/>
    </row>
    <row r="9669" spans="14:18" x14ac:dyDescent="0.35">
      <c r="N9669" s="25"/>
      <c r="R9669" s="2"/>
    </row>
    <row r="9670" spans="14:18" x14ac:dyDescent="0.35">
      <c r="N9670" s="25"/>
      <c r="R9670" s="2"/>
    </row>
    <row r="9671" spans="14:18" x14ac:dyDescent="0.35">
      <c r="N9671" s="25"/>
      <c r="R9671" s="2"/>
    </row>
    <row r="9672" spans="14:18" x14ac:dyDescent="0.35">
      <c r="N9672" s="25"/>
      <c r="R9672" s="2"/>
    </row>
    <row r="9673" spans="14:18" x14ac:dyDescent="0.35">
      <c r="N9673" s="25"/>
      <c r="R9673" s="2"/>
    </row>
    <row r="9674" spans="14:18" x14ac:dyDescent="0.35">
      <c r="N9674" s="25"/>
      <c r="R9674" s="2"/>
    </row>
    <row r="9675" spans="14:18" x14ac:dyDescent="0.35">
      <c r="N9675" s="25"/>
      <c r="R9675" s="2"/>
    </row>
    <row r="9676" spans="14:18" x14ac:dyDescent="0.35">
      <c r="N9676" s="25"/>
      <c r="R9676" s="2"/>
    </row>
    <row r="9677" spans="14:18" x14ac:dyDescent="0.35">
      <c r="N9677" s="25"/>
      <c r="R9677" s="2"/>
    </row>
    <row r="9678" spans="14:18" x14ac:dyDescent="0.35">
      <c r="N9678" s="25"/>
      <c r="R9678" s="2"/>
    </row>
    <row r="9679" spans="14:18" x14ac:dyDescent="0.35">
      <c r="N9679" s="25"/>
      <c r="R9679" s="2"/>
    </row>
    <row r="9680" spans="14:18" x14ac:dyDescent="0.35">
      <c r="N9680" s="25"/>
      <c r="R9680" s="2"/>
    </row>
    <row r="9681" spans="14:18" x14ac:dyDescent="0.35">
      <c r="N9681" s="25"/>
      <c r="R9681" s="2"/>
    </row>
    <row r="9682" spans="14:18" x14ac:dyDescent="0.35">
      <c r="N9682" s="25"/>
      <c r="R9682" s="2"/>
    </row>
    <row r="9683" spans="14:18" x14ac:dyDescent="0.35">
      <c r="N9683" s="25"/>
      <c r="R9683" s="2"/>
    </row>
    <row r="9684" spans="14:18" x14ac:dyDescent="0.35">
      <c r="N9684" s="25"/>
      <c r="R9684" s="2"/>
    </row>
    <row r="9685" spans="14:18" x14ac:dyDescent="0.35">
      <c r="N9685" s="25"/>
      <c r="R9685" s="2"/>
    </row>
    <row r="9686" spans="14:18" x14ac:dyDescent="0.35">
      <c r="N9686" s="25"/>
      <c r="R9686" s="2"/>
    </row>
    <row r="9687" spans="14:18" x14ac:dyDescent="0.35">
      <c r="N9687" s="25"/>
      <c r="R9687" s="2"/>
    </row>
    <row r="9688" spans="14:18" x14ac:dyDescent="0.35">
      <c r="N9688" s="25"/>
      <c r="R9688" s="2"/>
    </row>
    <row r="9689" spans="14:18" x14ac:dyDescent="0.35">
      <c r="N9689" s="25"/>
      <c r="R9689" s="2"/>
    </row>
    <row r="9690" spans="14:18" x14ac:dyDescent="0.35">
      <c r="N9690" s="25"/>
      <c r="R9690" s="2"/>
    </row>
    <row r="9691" spans="14:18" x14ac:dyDescent="0.35">
      <c r="N9691" s="25"/>
      <c r="R9691" s="2"/>
    </row>
    <row r="9692" spans="14:18" x14ac:dyDescent="0.35">
      <c r="N9692" s="25"/>
      <c r="R9692" s="2"/>
    </row>
    <row r="9693" spans="14:18" x14ac:dyDescent="0.35">
      <c r="N9693" s="25"/>
      <c r="R9693" s="2"/>
    </row>
    <row r="9694" spans="14:18" x14ac:dyDescent="0.35">
      <c r="N9694" s="25"/>
      <c r="R9694" s="2"/>
    </row>
    <row r="9695" spans="14:18" x14ac:dyDescent="0.35">
      <c r="N9695" s="25"/>
      <c r="R9695" s="2"/>
    </row>
    <row r="9696" spans="14:18" x14ac:dyDescent="0.35">
      <c r="N9696" s="25"/>
      <c r="R9696" s="2"/>
    </row>
    <row r="9697" spans="14:18" x14ac:dyDescent="0.35">
      <c r="N9697" s="25"/>
      <c r="R9697" s="2"/>
    </row>
    <row r="9698" spans="14:18" x14ac:dyDescent="0.35">
      <c r="N9698" s="25"/>
      <c r="R9698" s="2"/>
    </row>
    <row r="9699" spans="14:18" x14ac:dyDescent="0.35">
      <c r="N9699" s="25"/>
      <c r="R9699" s="2"/>
    </row>
    <row r="9700" spans="14:18" x14ac:dyDescent="0.35">
      <c r="N9700" s="25"/>
      <c r="R9700" s="2"/>
    </row>
    <row r="9701" spans="14:18" x14ac:dyDescent="0.35">
      <c r="N9701" s="25"/>
      <c r="R9701" s="2"/>
    </row>
    <row r="9702" spans="14:18" x14ac:dyDescent="0.35">
      <c r="N9702" s="25"/>
      <c r="R9702" s="2"/>
    </row>
    <row r="9703" spans="14:18" x14ac:dyDescent="0.35">
      <c r="N9703" s="25"/>
      <c r="R9703" s="2"/>
    </row>
    <row r="9704" spans="14:18" x14ac:dyDescent="0.35">
      <c r="N9704" s="25"/>
      <c r="R9704" s="2"/>
    </row>
    <row r="9705" spans="14:18" x14ac:dyDescent="0.35">
      <c r="N9705" s="25"/>
      <c r="R9705" s="2"/>
    </row>
    <row r="9706" spans="14:18" x14ac:dyDescent="0.35">
      <c r="N9706" s="25"/>
      <c r="R9706" s="2"/>
    </row>
    <row r="9707" spans="14:18" x14ac:dyDescent="0.35">
      <c r="N9707" s="25"/>
      <c r="R9707" s="2"/>
    </row>
    <row r="9708" spans="14:18" x14ac:dyDescent="0.35">
      <c r="N9708" s="25"/>
      <c r="R9708" s="2"/>
    </row>
    <row r="9709" spans="14:18" x14ac:dyDescent="0.35">
      <c r="N9709" s="25"/>
      <c r="R9709" s="2"/>
    </row>
    <row r="9710" spans="14:18" x14ac:dyDescent="0.35">
      <c r="N9710" s="25"/>
      <c r="R9710" s="2"/>
    </row>
    <row r="9711" spans="14:18" x14ac:dyDescent="0.35">
      <c r="N9711" s="25"/>
      <c r="R9711" s="2"/>
    </row>
    <row r="9712" spans="14:18" x14ac:dyDescent="0.35">
      <c r="N9712" s="25"/>
      <c r="R9712" s="2"/>
    </row>
    <row r="9713" spans="14:18" x14ac:dyDescent="0.35">
      <c r="N9713" s="25"/>
      <c r="R9713" s="2"/>
    </row>
    <row r="9714" spans="14:18" x14ac:dyDescent="0.35">
      <c r="N9714" s="25"/>
      <c r="R9714" s="2"/>
    </row>
    <row r="9715" spans="14:18" x14ac:dyDescent="0.35">
      <c r="N9715" s="25"/>
      <c r="R9715" s="2"/>
    </row>
    <row r="9716" spans="14:18" x14ac:dyDescent="0.35">
      <c r="N9716" s="25"/>
      <c r="R9716" s="2"/>
    </row>
    <row r="9717" spans="14:18" x14ac:dyDescent="0.35">
      <c r="N9717" s="25"/>
      <c r="R9717" s="2"/>
    </row>
    <row r="9718" spans="14:18" x14ac:dyDescent="0.35">
      <c r="N9718" s="25"/>
      <c r="R9718" s="2"/>
    </row>
    <row r="9719" spans="14:18" x14ac:dyDescent="0.35">
      <c r="N9719" s="25"/>
      <c r="R9719" s="2"/>
    </row>
    <row r="9720" spans="14:18" x14ac:dyDescent="0.35">
      <c r="N9720" s="25"/>
      <c r="R9720" s="2"/>
    </row>
    <row r="9721" spans="14:18" x14ac:dyDescent="0.35">
      <c r="N9721" s="25"/>
      <c r="R9721" s="2"/>
    </row>
    <row r="9722" spans="14:18" x14ac:dyDescent="0.35">
      <c r="N9722" s="25"/>
      <c r="R9722" s="2"/>
    </row>
    <row r="9723" spans="14:18" x14ac:dyDescent="0.35">
      <c r="N9723" s="25"/>
      <c r="R9723" s="2"/>
    </row>
    <row r="9724" spans="14:18" x14ac:dyDescent="0.35">
      <c r="N9724" s="25"/>
      <c r="R9724" s="2"/>
    </row>
    <row r="9725" spans="14:18" x14ac:dyDescent="0.35">
      <c r="N9725" s="25"/>
      <c r="R9725" s="2"/>
    </row>
    <row r="9726" spans="14:18" x14ac:dyDescent="0.35">
      <c r="N9726" s="25"/>
      <c r="R9726" s="2"/>
    </row>
    <row r="9727" spans="14:18" x14ac:dyDescent="0.35">
      <c r="N9727" s="25"/>
      <c r="R9727" s="2"/>
    </row>
    <row r="9728" spans="14:18" x14ac:dyDescent="0.35">
      <c r="N9728" s="25"/>
      <c r="R9728" s="2"/>
    </row>
    <row r="9729" spans="14:22" x14ac:dyDescent="0.35">
      <c r="N9729" s="25"/>
      <c r="R9729" s="2"/>
    </row>
    <row r="9730" spans="14:22" x14ac:dyDescent="0.35">
      <c r="N9730" s="25"/>
      <c r="R9730" s="2"/>
    </row>
    <row r="9731" spans="14:22" x14ac:dyDescent="0.35">
      <c r="N9731" s="25"/>
      <c r="R9731" s="2"/>
    </row>
    <row r="9732" spans="14:22" x14ac:dyDescent="0.35">
      <c r="N9732" s="25"/>
      <c r="R9732" s="2"/>
    </row>
    <row r="9733" spans="14:22" x14ac:dyDescent="0.35">
      <c r="N9733" s="25"/>
      <c r="R9733" s="2"/>
    </row>
    <row r="9734" spans="14:22" x14ac:dyDescent="0.35">
      <c r="N9734" s="25"/>
      <c r="R9734" s="2"/>
      <c r="U9734" s="5"/>
      <c r="V9734" s="6"/>
    </row>
    <row r="9735" spans="14:22" x14ac:dyDescent="0.35">
      <c r="N9735" s="25"/>
      <c r="R9735" s="2"/>
    </row>
    <row r="9736" spans="14:22" x14ac:dyDescent="0.35">
      <c r="N9736" s="25"/>
      <c r="R9736" s="2"/>
    </row>
    <row r="9737" spans="14:22" x14ac:dyDescent="0.35">
      <c r="N9737" s="25"/>
      <c r="R9737" s="2"/>
    </row>
    <row r="9738" spans="14:22" x14ac:dyDescent="0.35">
      <c r="N9738" s="25"/>
      <c r="R9738" s="2"/>
    </row>
    <row r="9739" spans="14:22" x14ac:dyDescent="0.35">
      <c r="N9739" s="25"/>
      <c r="R9739" s="2"/>
    </row>
    <row r="9740" spans="14:22" x14ac:dyDescent="0.35">
      <c r="N9740" s="25"/>
      <c r="R9740" s="2"/>
    </row>
    <row r="9741" spans="14:22" x14ac:dyDescent="0.35">
      <c r="N9741" s="25"/>
      <c r="R9741" s="2"/>
    </row>
    <row r="9742" spans="14:22" x14ac:dyDescent="0.35">
      <c r="N9742" s="25"/>
      <c r="R9742" s="2"/>
    </row>
    <row r="9743" spans="14:22" x14ac:dyDescent="0.35">
      <c r="N9743" s="25"/>
      <c r="R9743" s="2"/>
    </row>
    <row r="9744" spans="14:22" x14ac:dyDescent="0.35">
      <c r="N9744" s="25"/>
      <c r="R9744" s="2"/>
    </row>
    <row r="9745" spans="14:18" x14ac:dyDescent="0.35">
      <c r="N9745" s="25"/>
      <c r="R9745" s="2"/>
    </row>
    <row r="9746" spans="14:18" x14ac:dyDescent="0.35">
      <c r="N9746" s="25"/>
      <c r="R9746" s="2"/>
    </row>
    <row r="9747" spans="14:18" x14ac:dyDescent="0.35">
      <c r="N9747" s="25"/>
      <c r="R9747" s="2"/>
    </row>
    <row r="9748" spans="14:18" x14ac:dyDescent="0.35">
      <c r="N9748" s="25"/>
      <c r="R9748" s="2"/>
    </row>
    <row r="9749" spans="14:18" x14ac:dyDescent="0.35">
      <c r="N9749" s="25"/>
      <c r="R9749" s="2"/>
    </row>
    <row r="9750" spans="14:18" x14ac:dyDescent="0.35">
      <c r="N9750" s="25"/>
      <c r="R9750" s="2"/>
    </row>
    <row r="9751" spans="14:18" x14ac:dyDescent="0.35">
      <c r="N9751" s="25"/>
      <c r="R9751" s="2"/>
    </row>
    <row r="9752" spans="14:18" x14ac:dyDescent="0.35">
      <c r="N9752" s="25"/>
      <c r="R9752" s="2"/>
    </row>
    <row r="9753" spans="14:18" x14ac:dyDescent="0.35">
      <c r="N9753" s="25"/>
      <c r="R9753" s="2"/>
    </row>
    <row r="9754" spans="14:18" x14ac:dyDescent="0.35">
      <c r="N9754" s="25"/>
      <c r="R9754" s="2"/>
    </row>
    <row r="9755" spans="14:18" x14ac:dyDescent="0.35">
      <c r="N9755" s="25"/>
      <c r="R9755" s="2"/>
    </row>
    <row r="9756" spans="14:18" x14ac:dyDescent="0.35">
      <c r="N9756" s="25"/>
      <c r="R9756" s="2"/>
    </row>
    <row r="9757" spans="14:18" x14ac:dyDescent="0.35">
      <c r="N9757" s="25"/>
      <c r="R9757" s="2"/>
    </row>
    <row r="9758" spans="14:18" x14ac:dyDescent="0.35">
      <c r="N9758" s="25"/>
      <c r="R9758" s="2"/>
    </row>
    <row r="9759" spans="14:18" x14ac:dyDescent="0.35">
      <c r="N9759" s="25"/>
      <c r="R9759" s="2"/>
    </row>
    <row r="9760" spans="14:18" x14ac:dyDescent="0.35">
      <c r="N9760" s="25"/>
      <c r="R9760" s="2"/>
    </row>
    <row r="9761" spans="14:18" x14ac:dyDescent="0.35">
      <c r="N9761" s="25"/>
      <c r="R9761" s="2"/>
    </row>
    <row r="9762" spans="14:18" x14ac:dyDescent="0.35">
      <c r="N9762" s="25"/>
      <c r="R9762" s="2"/>
    </row>
    <row r="9763" spans="14:18" x14ac:dyDescent="0.35">
      <c r="N9763" s="25"/>
      <c r="R9763" s="2"/>
    </row>
    <row r="9764" spans="14:18" x14ac:dyDescent="0.35">
      <c r="N9764" s="25"/>
      <c r="R9764" s="2"/>
    </row>
    <row r="9765" spans="14:18" x14ac:dyDescent="0.35">
      <c r="N9765" s="25"/>
      <c r="R9765" s="2"/>
    </row>
    <row r="9766" spans="14:18" x14ac:dyDescent="0.35">
      <c r="N9766" s="25"/>
      <c r="R9766" s="2"/>
    </row>
    <row r="9767" spans="14:18" x14ac:dyDescent="0.35">
      <c r="N9767" s="25"/>
      <c r="R9767" s="2"/>
    </row>
    <row r="9768" spans="14:18" x14ac:dyDescent="0.35">
      <c r="N9768" s="25"/>
      <c r="R9768" s="2"/>
    </row>
    <row r="9769" spans="14:18" x14ac:dyDescent="0.35">
      <c r="N9769" s="25"/>
      <c r="R9769" s="2"/>
    </row>
    <row r="9770" spans="14:18" x14ac:dyDescent="0.35">
      <c r="N9770" s="25"/>
      <c r="R9770" s="2"/>
    </row>
    <row r="9771" spans="14:18" x14ac:dyDescent="0.35">
      <c r="N9771" s="25"/>
      <c r="R9771" s="2"/>
    </row>
    <row r="9772" spans="14:18" x14ac:dyDescent="0.35">
      <c r="N9772" s="25"/>
      <c r="R9772" s="2"/>
    </row>
    <row r="9773" spans="14:18" x14ac:dyDescent="0.35">
      <c r="N9773" s="25"/>
      <c r="R9773" s="2"/>
    </row>
    <row r="9774" spans="14:18" x14ac:dyDescent="0.35">
      <c r="N9774" s="25"/>
      <c r="R9774" s="2"/>
    </row>
    <row r="9775" spans="14:18" x14ac:dyDescent="0.35">
      <c r="N9775" s="25"/>
      <c r="R9775" s="2"/>
    </row>
    <row r="9776" spans="14:18" x14ac:dyDescent="0.35">
      <c r="N9776" s="25"/>
      <c r="R9776" s="2"/>
    </row>
    <row r="9777" spans="14:18" x14ac:dyDescent="0.35">
      <c r="N9777" s="25"/>
      <c r="R9777" s="2"/>
    </row>
    <row r="9778" spans="14:18" x14ac:dyDescent="0.35">
      <c r="N9778" s="25"/>
      <c r="R9778" s="2"/>
    </row>
    <row r="9779" spans="14:18" x14ac:dyDescent="0.35">
      <c r="N9779" s="25"/>
      <c r="R9779" s="2"/>
    </row>
    <row r="9780" spans="14:18" x14ac:dyDescent="0.35">
      <c r="N9780" s="25"/>
      <c r="R9780" s="2"/>
    </row>
    <row r="9781" spans="14:18" x14ac:dyDescent="0.35">
      <c r="N9781" s="25"/>
      <c r="R9781" s="2"/>
    </row>
    <row r="9782" spans="14:18" x14ac:dyDescent="0.35">
      <c r="N9782" s="25"/>
      <c r="R9782" s="2"/>
    </row>
    <row r="9783" spans="14:18" x14ac:dyDescent="0.35">
      <c r="N9783" s="25"/>
      <c r="R9783" s="2"/>
    </row>
    <row r="9784" spans="14:18" x14ac:dyDescent="0.35">
      <c r="N9784" s="25"/>
      <c r="R9784" s="2"/>
    </row>
    <row r="9785" spans="14:18" x14ac:dyDescent="0.35">
      <c r="N9785" s="25"/>
      <c r="R9785" s="2"/>
    </row>
    <row r="9786" spans="14:18" x14ac:dyDescent="0.35">
      <c r="N9786" s="25"/>
      <c r="R9786" s="2"/>
    </row>
    <row r="9787" spans="14:18" x14ac:dyDescent="0.35">
      <c r="N9787" s="25"/>
      <c r="R9787" s="2"/>
    </row>
    <row r="9788" spans="14:18" x14ac:dyDescent="0.35">
      <c r="N9788" s="25"/>
      <c r="R9788" s="2"/>
    </row>
    <row r="9789" spans="14:18" x14ac:dyDescent="0.35">
      <c r="N9789" s="25"/>
      <c r="R9789" s="2"/>
    </row>
    <row r="9790" spans="14:18" x14ac:dyDescent="0.35">
      <c r="N9790" s="25"/>
      <c r="R9790" s="2"/>
    </row>
    <row r="9791" spans="14:18" x14ac:dyDescent="0.35">
      <c r="N9791" s="25"/>
      <c r="R9791" s="2"/>
    </row>
    <row r="9792" spans="14:18" x14ac:dyDescent="0.35">
      <c r="N9792" s="25"/>
      <c r="R9792" s="2"/>
    </row>
    <row r="9793" spans="14:18" x14ac:dyDescent="0.35">
      <c r="N9793" s="25"/>
      <c r="R9793" s="2"/>
    </row>
    <row r="9794" spans="14:18" x14ac:dyDescent="0.35">
      <c r="N9794" s="25"/>
      <c r="R9794" s="2"/>
    </row>
    <row r="9795" spans="14:18" x14ac:dyDescent="0.35">
      <c r="N9795" s="25"/>
      <c r="R9795" s="2"/>
    </row>
    <row r="9796" spans="14:18" x14ac:dyDescent="0.35">
      <c r="N9796" s="25"/>
      <c r="R9796" s="2"/>
    </row>
    <row r="9797" spans="14:18" x14ac:dyDescent="0.35">
      <c r="N9797" s="25"/>
      <c r="R9797" s="2"/>
    </row>
    <row r="9798" spans="14:18" x14ac:dyDescent="0.35">
      <c r="N9798" s="25"/>
      <c r="R9798" s="2"/>
    </row>
    <row r="9799" spans="14:18" x14ac:dyDescent="0.35">
      <c r="N9799" s="25"/>
      <c r="R9799" s="2"/>
    </row>
    <row r="9800" spans="14:18" x14ac:dyDescent="0.35">
      <c r="N9800" s="25"/>
      <c r="R9800" s="2"/>
    </row>
    <row r="9801" spans="14:18" x14ac:dyDescent="0.35">
      <c r="N9801" s="25"/>
      <c r="R9801" s="2"/>
    </row>
    <row r="9802" spans="14:18" x14ac:dyDescent="0.35">
      <c r="N9802" s="25"/>
      <c r="R9802" s="2"/>
    </row>
    <row r="9803" spans="14:18" x14ac:dyDescent="0.35">
      <c r="N9803" s="25"/>
      <c r="R9803" s="2"/>
    </row>
    <row r="9804" spans="14:18" x14ac:dyDescent="0.35">
      <c r="N9804" s="25"/>
      <c r="R9804" s="2"/>
    </row>
    <row r="9805" spans="14:18" x14ac:dyDescent="0.35">
      <c r="N9805" s="25"/>
      <c r="R9805" s="2"/>
    </row>
    <row r="9806" spans="14:18" x14ac:dyDescent="0.35">
      <c r="N9806" s="25"/>
      <c r="R9806" s="2"/>
    </row>
    <row r="9807" spans="14:18" x14ac:dyDescent="0.35">
      <c r="N9807" s="25"/>
      <c r="R9807" s="2"/>
    </row>
    <row r="9808" spans="14:18" x14ac:dyDescent="0.35">
      <c r="N9808" s="25"/>
      <c r="R9808" s="2"/>
    </row>
    <row r="9809" spans="14:18" x14ac:dyDescent="0.35">
      <c r="N9809" s="25"/>
      <c r="R9809" s="2"/>
    </row>
    <row r="9810" spans="14:18" x14ac:dyDescent="0.35">
      <c r="N9810" s="25"/>
      <c r="R9810" s="2"/>
    </row>
    <row r="9811" spans="14:18" x14ac:dyDescent="0.35">
      <c r="N9811" s="25"/>
      <c r="R9811" s="2"/>
    </row>
    <row r="9812" spans="14:18" x14ac:dyDescent="0.35">
      <c r="N9812" s="25"/>
      <c r="R9812" s="2"/>
    </row>
    <row r="9813" spans="14:18" x14ac:dyDescent="0.35">
      <c r="N9813" s="25"/>
      <c r="R9813" s="2"/>
    </row>
    <row r="9814" spans="14:18" x14ac:dyDescent="0.35">
      <c r="N9814" s="25"/>
      <c r="R9814" s="2"/>
    </row>
    <row r="9815" spans="14:18" x14ac:dyDescent="0.35">
      <c r="N9815" s="25"/>
      <c r="R9815" s="2"/>
    </row>
    <row r="9816" spans="14:18" x14ac:dyDescent="0.35">
      <c r="N9816" s="25"/>
      <c r="R9816" s="2"/>
    </row>
    <row r="9817" spans="14:18" x14ac:dyDescent="0.35">
      <c r="N9817" s="25"/>
      <c r="R9817" s="2"/>
    </row>
    <row r="9818" spans="14:18" x14ac:dyDescent="0.35">
      <c r="N9818" s="25"/>
      <c r="R9818" s="2"/>
    </row>
    <row r="9819" spans="14:18" x14ac:dyDescent="0.35">
      <c r="N9819" s="25"/>
      <c r="R9819" s="2"/>
    </row>
    <row r="9820" spans="14:18" x14ac:dyDescent="0.35">
      <c r="N9820" s="25"/>
      <c r="R9820" s="2"/>
    </row>
    <row r="9821" spans="14:18" x14ac:dyDescent="0.35">
      <c r="N9821" s="25"/>
      <c r="R9821" s="2"/>
    </row>
    <row r="9822" spans="14:18" x14ac:dyDescent="0.35">
      <c r="N9822" s="25"/>
      <c r="R9822" s="2"/>
    </row>
    <row r="9823" spans="14:18" x14ac:dyDescent="0.35">
      <c r="N9823" s="25"/>
      <c r="R9823" s="2"/>
    </row>
    <row r="9824" spans="14:18" x14ac:dyDescent="0.35">
      <c r="N9824" s="25"/>
      <c r="R9824" s="2"/>
    </row>
    <row r="9825" spans="14:22" x14ac:dyDescent="0.35">
      <c r="N9825" s="25"/>
      <c r="R9825" s="2"/>
    </row>
    <row r="9826" spans="14:22" x14ac:dyDescent="0.35">
      <c r="N9826" s="25"/>
      <c r="R9826" s="2"/>
    </row>
    <row r="9827" spans="14:22" x14ac:dyDescent="0.35">
      <c r="N9827" s="25"/>
      <c r="R9827" s="2"/>
    </row>
    <row r="9828" spans="14:22" x14ac:dyDescent="0.35">
      <c r="N9828" s="25"/>
      <c r="R9828" s="2"/>
    </row>
    <row r="9829" spans="14:22" x14ac:dyDescent="0.35">
      <c r="N9829" s="25"/>
      <c r="R9829" s="2"/>
    </row>
    <row r="9830" spans="14:22" x14ac:dyDescent="0.35">
      <c r="N9830" s="25"/>
      <c r="R9830" s="2"/>
      <c r="U9830" s="5"/>
      <c r="V9830" s="6"/>
    </row>
    <row r="9831" spans="14:22" x14ac:dyDescent="0.35">
      <c r="N9831" s="25"/>
      <c r="R9831" s="2"/>
    </row>
    <row r="9832" spans="14:22" x14ac:dyDescent="0.35">
      <c r="N9832" s="25"/>
      <c r="R9832" s="2"/>
    </row>
    <row r="9833" spans="14:22" x14ac:dyDescent="0.35">
      <c r="N9833" s="25"/>
      <c r="R9833" s="2"/>
    </row>
    <row r="9834" spans="14:22" x14ac:dyDescent="0.35">
      <c r="N9834" s="25"/>
      <c r="R9834" s="2"/>
    </row>
    <row r="9835" spans="14:22" x14ac:dyDescent="0.35">
      <c r="N9835" s="25"/>
      <c r="R9835" s="2"/>
    </row>
    <row r="9836" spans="14:22" x14ac:dyDescent="0.35">
      <c r="N9836" s="25"/>
      <c r="R9836" s="2"/>
    </row>
    <row r="9837" spans="14:22" x14ac:dyDescent="0.35">
      <c r="N9837" s="25"/>
      <c r="R9837" s="2"/>
    </row>
    <row r="9838" spans="14:22" x14ac:dyDescent="0.35">
      <c r="N9838" s="25"/>
      <c r="R9838" s="2"/>
    </row>
    <row r="9839" spans="14:22" x14ac:dyDescent="0.35">
      <c r="N9839" s="25"/>
      <c r="R9839" s="2"/>
    </row>
    <row r="9840" spans="14:22" x14ac:dyDescent="0.35">
      <c r="N9840" s="25"/>
      <c r="R9840" s="2"/>
    </row>
    <row r="9841" spans="14:18" x14ac:dyDescent="0.35">
      <c r="N9841" s="25"/>
      <c r="R9841" s="2"/>
    </row>
    <row r="9842" spans="14:18" x14ac:dyDescent="0.35">
      <c r="N9842" s="25"/>
      <c r="R9842" s="2"/>
    </row>
    <row r="9843" spans="14:18" x14ac:dyDescent="0.35">
      <c r="N9843" s="25"/>
      <c r="R9843" s="2"/>
    </row>
    <row r="9844" spans="14:18" x14ac:dyDescent="0.35">
      <c r="N9844" s="25"/>
      <c r="R9844" s="2"/>
    </row>
    <row r="9845" spans="14:18" x14ac:dyDescent="0.35">
      <c r="N9845" s="25"/>
      <c r="R9845" s="2"/>
    </row>
    <row r="9846" spans="14:18" x14ac:dyDescent="0.35">
      <c r="N9846" s="25"/>
      <c r="R9846" s="2"/>
    </row>
    <row r="9847" spans="14:18" x14ac:dyDescent="0.35">
      <c r="N9847" s="25"/>
      <c r="R9847" s="2"/>
    </row>
    <row r="9848" spans="14:18" x14ac:dyDescent="0.35">
      <c r="N9848" s="25"/>
      <c r="R9848" s="2"/>
    </row>
    <row r="9849" spans="14:18" x14ac:dyDescent="0.35">
      <c r="N9849" s="25"/>
      <c r="R9849" s="2"/>
    </row>
    <row r="9850" spans="14:18" x14ac:dyDescent="0.35">
      <c r="N9850" s="25"/>
      <c r="R9850" s="2"/>
    </row>
    <row r="9851" spans="14:18" x14ac:dyDescent="0.35">
      <c r="N9851" s="25"/>
      <c r="R9851" s="2"/>
    </row>
    <row r="9852" spans="14:18" x14ac:dyDescent="0.35">
      <c r="N9852" s="25"/>
      <c r="R9852" s="2"/>
    </row>
    <row r="9853" spans="14:18" x14ac:dyDescent="0.35">
      <c r="N9853" s="25"/>
      <c r="R9853" s="2"/>
    </row>
    <row r="9854" spans="14:18" x14ac:dyDescent="0.35">
      <c r="N9854" s="25"/>
      <c r="R9854" s="2"/>
    </row>
    <row r="9855" spans="14:18" x14ac:dyDescent="0.35">
      <c r="N9855" s="25"/>
      <c r="R9855" s="2"/>
    </row>
    <row r="9856" spans="14:18" x14ac:dyDescent="0.35">
      <c r="N9856" s="25"/>
      <c r="R9856" s="2"/>
    </row>
    <row r="9857" spans="14:18" x14ac:dyDescent="0.35">
      <c r="N9857" s="25"/>
      <c r="R9857" s="2"/>
    </row>
    <row r="9858" spans="14:18" x14ac:dyDescent="0.35">
      <c r="N9858" s="25"/>
      <c r="R9858" s="2"/>
    </row>
    <row r="9859" spans="14:18" x14ac:dyDescent="0.35">
      <c r="N9859" s="25"/>
      <c r="R9859" s="2"/>
    </row>
    <row r="9860" spans="14:18" x14ac:dyDescent="0.35">
      <c r="N9860" s="25"/>
      <c r="R9860" s="2"/>
    </row>
    <row r="9861" spans="14:18" x14ac:dyDescent="0.35">
      <c r="N9861" s="25"/>
      <c r="R9861" s="2"/>
    </row>
    <row r="9862" spans="14:18" x14ac:dyDescent="0.35">
      <c r="N9862" s="25"/>
      <c r="R9862" s="2"/>
    </row>
    <row r="9863" spans="14:18" x14ac:dyDescent="0.35">
      <c r="N9863" s="25"/>
      <c r="R9863" s="2"/>
    </row>
    <row r="9864" spans="14:18" x14ac:dyDescent="0.35">
      <c r="N9864" s="25"/>
      <c r="R9864" s="2"/>
    </row>
    <row r="9865" spans="14:18" x14ac:dyDescent="0.35">
      <c r="N9865" s="25"/>
      <c r="R9865" s="2"/>
    </row>
    <row r="9866" spans="14:18" x14ac:dyDescent="0.35">
      <c r="N9866" s="25"/>
      <c r="R9866" s="2"/>
    </row>
    <row r="9867" spans="14:18" x14ac:dyDescent="0.35">
      <c r="N9867" s="25"/>
      <c r="R9867" s="2"/>
    </row>
    <row r="9868" spans="14:18" x14ac:dyDescent="0.35">
      <c r="N9868" s="25"/>
      <c r="R9868" s="2"/>
    </row>
    <row r="9869" spans="14:18" x14ac:dyDescent="0.35">
      <c r="N9869" s="25"/>
      <c r="R9869" s="2"/>
    </row>
    <row r="9870" spans="14:18" x14ac:dyDescent="0.35">
      <c r="N9870" s="25"/>
      <c r="R9870" s="2"/>
    </row>
    <row r="9871" spans="14:18" x14ac:dyDescent="0.35">
      <c r="N9871" s="25"/>
      <c r="R9871" s="2"/>
    </row>
    <row r="9872" spans="14:18" x14ac:dyDescent="0.35">
      <c r="N9872" s="25"/>
      <c r="R9872" s="2"/>
    </row>
    <row r="9873" spans="14:18" x14ac:dyDescent="0.35">
      <c r="N9873" s="25"/>
      <c r="R9873" s="2"/>
    </row>
    <row r="9874" spans="14:18" x14ac:dyDescent="0.35">
      <c r="N9874" s="25"/>
      <c r="R9874" s="2"/>
    </row>
    <row r="9875" spans="14:18" x14ac:dyDescent="0.35">
      <c r="N9875" s="25"/>
      <c r="R9875" s="2"/>
    </row>
    <row r="9876" spans="14:18" x14ac:dyDescent="0.35">
      <c r="N9876" s="25"/>
      <c r="R9876" s="2"/>
    </row>
    <row r="9877" spans="14:18" x14ac:dyDescent="0.35">
      <c r="N9877" s="25"/>
      <c r="R9877" s="2"/>
    </row>
    <row r="9878" spans="14:18" x14ac:dyDescent="0.35">
      <c r="N9878" s="25"/>
      <c r="R9878" s="2"/>
    </row>
    <row r="9879" spans="14:18" x14ac:dyDescent="0.35">
      <c r="N9879" s="25"/>
      <c r="R9879" s="2"/>
    </row>
    <row r="9880" spans="14:18" x14ac:dyDescent="0.35">
      <c r="N9880" s="25"/>
      <c r="R9880" s="2"/>
    </row>
    <row r="9881" spans="14:18" x14ac:dyDescent="0.35">
      <c r="N9881" s="25"/>
      <c r="R9881" s="2"/>
    </row>
    <row r="9882" spans="14:18" x14ac:dyDescent="0.35">
      <c r="N9882" s="25"/>
      <c r="R9882" s="2"/>
    </row>
    <row r="9883" spans="14:18" x14ac:dyDescent="0.35">
      <c r="N9883" s="25"/>
      <c r="R9883" s="2"/>
    </row>
    <row r="9884" spans="14:18" x14ac:dyDescent="0.35">
      <c r="N9884" s="25"/>
      <c r="R9884" s="2"/>
    </row>
    <row r="9885" spans="14:18" x14ac:dyDescent="0.35">
      <c r="N9885" s="25"/>
      <c r="R9885" s="2"/>
    </row>
    <row r="9886" spans="14:18" x14ac:dyDescent="0.35">
      <c r="N9886" s="25"/>
      <c r="R9886" s="2"/>
    </row>
    <row r="9887" spans="14:18" x14ac:dyDescent="0.35">
      <c r="N9887" s="25"/>
      <c r="R9887" s="2"/>
    </row>
    <row r="9888" spans="14:18" x14ac:dyDescent="0.35">
      <c r="N9888" s="25"/>
      <c r="R9888" s="2"/>
    </row>
    <row r="9889" spans="14:18" x14ac:dyDescent="0.35">
      <c r="N9889" s="25"/>
      <c r="R9889" s="2"/>
    </row>
    <row r="9890" spans="14:18" x14ac:dyDescent="0.35">
      <c r="N9890" s="25"/>
      <c r="R9890" s="2"/>
    </row>
    <row r="9891" spans="14:18" x14ac:dyDescent="0.35">
      <c r="N9891" s="25"/>
      <c r="R9891" s="2"/>
    </row>
    <row r="9892" spans="14:18" x14ac:dyDescent="0.35">
      <c r="N9892" s="25"/>
      <c r="R9892" s="2"/>
    </row>
    <row r="9893" spans="14:18" x14ac:dyDescent="0.35">
      <c r="N9893" s="25"/>
      <c r="R9893" s="2"/>
    </row>
    <row r="9894" spans="14:18" x14ac:dyDescent="0.35">
      <c r="N9894" s="25"/>
      <c r="R9894" s="2"/>
    </row>
    <row r="9895" spans="14:18" x14ac:dyDescent="0.35">
      <c r="N9895" s="25"/>
      <c r="R9895" s="2"/>
    </row>
    <row r="9896" spans="14:18" x14ac:dyDescent="0.35">
      <c r="N9896" s="25"/>
      <c r="R9896" s="2"/>
    </row>
    <row r="9897" spans="14:18" x14ac:dyDescent="0.35">
      <c r="N9897" s="25"/>
      <c r="R9897" s="2"/>
    </row>
    <row r="9898" spans="14:18" x14ac:dyDescent="0.35">
      <c r="N9898" s="25"/>
      <c r="R9898" s="2"/>
    </row>
    <row r="9899" spans="14:18" x14ac:dyDescent="0.35">
      <c r="N9899" s="25"/>
      <c r="R9899" s="2"/>
    </row>
    <row r="9900" spans="14:18" x14ac:dyDescent="0.35">
      <c r="N9900" s="25"/>
      <c r="R9900" s="2"/>
    </row>
    <row r="9901" spans="14:18" x14ac:dyDescent="0.35">
      <c r="N9901" s="25"/>
      <c r="R9901" s="2"/>
    </row>
    <row r="9902" spans="14:18" x14ac:dyDescent="0.35">
      <c r="N9902" s="25"/>
      <c r="R9902" s="2"/>
    </row>
    <row r="9903" spans="14:18" x14ac:dyDescent="0.35">
      <c r="N9903" s="25"/>
      <c r="R9903" s="2"/>
    </row>
    <row r="9904" spans="14:18" x14ac:dyDescent="0.35">
      <c r="N9904" s="25"/>
      <c r="R9904" s="2"/>
    </row>
    <row r="9905" spans="14:18" x14ac:dyDescent="0.35">
      <c r="N9905" s="25"/>
      <c r="R9905" s="2"/>
    </row>
    <row r="9906" spans="14:18" x14ac:dyDescent="0.35">
      <c r="N9906" s="25"/>
      <c r="R9906" s="2"/>
    </row>
    <row r="9907" spans="14:18" x14ac:dyDescent="0.35">
      <c r="N9907" s="25"/>
      <c r="R9907" s="2"/>
    </row>
    <row r="9908" spans="14:18" x14ac:dyDescent="0.35">
      <c r="N9908" s="25"/>
      <c r="R9908" s="2"/>
    </row>
    <row r="9909" spans="14:18" x14ac:dyDescent="0.35">
      <c r="N9909" s="25"/>
      <c r="R9909" s="2"/>
    </row>
    <row r="9910" spans="14:18" x14ac:dyDescent="0.35">
      <c r="N9910" s="25"/>
      <c r="R9910" s="2"/>
    </row>
    <row r="9911" spans="14:18" x14ac:dyDescent="0.35">
      <c r="N9911" s="25"/>
      <c r="R9911" s="2"/>
    </row>
    <row r="9912" spans="14:18" x14ac:dyDescent="0.35">
      <c r="N9912" s="25"/>
      <c r="R9912" s="2"/>
    </row>
    <row r="9913" spans="14:18" x14ac:dyDescent="0.35">
      <c r="N9913" s="25"/>
      <c r="R9913" s="2"/>
    </row>
    <row r="9914" spans="14:18" x14ac:dyDescent="0.35">
      <c r="N9914" s="25"/>
      <c r="R9914" s="2"/>
    </row>
    <row r="9915" spans="14:18" x14ac:dyDescent="0.35">
      <c r="N9915" s="25"/>
      <c r="R9915" s="2"/>
    </row>
    <row r="9916" spans="14:18" x14ac:dyDescent="0.35">
      <c r="N9916" s="25"/>
      <c r="R9916" s="2"/>
    </row>
    <row r="9917" spans="14:18" x14ac:dyDescent="0.35">
      <c r="N9917" s="25"/>
      <c r="R9917" s="2"/>
    </row>
    <row r="9918" spans="14:18" x14ac:dyDescent="0.35">
      <c r="N9918" s="25"/>
      <c r="R9918" s="2"/>
    </row>
    <row r="9919" spans="14:18" x14ac:dyDescent="0.35">
      <c r="N9919" s="25"/>
      <c r="R9919" s="2"/>
    </row>
    <row r="9920" spans="14:18" x14ac:dyDescent="0.35">
      <c r="N9920" s="25"/>
      <c r="R9920" s="2"/>
    </row>
    <row r="9921" spans="14:22" x14ac:dyDescent="0.35">
      <c r="N9921" s="25"/>
      <c r="R9921" s="2"/>
    </row>
    <row r="9922" spans="14:22" x14ac:dyDescent="0.35">
      <c r="N9922" s="25"/>
      <c r="R9922" s="2"/>
    </row>
    <row r="9923" spans="14:22" x14ac:dyDescent="0.35">
      <c r="N9923" s="25"/>
      <c r="R9923" s="2"/>
    </row>
    <row r="9924" spans="14:22" x14ac:dyDescent="0.35">
      <c r="N9924" s="25"/>
      <c r="R9924" s="2"/>
    </row>
    <row r="9925" spans="14:22" x14ac:dyDescent="0.35">
      <c r="N9925" s="25"/>
      <c r="R9925" s="2"/>
    </row>
    <row r="9926" spans="14:22" x14ac:dyDescent="0.35">
      <c r="N9926" s="25"/>
      <c r="R9926" s="2"/>
      <c r="U9926" s="5"/>
      <c r="V9926" s="6"/>
    </row>
    <row r="9927" spans="14:22" x14ac:dyDescent="0.35">
      <c r="N9927" s="25"/>
      <c r="R9927" s="2"/>
    </row>
    <row r="9928" spans="14:22" x14ac:dyDescent="0.35">
      <c r="N9928" s="25"/>
      <c r="R9928" s="2"/>
    </row>
    <row r="9929" spans="14:22" x14ac:dyDescent="0.35">
      <c r="N9929" s="25"/>
      <c r="R9929" s="2"/>
    </row>
    <row r="9930" spans="14:22" x14ac:dyDescent="0.35">
      <c r="N9930" s="25"/>
      <c r="R9930" s="2"/>
    </row>
    <row r="9931" spans="14:22" x14ac:dyDescent="0.35">
      <c r="N9931" s="25"/>
      <c r="R9931" s="2"/>
    </row>
    <row r="9932" spans="14:22" x14ac:dyDescent="0.35">
      <c r="N9932" s="25"/>
      <c r="R9932" s="2"/>
    </row>
    <row r="9933" spans="14:22" x14ac:dyDescent="0.35">
      <c r="N9933" s="25"/>
      <c r="R9933" s="2"/>
    </row>
    <row r="9934" spans="14:22" x14ac:dyDescent="0.35">
      <c r="N9934" s="25"/>
      <c r="R9934" s="2"/>
    </row>
    <row r="9935" spans="14:22" x14ac:dyDescent="0.35">
      <c r="N9935" s="25"/>
      <c r="R9935" s="2"/>
    </row>
    <row r="9936" spans="14:22" x14ac:dyDescent="0.35">
      <c r="N9936" s="25"/>
      <c r="R9936" s="2"/>
    </row>
    <row r="9937" spans="14:18" x14ac:dyDescent="0.35">
      <c r="N9937" s="25"/>
      <c r="R9937" s="2"/>
    </row>
    <row r="9938" spans="14:18" x14ac:dyDescent="0.35">
      <c r="N9938" s="25"/>
      <c r="R9938" s="2"/>
    </row>
    <row r="9939" spans="14:18" x14ac:dyDescent="0.35">
      <c r="N9939" s="25"/>
      <c r="R9939" s="2"/>
    </row>
    <row r="9940" spans="14:18" x14ac:dyDescent="0.35">
      <c r="N9940" s="25"/>
      <c r="R9940" s="2"/>
    </row>
    <row r="9941" spans="14:18" x14ac:dyDescent="0.35">
      <c r="N9941" s="25"/>
      <c r="R9941" s="2"/>
    </row>
    <row r="9942" spans="14:18" x14ac:dyDescent="0.35">
      <c r="N9942" s="25"/>
      <c r="R9942" s="2"/>
    </row>
    <row r="9943" spans="14:18" x14ac:dyDescent="0.35">
      <c r="N9943" s="25"/>
      <c r="R9943" s="2"/>
    </row>
    <row r="9944" spans="14:18" x14ac:dyDescent="0.35">
      <c r="N9944" s="25"/>
      <c r="R9944" s="2"/>
    </row>
    <row r="9945" spans="14:18" x14ac:dyDescent="0.35">
      <c r="N9945" s="25"/>
      <c r="R9945" s="2"/>
    </row>
    <row r="9946" spans="14:18" x14ac:dyDescent="0.35">
      <c r="N9946" s="25"/>
      <c r="R9946" s="2"/>
    </row>
    <row r="9947" spans="14:18" x14ac:dyDescent="0.35">
      <c r="N9947" s="25"/>
      <c r="R9947" s="2"/>
    </row>
    <row r="9948" spans="14:18" x14ac:dyDescent="0.35">
      <c r="N9948" s="25"/>
      <c r="R9948" s="2"/>
    </row>
    <row r="9949" spans="14:18" x14ac:dyDescent="0.35">
      <c r="N9949" s="25"/>
      <c r="R9949" s="2"/>
    </row>
    <row r="9950" spans="14:18" x14ac:dyDescent="0.35">
      <c r="N9950" s="25"/>
      <c r="R9950" s="2"/>
    </row>
    <row r="9951" spans="14:18" x14ac:dyDescent="0.35">
      <c r="N9951" s="25"/>
      <c r="R9951" s="2"/>
    </row>
    <row r="9952" spans="14:18" x14ac:dyDescent="0.35">
      <c r="N9952" s="25"/>
      <c r="R9952" s="2"/>
    </row>
    <row r="9953" spans="14:18" x14ac:dyDescent="0.35">
      <c r="N9953" s="25"/>
      <c r="R9953" s="2"/>
    </row>
    <row r="9954" spans="14:18" x14ac:dyDescent="0.35">
      <c r="N9954" s="25"/>
      <c r="R9954" s="2"/>
    </row>
    <row r="9955" spans="14:18" x14ac:dyDescent="0.35">
      <c r="N9955" s="25"/>
      <c r="R9955" s="2"/>
    </row>
    <row r="9956" spans="14:18" x14ac:dyDescent="0.35">
      <c r="N9956" s="25"/>
      <c r="R9956" s="2"/>
    </row>
    <row r="9957" spans="14:18" x14ac:dyDescent="0.35">
      <c r="N9957" s="25"/>
      <c r="R9957" s="2"/>
    </row>
    <row r="9958" spans="14:18" x14ac:dyDescent="0.35">
      <c r="N9958" s="25"/>
      <c r="R9958" s="2"/>
    </row>
    <row r="9959" spans="14:18" x14ac:dyDescent="0.35">
      <c r="N9959" s="25"/>
      <c r="R9959" s="2"/>
    </row>
    <row r="9960" spans="14:18" x14ac:dyDescent="0.35">
      <c r="N9960" s="25"/>
      <c r="R9960" s="2"/>
    </row>
    <row r="9961" spans="14:18" x14ac:dyDescent="0.35">
      <c r="N9961" s="25"/>
      <c r="R9961" s="2"/>
    </row>
    <row r="9962" spans="14:18" x14ac:dyDescent="0.35">
      <c r="N9962" s="25"/>
      <c r="R9962" s="2"/>
    </row>
    <row r="9963" spans="14:18" x14ac:dyDescent="0.35">
      <c r="N9963" s="25"/>
      <c r="R9963" s="2"/>
    </row>
    <row r="9964" spans="14:18" x14ac:dyDescent="0.35">
      <c r="N9964" s="25"/>
      <c r="R9964" s="2"/>
    </row>
    <row r="9965" spans="14:18" x14ac:dyDescent="0.35">
      <c r="N9965" s="25"/>
      <c r="R9965" s="2"/>
    </row>
    <row r="9966" spans="14:18" x14ac:dyDescent="0.35">
      <c r="N9966" s="25"/>
      <c r="R9966" s="2"/>
    </row>
    <row r="9967" spans="14:18" x14ac:dyDescent="0.35">
      <c r="N9967" s="25"/>
      <c r="R9967" s="2"/>
    </row>
    <row r="9968" spans="14:18" x14ac:dyDescent="0.35">
      <c r="N9968" s="25"/>
      <c r="R9968" s="2"/>
    </row>
    <row r="9969" spans="14:18" x14ac:dyDescent="0.35">
      <c r="N9969" s="25"/>
      <c r="R9969" s="2"/>
    </row>
    <row r="9970" spans="14:18" x14ac:dyDescent="0.35">
      <c r="N9970" s="25"/>
      <c r="R9970" s="2"/>
    </row>
    <row r="9971" spans="14:18" x14ac:dyDescent="0.35">
      <c r="N9971" s="25"/>
      <c r="R9971" s="2"/>
    </row>
    <row r="9972" spans="14:18" x14ac:dyDescent="0.35">
      <c r="N9972" s="25"/>
      <c r="R9972" s="2"/>
    </row>
    <row r="9973" spans="14:18" x14ac:dyDescent="0.35">
      <c r="N9973" s="25"/>
      <c r="R9973" s="2"/>
    </row>
    <row r="9974" spans="14:18" x14ac:dyDescent="0.35">
      <c r="N9974" s="25"/>
      <c r="R9974" s="2"/>
    </row>
    <row r="9975" spans="14:18" x14ac:dyDescent="0.35">
      <c r="N9975" s="25"/>
      <c r="R9975" s="2"/>
    </row>
    <row r="9976" spans="14:18" x14ac:dyDescent="0.35">
      <c r="N9976" s="25"/>
      <c r="R9976" s="2"/>
    </row>
    <row r="9977" spans="14:18" x14ac:dyDescent="0.35">
      <c r="N9977" s="25"/>
      <c r="R9977" s="2"/>
    </row>
    <row r="9978" spans="14:18" x14ac:dyDescent="0.35">
      <c r="N9978" s="25"/>
      <c r="R9978" s="2"/>
    </row>
    <row r="9979" spans="14:18" x14ac:dyDescent="0.35">
      <c r="N9979" s="25"/>
      <c r="R9979" s="2"/>
    </row>
    <row r="9980" spans="14:18" x14ac:dyDescent="0.35">
      <c r="N9980" s="25"/>
      <c r="R9980" s="2"/>
    </row>
    <row r="9981" spans="14:18" x14ac:dyDescent="0.35">
      <c r="N9981" s="25"/>
      <c r="R9981" s="2"/>
    </row>
    <row r="9982" spans="14:18" x14ac:dyDescent="0.35">
      <c r="N9982" s="25"/>
      <c r="R9982" s="2"/>
    </row>
    <row r="9983" spans="14:18" x14ac:dyDescent="0.35">
      <c r="N9983" s="25"/>
      <c r="R9983" s="2"/>
    </row>
    <row r="9984" spans="14:18" x14ac:dyDescent="0.35">
      <c r="N9984" s="25"/>
      <c r="R9984" s="2"/>
    </row>
    <row r="9985" spans="14:18" x14ac:dyDescent="0.35">
      <c r="N9985" s="25"/>
      <c r="R9985" s="2"/>
    </row>
    <row r="9986" spans="14:18" x14ac:dyDescent="0.35">
      <c r="N9986" s="25"/>
      <c r="R9986" s="2"/>
    </row>
    <row r="9987" spans="14:18" x14ac:dyDescent="0.35">
      <c r="N9987" s="25"/>
      <c r="R9987" s="2"/>
    </row>
    <row r="9988" spans="14:18" x14ac:dyDescent="0.35">
      <c r="N9988" s="25"/>
      <c r="R9988" s="2"/>
    </row>
    <row r="9989" spans="14:18" x14ac:dyDescent="0.35">
      <c r="N9989" s="25"/>
      <c r="R9989" s="2"/>
    </row>
    <row r="9990" spans="14:18" x14ac:dyDescent="0.35">
      <c r="N9990" s="25"/>
      <c r="R9990" s="2"/>
    </row>
    <row r="9991" spans="14:18" x14ac:dyDescent="0.35">
      <c r="N9991" s="25"/>
      <c r="R9991" s="2"/>
    </row>
    <row r="9992" spans="14:18" x14ac:dyDescent="0.35">
      <c r="N9992" s="25"/>
      <c r="R9992" s="2"/>
    </row>
    <row r="9993" spans="14:18" x14ac:dyDescent="0.35">
      <c r="N9993" s="25"/>
      <c r="R9993" s="2"/>
    </row>
    <row r="9994" spans="14:18" x14ac:dyDescent="0.35">
      <c r="N9994" s="25"/>
      <c r="R9994" s="2"/>
    </row>
    <row r="9995" spans="14:18" x14ac:dyDescent="0.35">
      <c r="N9995" s="25"/>
      <c r="R9995" s="2"/>
    </row>
    <row r="9996" spans="14:18" x14ac:dyDescent="0.35">
      <c r="N9996" s="25"/>
      <c r="R9996" s="2"/>
    </row>
    <row r="9997" spans="14:18" x14ac:dyDescent="0.35">
      <c r="N9997" s="25"/>
      <c r="R9997" s="2"/>
    </row>
    <row r="9998" spans="14:18" x14ac:dyDescent="0.35">
      <c r="N9998" s="25"/>
      <c r="R9998" s="2"/>
    </row>
    <row r="9999" spans="14:18" x14ac:dyDescent="0.35">
      <c r="N9999" s="25"/>
      <c r="R9999" s="2"/>
    </row>
    <row r="10000" spans="14:18" x14ac:dyDescent="0.35">
      <c r="N10000" s="25"/>
      <c r="R10000" s="2"/>
    </row>
    <row r="10001" spans="14:18" x14ac:dyDescent="0.35">
      <c r="N10001" s="25"/>
      <c r="R10001" s="2"/>
    </row>
    <row r="10002" spans="14:18" x14ac:dyDescent="0.35">
      <c r="N10002" s="25"/>
      <c r="R10002" s="2"/>
    </row>
    <row r="10003" spans="14:18" x14ac:dyDescent="0.35">
      <c r="N10003" s="25"/>
      <c r="R10003" s="2"/>
    </row>
    <row r="10004" spans="14:18" x14ac:dyDescent="0.35">
      <c r="N10004" s="25"/>
      <c r="R10004" s="2"/>
    </row>
    <row r="10005" spans="14:18" x14ac:dyDescent="0.35">
      <c r="N10005" s="25"/>
      <c r="R10005" s="2"/>
    </row>
    <row r="10006" spans="14:18" x14ac:dyDescent="0.35">
      <c r="N10006" s="25"/>
      <c r="R10006" s="2"/>
    </row>
    <row r="10007" spans="14:18" x14ac:dyDescent="0.35">
      <c r="N10007" s="25"/>
      <c r="R10007" s="2"/>
    </row>
    <row r="10008" spans="14:18" x14ac:dyDescent="0.35">
      <c r="N10008" s="25"/>
      <c r="R10008" s="2"/>
    </row>
    <row r="10009" spans="14:18" x14ac:dyDescent="0.35">
      <c r="N10009" s="25"/>
      <c r="R10009" s="2"/>
    </row>
    <row r="10010" spans="14:18" x14ac:dyDescent="0.35">
      <c r="N10010" s="25"/>
      <c r="R10010" s="2"/>
    </row>
    <row r="10011" spans="14:18" x14ac:dyDescent="0.35">
      <c r="N10011" s="25"/>
      <c r="R10011" s="2"/>
    </row>
    <row r="10012" spans="14:18" x14ac:dyDescent="0.35">
      <c r="N10012" s="25"/>
      <c r="R10012" s="2"/>
    </row>
    <row r="10013" spans="14:18" x14ac:dyDescent="0.35">
      <c r="N10013" s="25"/>
      <c r="R10013" s="2"/>
    </row>
    <row r="10014" spans="14:18" x14ac:dyDescent="0.35">
      <c r="N10014" s="25"/>
      <c r="R10014" s="2"/>
    </row>
    <row r="10015" spans="14:18" x14ac:dyDescent="0.35">
      <c r="N10015" s="25"/>
      <c r="R10015" s="2"/>
    </row>
    <row r="10016" spans="14:18" x14ac:dyDescent="0.35">
      <c r="N10016" s="25"/>
      <c r="R10016" s="2"/>
    </row>
    <row r="10017" spans="14:22" x14ac:dyDescent="0.35">
      <c r="N10017" s="25"/>
      <c r="R10017" s="2"/>
    </row>
    <row r="10018" spans="14:22" x14ac:dyDescent="0.35">
      <c r="N10018" s="25"/>
      <c r="R10018" s="2"/>
    </row>
    <row r="10019" spans="14:22" x14ac:dyDescent="0.35">
      <c r="N10019" s="25"/>
      <c r="R10019" s="2"/>
    </row>
    <row r="10020" spans="14:22" x14ac:dyDescent="0.35">
      <c r="N10020" s="25"/>
      <c r="R10020" s="2"/>
    </row>
    <row r="10021" spans="14:22" x14ac:dyDescent="0.35">
      <c r="N10021" s="25"/>
      <c r="R10021" s="2"/>
    </row>
    <row r="10022" spans="14:22" x14ac:dyDescent="0.35">
      <c r="N10022" s="25"/>
      <c r="R10022" s="2"/>
      <c r="U10022" s="5"/>
      <c r="V10022" s="6"/>
    </row>
    <row r="10023" spans="14:22" x14ac:dyDescent="0.35">
      <c r="N10023" s="25"/>
      <c r="R10023" s="2"/>
    </row>
    <row r="10024" spans="14:22" x14ac:dyDescent="0.35">
      <c r="N10024" s="25"/>
      <c r="R10024" s="2"/>
    </row>
    <row r="10025" spans="14:22" x14ac:dyDescent="0.35">
      <c r="N10025" s="25"/>
      <c r="R10025" s="2"/>
    </row>
    <row r="10026" spans="14:22" x14ac:dyDescent="0.35">
      <c r="N10026" s="25"/>
      <c r="R10026" s="2"/>
    </row>
    <row r="10027" spans="14:22" x14ac:dyDescent="0.35">
      <c r="N10027" s="25"/>
      <c r="R10027" s="2"/>
    </row>
    <row r="10028" spans="14:22" x14ac:dyDescent="0.35">
      <c r="N10028" s="25"/>
      <c r="R10028" s="2"/>
    </row>
    <row r="10029" spans="14:22" x14ac:dyDescent="0.35">
      <c r="N10029" s="25"/>
      <c r="R10029" s="2"/>
    </row>
    <row r="10030" spans="14:22" x14ac:dyDescent="0.35">
      <c r="N10030" s="25"/>
      <c r="R10030" s="2"/>
    </row>
    <row r="10031" spans="14:22" x14ac:dyDescent="0.35">
      <c r="N10031" s="25"/>
      <c r="R10031" s="2"/>
    </row>
    <row r="10032" spans="14:22" x14ac:dyDescent="0.35">
      <c r="N10032" s="25"/>
      <c r="R10032" s="2"/>
    </row>
    <row r="10033" spans="14:18" x14ac:dyDescent="0.35">
      <c r="N10033" s="25"/>
      <c r="R10033" s="2"/>
    </row>
    <row r="10034" spans="14:18" x14ac:dyDescent="0.35">
      <c r="N10034" s="25"/>
      <c r="R10034" s="2"/>
    </row>
    <row r="10035" spans="14:18" x14ac:dyDescent="0.35">
      <c r="N10035" s="25"/>
      <c r="R10035" s="2"/>
    </row>
    <row r="10036" spans="14:18" x14ac:dyDescent="0.35">
      <c r="N10036" s="25"/>
      <c r="R10036" s="2"/>
    </row>
    <row r="10037" spans="14:18" x14ac:dyDescent="0.35">
      <c r="N10037" s="25"/>
      <c r="R10037" s="2"/>
    </row>
    <row r="10038" spans="14:18" x14ac:dyDescent="0.35">
      <c r="N10038" s="25"/>
      <c r="R10038" s="2"/>
    </row>
    <row r="10039" spans="14:18" x14ac:dyDescent="0.35">
      <c r="N10039" s="25"/>
      <c r="R10039" s="2"/>
    </row>
    <row r="10040" spans="14:18" x14ac:dyDescent="0.35">
      <c r="N10040" s="25"/>
      <c r="R10040" s="2"/>
    </row>
    <row r="10041" spans="14:18" x14ac:dyDescent="0.35">
      <c r="N10041" s="25"/>
      <c r="R10041" s="2"/>
    </row>
    <row r="10042" spans="14:18" x14ac:dyDescent="0.35">
      <c r="N10042" s="25"/>
      <c r="R10042" s="2"/>
    </row>
    <row r="10043" spans="14:18" x14ac:dyDescent="0.35">
      <c r="N10043" s="25"/>
      <c r="R10043" s="2"/>
    </row>
    <row r="10044" spans="14:18" x14ac:dyDescent="0.35">
      <c r="N10044" s="25"/>
      <c r="R10044" s="2"/>
    </row>
    <row r="10045" spans="14:18" x14ac:dyDescent="0.35">
      <c r="N10045" s="25"/>
      <c r="R10045" s="2"/>
    </row>
    <row r="10046" spans="14:18" x14ac:dyDescent="0.35">
      <c r="N10046" s="25"/>
      <c r="R10046" s="2"/>
    </row>
    <row r="10047" spans="14:18" x14ac:dyDescent="0.35">
      <c r="N10047" s="25"/>
      <c r="R10047" s="2"/>
    </row>
    <row r="10048" spans="14:18" x14ac:dyDescent="0.35">
      <c r="N10048" s="25"/>
      <c r="R10048" s="2"/>
    </row>
    <row r="10049" spans="14:18" x14ac:dyDescent="0.35">
      <c r="N10049" s="25"/>
      <c r="R10049" s="2"/>
    </row>
    <row r="10050" spans="14:18" x14ac:dyDescent="0.35">
      <c r="N10050" s="25"/>
      <c r="R10050" s="2"/>
    </row>
    <row r="10051" spans="14:18" x14ac:dyDescent="0.35">
      <c r="N10051" s="25"/>
      <c r="R10051" s="2"/>
    </row>
    <row r="10052" spans="14:18" x14ac:dyDescent="0.35">
      <c r="N10052" s="25"/>
      <c r="R10052" s="2"/>
    </row>
    <row r="10053" spans="14:18" x14ac:dyDescent="0.35">
      <c r="N10053" s="25"/>
      <c r="R10053" s="2"/>
    </row>
    <row r="10054" spans="14:18" x14ac:dyDescent="0.35">
      <c r="N10054" s="25"/>
      <c r="R10054" s="2"/>
    </row>
    <row r="10055" spans="14:18" x14ac:dyDescent="0.35">
      <c r="N10055" s="25"/>
      <c r="R10055" s="2"/>
    </row>
    <row r="10056" spans="14:18" x14ac:dyDescent="0.35">
      <c r="N10056" s="25"/>
      <c r="R10056" s="2"/>
    </row>
    <row r="10057" spans="14:18" x14ac:dyDescent="0.35">
      <c r="N10057" s="25"/>
      <c r="R10057" s="2"/>
    </row>
    <row r="10058" spans="14:18" x14ac:dyDescent="0.35">
      <c r="N10058" s="25"/>
      <c r="R10058" s="2"/>
    </row>
    <row r="10059" spans="14:18" x14ac:dyDescent="0.35">
      <c r="N10059" s="25"/>
      <c r="R10059" s="2"/>
    </row>
    <row r="10060" spans="14:18" x14ac:dyDescent="0.35">
      <c r="N10060" s="25"/>
      <c r="R10060" s="2"/>
    </row>
    <row r="10061" spans="14:18" x14ac:dyDescent="0.35">
      <c r="N10061" s="25"/>
      <c r="R10061" s="2"/>
    </row>
    <row r="10062" spans="14:18" x14ac:dyDescent="0.35">
      <c r="N10062" s="25"/>
      <c r="R10062" s="2"/>
    </row>
    <row r="10063" spans="14:18" x14ac:dyDescent="0.35">
      <c r="N10063" s="25"/>
      <c r="R10063" s="2"/>
    </row>
    <row r="10064" spans="14:18" x14ac:dyDescent="0.35">
      <c r="N10064" s="25"/>
      <c r="R10064" s="2"/>
    </row>
    <row r="10065" spans="14:18" x14ac:dyDescent="0.35">
      <c r="N10065" s="25"/>
      <c r="R10065" s="2"/>
    </row>
    <row r="10066" spans="14:18" x14ac:dyDescent="0.35">
      <c r="N10066" s="25"/>
      <c r="R10066" s="2"/>
    </row>
    <row r="10067" spans="14:18" x14ac:dyDescent="0.35">
      <c r="N10067" s="25"/>
      <c r="R10067" s="2"/>
    </row>
    <row r="10068" spans="14:18" x14ac:dyDescent="0.35">
      <c r="N10068" s="25"/>
      <c r="R10068" s="2"/>
    </row>
    <row r="10069" spans="14:18" x14ac:dyDescent="0.35">
      <c r="N10069" s="25"/>
      <c r="R10069" s="2"/>
    </row>
    <row r="10070" spans="14:18" x14ac:dyDescent="0.35">
      <c r="N10070" s="25"/>
      <c r="R10070" s="2"/>
    </row>
    <row r="10071" spans="14:18" x14ac:dyDescent="0.35">
      <c r="N10071" s="25"/>
      <c r="R10071" s="2"/>
    </row>
    <row r="10072" spans="14:18" x14ac:dyDescent="0.35">
      <c r="N10072" s="25"/>
      <c r="R10072" s="2"/>
    </row>
    <row r="10073" spans="14:18" x14ac:dyDescent="0.35">
      <c r="N10073" s="25"/>
      <c r="R10073" s="2"/>
    </row>
    <row r="10074" spans="14:18" x14ac:dyDescent="0.35">
      <c r="N10074" s="25"/>
      <c r="R10074" s="2"/>
    </row>
    <row r="10075" spans="14:18" x14ac:dyDescent="0.35">
      <c r="N10075" s="25"/>
      <c r="R10075" s="2"/>
    </row>
    <row r="10076" spans="14:18" x14ac:dyDescent="0.35">
      <c r="N10076" s="25"/>
      <c r="R10076" s="2"/>
    </row>
    <row r="10077" spans="14:18" x14ac:dyDescent="0.35">
      <c r="N10077" s="25"/>
      <c r="R10077" s="2"/>
    </row>
    <row r="10078" spans="14:18" x14ac:dyDescent="0.35">
      <c r="N10078" s="25"/>
      <c r="R10078" s="2"/>
    </row>
    <row r="10079" spans="14:18" x14ac:dyDescent="0.35">
      <c r="N10079" s="25"/>
      <c r="R10079" s="2"/>
    </row>
    <row r="10080" spans="14:18" x14ac:dyDescent="0.35">
      <c r="N10080" s="25"/>
      <c r="R10080" s="2"/>
    </row>
    <row r="10081" spans="14:18" x14ac:dyDescent="0.35">
      <c r="N10081" s="25"/>
      <c r="R10081" s="2"/>
    </row>
    <row r="10082" spans="14:18" x14ac:dyDescent="0.35">
      <c r="N10082" s="25"/>
      <c r="R10082" s="2"/>
    </row>
    <row r="10083" spans="14:18" x14ac:dyDescent="0.35">
      <c r="N10083" s="25"/>
      <c r="R10083" s="2"/>
    </row>
    <row r="10084" spans="14:18" x14ac:dyDescent="0.35">
      <c r="N10084" s="25"/>
      <c r="R10084" s="2"/>
    </row>
    <row r="10085" spans="14:18" x14ac:dyDescent="0.35">
      <c r="N10085" s="25"/>
      <c r="R10085" s="2"/>
    </row>
    <row r="10086" spans="14:18" x14ac:dyDescent="0.35">
      <c r="N10086" s="25"/>
      <c r="R10086" s="2"/>
    </row>
    <row r="10087" spans="14:18" x14ac:dyDescent="0.35">
      <c r="N10087" s="25"/>
      <c r="R10087" s="2"/>
    </row>
    <row r="10088" spans="14:18" x14ac:dyDescent="0.35">
      <c r="N10088" s="25"/>
      <c r="R10088" s="2"/>
    </row>
    <row r="10089" spans="14:18" x14ac:dyDescent="0.35">
      <c r="N10089" s="25"/>
      <c r="R10089" s="2"/>
    </row>
    <row r="10090" spans="14:18" x14ac:dyDescent="0.35">
      <c r="N10090" s="25"/>
      <c r="R10090" s="2"/>
    </row>
    <row r="10091" spans="14:18" x14ac:dyDescent="0.35">
      <c r="N10091" s="25"/>
      <c r="R10091" s="2"/>
    </row>
    <row r="10092" spans="14:18" x14ac:dyDescent="0.35">
      <c r="N10092" s="25"/>
      <c r="R10092" s="2"/>
    </row>
    <row r="10093" spans="14:18" x14ac:dyDescent="0.35">
      <c r="N10093" s="25"/>
      <c r="R10093" s="2"/>
    </row>
    <row r="10094" spans="14:18" x14ac:dyDescent="0.35">
      <c r="N10094" s="25"/>
      <c r="R10094" s="2"/>
    </row>
    <row r="10095" spans="14:18" x14ac:dyDescent="0.35">
      <c r="N10095" s="25"/>
      <c r="R10095" s="2"/>
    </row>
    <row r="10096" spans="14:18" x14ac:dyDescent="0.35">
      <c r="N10096" s="25"/>
      <c r="R10096" s="2"/>
    </row>
    <row r="10097" spans="14:18" x14ac:dyDescent="0.35">
      <c r="N10097" s="25"/>
      <c r="R10097" s="2"/>
    </row>
    <row r="10098" spans="14:18" x14ac:dyDescent="0.35">
      <c r="N10098" s="25"/>
      <c r="R10098" s="2"/>
    </row>
    <row r="10099" spans="14:18" x14ac:dyDescent="0.35">
      <c r="N10099" s="25"/>
      <c r="R10099" s="2"/>
    </row>
    <row r="10100" spans="14:18" x14ac:dyDescent="0.35">
      <c r="N10100" s="25"/>
      <c r="R10100" s="2"/>
    </row>
    <row r="10101" spans="14:18" x14ac:dyDescent="0.35">
      <c r="N10101" s="25"/>
      <c r="R10101" s="2"/>
    </row>
    <row r="10102" spans="14:18" x14ac:dyDescent="0.35">
      <c r="N10102" s="25"/>
      <c r="R10102" s="2"/>
    </row>
    <row r="10103" spans="14:18" x14ac:dyDescent="0.35">
      <c r="N10103" s="25"/>
      <c r="R10103" s="2"/>
    </row>
    <row r="10104" spans="14:18" x14ac:dyDescent="0.35">
      <c r="N10104" s="25"/>
      <c r="R10104" s="2"/>
    </row>
    <row r="10105" spans="14:18" x14ac:dyDescent="0.35">
      <c r="N10105" s="25"/>
      <c r="R10105" s="2"/>
    </row>
    <row r="10106" spans="14:18" x14ac:dyDescent="0.35">
      <c r="N10106" s="25"/>
      <c r="R10106" s="2"/>
    </row>
    <row r="10107" spans="14:18" x14ac:dyDescent="0.35">
      <c r="N10107" s="25"/>
      <c r="R10107" s="2"/>
    </row>
    <row r="10108" spans="14:18" x14ac:dyDescent="0.35">
      <c r="N10108" s="25"/>
      <c r="R10108" s="2"/>
    </row>
    <row r="10109" spans="14:18" x14ac:dyDescent="0.35">
      <c r="N10109" s="25"/>
      <c r="R10109" s="2"/>
    </row>
    <row r="10110" spans="14:18" x14ac:dyDescent="0.35">
      <c r="N10110" s="25"/>
      <c r="R10110" s="2"/>
    </row>
    <row r="10111" spans="14:18" x14ac:dyDescent="0.35">
      <c r="N10111" s="25"/>
      <c r="R10111" s="2"/>
    </row>
    <row r="10112" spans="14:18" x14ac:dyDescent="0.35">
      <c r="N10112" s="25"/>
      <c r="R10112" s="2"/>
    </row>
    <row r="10113" spans="14:22" x14ac:dyDescent="0.35">
      <c r="N10113" s="25"/>
      <c r="R10113" s="2"/>
    </row>
    <row r="10114" spans="14:22" x14ac:dyDescent="0.35">
      <c r="N10114" s="25"/>
      <c r="R10114" s="2"/>
    </row>
    <row r="10115" spans="14:22" x14ac:dyDescent="0.35">
      <c r="N10115" s="25"/>
      <c r="R10115" s="2"/>
    </row>
    <row r="10116" spans="14:22" x14ac:dyDescent="0.35">
      <c r="N10116" s="25"/>
      <c r="R10116" s="2"/>
    </row>
    <row r="10117" spans="14:22" x14ac:dyDescent="0.35">
      <c r="N10117" s="25"/>
      <c r="R10117" s="2"/>
    </row>
    <row r="10118" spans="14:22" x14ac:dyDescent="0.35">
      <c r="N10118" s="25"/>
      <c r="R10118" s="2"/>
      <c r="U10118" s="5"/>
      <c r="V10118" s="6"/>
    </row>
    <row r="10119" spans="14:22" x14ac:dyDescent="0.35">
      <c r="N10119" s="25"/>
      <c r="R10119" s="2"/>
    </row>
    <row r="10120" spans="14:22" x14ac:dyDescent="0.35">
      <c r="N10120" s="25"/>
      <c r="R10120" s="2"/>
    </row>
    <row r="10121" spans="14:22" x14ac:dyDescent="0.35">
      <c r="N10121" s="25"/>
      <c r="R10121" s="2"/>
    </row>
    <row r="10122" spans="14:22" x14ac:dyDescent="0.35">
      <c r="N10122" s="25"/>
      <c r="R10122" s="2"/>
    </row>
    <row r="10123" spans="14:22" x14ac:dyDescent="0.35">
      <c r="N10123" s="25"/>
      <c r="R10123" s="2"/>
    </row>
    <row r="10124" spans="14:22" x14ac:dyDescent="0.35">
      <c r="N10124" s="25"/>
      <c r="R10124" s="2"/>
    </row>
    <row r="10125" spans="14:22" x14ac:dyDescent="0.35">
      <c r="N10125" s="25"/>
      <c r="R10125" s="2"/>
    </row>
    <row r="10126" spans="14:22" x14ac:dyDescent="0.35">
      <c r="N10126" s="25"/>
      <c r="R10126" s="2"/>
    </row>
    <row r="10127" spans="14:22" x14ac:dyDescent="0.35">
      <c r="N10127" s="25"/>
      <c r="R10127" s="2"/>
    </row>
    <row r="10128" spans="14:22" x14ac:dyDescent="0.35">
      <c r="N10128" s="25"/>
      <c r="R10128" s="2"/>
    </row>
    <row r="10129" spans="14:18" x14ac:dyDescent="0.35">
      <c r="N10129" s="25"/>
      <c r="R10129" s="2"/>
    </row>
    <row r="10130" spans="14:18" x14ac:dyDescent="0.35">
      <c r="N10130" s="25"/>
      <c r="R10130" s="2"/>
    </row>
    <row r="10131" spans="14:18" x14ac:dyDescent="0.35">
      <c r="N10131" s="25"/>
      <c r="R10131" s="2"/>
    </row>
    <row r="10132" spans="14:18" x14ac:dyDescent="0.35">
      <c r="N10132" s="25"/>
      <c r="R10132" s="2"/>
    </row>
    <row r="10133" spans="14:18" x14ac:dyDescent="0.35">
      <c r="N10133" s="25"/>
      <c r="R10133" s="2"/>
    </row>
    <row r="10134" spans="14:18" x14ac:dyDescent="0.35">
      <c r="N10134" s="25"/>
      <c r="R10134" s="2"/>
    </row>
    <row r="10135" spans="14:18" x14ac:dyDescent="0.35">
      <c r="N10135" s="25"/>
      <c r="R10135" s="2"/>
    </row>
    <row r="10136" spans="14:18" x14ac:dyDescent="0.35">
      <c r="N10136" s="25"/>
      <c r="R10136" s="2"/>
    </row>
    <row r="10137" spans="14:18" x14ac:dyDescent="0.35">
      <c r="N10137" s="25"/>
      <c r="R10137" s="2"/>
    </row>
    <row r="10138" spans="14:18" x14ac:dyDescent="0.35">
      <c r="N10138" s="25"/>
      <c r="R10138" s="2"/>
    </row>
    <row r="10139" spans="14:18" x14ac:dyDescent="0.35">
      <c r="N10139" s="25"/>
      <c r="R10139" s="2"/>
    </row>
    <row r="10140" spans="14:18" x14ac:dyDescent="0.35">
      <c r="N10140" s="25"/>
      <c r="R10140" s="2"/>
    </row>
    <row r="10141" spans="14:18" x14ac:dyDescent="0.35">
      <c r="N10141" s="25"/>
      <c r="R10141" s="2"/>
    </row>
    <row r="10142" spans="14:18" x14ac:dyDescent="0.35">
      <c r="N10142" s="25"/>
      <c r="R10142" s="2"/>
    </row>
    <row r="10143" spans="14:18" x14ac:dyDescent="0.35">
      <c r="N10143" s="25"/>
      <c r="R10143" s="2"/>
    </row>
    <row r="10144" spans="14:18" x14ac:dyDescent="0.35">
      <c r="N10144" s="25"/>
      <c r="R10144" s="2"/>
    </row>
    <row r="10145" spans="14:18" x14ac:dyDescent="0.35">
      <c r="N10145" s="25"/>
      <c r="R10145" s="2"/>
    </row>
    <row r="10146" spans="14:18" x14ac:dyDescent="0.35">
      <c r="N10146" s="25"/>
      <c r="R10146" s="2"/>
    </row>
    <row r="10147" spans="14:18" x14ac:dyDescent="0.35">
      <c r="N10147" s="25"/>
      <c r="R10147" s="2"/>
    </row>
    <row r="10148" spans="14:18" x14ac:dyDescent="0.35">
      <c r="N10148" s="25"/>
      <c r="R10148" s="2"/>
    </row>
    <row r="10149" spans="14:18" x14ac:dyDescent="0.35">
      <c r="N10149" s="25"/>
      <c r="R10149" s="2"/>
    </row>
    <row r="10150" spans="14:18" x14ac:dyDescent="0.35">
      <c r="N10150" s="25"/>
      <c r="R10150" s="2"/>
    </row>
    <row r="10151" spans="14:18" x14ac:dyDescent="0.35">
      <c r="N10151" s="25"/>
      <c r="R10151" s="2"/>
    </row>
    <row r="10152" spans="14:18" x14ac:dyDescent="0.35">
      <c r="N10152" s="25"/>
      <c r="R10152" s="2"/>
    </row>
    <row r="10153" spans="14:18" x14ac:dyDescent="0.35">
      <c r="N10153" s="25"/>
      <c r="R10153" s="2"/>
    </row>
    <row r="10154" spans="14:18" x14ac:dyDescent="0.35">
      <c r="N10154" s="25"/>
      <c r="R10154" s="2"/>
    </row>
    <row r="10155" spans="14:18" x14ac:dyDescent="0.35">
      <c r="N10155" s="25"/>
      <c r="R10155" s="2"/>
    </row>
    <row r="10156" spans="14:18" x14ac:dyDescent="0.35">
      <c r="N10156" s="25"/>
      <c r="R10156" s="2"/>
    </row>
    <row r="10157" spans="14:18" x14ac:dyDescent="0.35">
      <c r="N10157" s="25"/>
      <c r="R10157" s="2"/>
    </row>
    <row r="10158" spans="14:18" x14ac:dyDescent="0.35">
      <c r="N10158" s="25"/>
      <c r="R10158" s="2"/>
    </row>
    <row r="10159" spans="14:18" x14ac:dyDescent="0.35">
      <c r="N10159" s="25"/>
      <c r="R10159" s="2"/>
    </row>
    <row r="10160" spans="14:18" x14ac:dyDescent="0.35">
      <c r="N10160" s="25"/>
      <c r="R10160" s="2"/>
    </row>
    <row r="10161" spans="14:18" x14ac:dyDescent="0.35">
      <c r="N10161" s="25"/>
      <c r="R10161" s="2"/>
    </row>
    <row r="10162" spans="14:18" x14ac:dyDescent="0.35">
      <c r="N10162" s="25"/>
      <c r="R10162" s="2"/>
    </row>
    <row r="10163" spans="14:18" x14ac:dyDescent="0.35">
      <c r="N10163" s="25"/>
      <c r="R10163" s="2"/>
    </row>
    <row r="10164" spans="14:18" x14ac:dyDescent="0.35">
      <c r="N10164" s="25"/>
      <c r="R10164" s="2"/>
    </row>
    <row r="10165" spans="14:18" x14ac:dyDescent="0.35">
      <c r="N10165" s="25"/>
      <c r="R10165" s="2"/>
    </row>
    <row r="10166" spans="14:18" x14ac:dyDescent="0.35">
      <c r="N10166" s="25"/>
      <c r="R10166" s="2"/>
    </row>
    <row r="10167" spans="14:18" x14ac:dyDescent="0.35">
      <c r="N10167" s="25"/>
      <c r="R10167" s="2"/>
    </row>
    <row r="10168" spans="14:18" x14ac:dyDescent="0.35">
      <c r="N10168" s="25"/>
      <c r="R10168" s="2"/>
    </row>
    <row r="10169" spans="14:18" x14ac:dyDescent="0.35">
      <c r="N10169" s="25"/>
      <c r="R10169" s="2"/>
    </row>
    <row r="10170" spans="14:18" x14ac:dyDescent="0.35">
      <c r="N10170" s="25"/>
      <c r="R10170" s="2"/>
    </row>
    <row r="10171" spans="14:18" x14ac:dyDescent="0.35">
      <c r="N10171" s="25"/>
      <c r="R10171" s="2"/>
    </row>
    <row r="10172" spans="14:18" x14ac:dyDescent="0.35">
      <c r="N10172" s="25"/>
      <c r="R10172" s="2"/>
    </row>
    <row r="10173" spans="14:18" x14ac:dyDescent="0.35">
      <c r="N10173" s="25"/>
      <c r="R10173" s="2"/>
    </row>
    <row r="10174" spans="14:18" x14ac:dyDescent="0.35">
      <c r="N10174" s="25"/>
      <c r="R10174" s="2"/>
    </row>
    <row r="10175" spans="14:18" x14ac:dyDescent="0.35">
      <c r="N10175" s="25"/>
      <c r="R10175" s="2"/>
    </row>
    <row r="10176" spans="14:18" x14ac:dyDescent="0.35">
      <c r="N10176" s="25"/>
      <c r="R10176" s="2"/>
    </row>
    <row r="10177" spans="14:18" x14ac:dyDescent="0.35">
      <c r="N10177" s="25"/>
      <c r="R10177" s="2"/>
    </row>
    <row r="10178" spans="14:18" x14ac:dyDescent="0.35">
      <c r="N10178" s="25"/>
      <c r="R10178" s="2"/>
    </row>
    <row r="10179" spans="14:18" x14ac:dyDescent="0.35">
      <c r="N10179" s="25"/>
      <c r="R10179" s="2"/>
    </row>
    <row r="10180" spans="14:18" x14ac:dyDescent="0.35">
      <c r="N10180" s="25"/>
      <c r="R10180" s="2"/>
    </row>
    <row r="10181" spans="14:18" x14ac:dyDescent="0.35">
      <c r="N10181" s="25"/>
      <c r="R10181" s="2"/>
    </row>
    <row r="10182" spans="14:18" x14ac:dyDescent="0.35">
      <c r="N10182" s="25"/>
      <c r="R10182" s="2"/>
    </row>
    <row r="10183" spans="14:18" x14ac:dyDescent="0.35">
      <c r="N10183" s="25"/>
      <c r="R10183" s="2"/>
    </row>
    <row r="10184" spans="14:18" x14ac:dyDescent="0.35">
      <c r="N10184" s="25"/>
      <c r="R10184" s="2"/>
    </row>
    <row r="10185" spans="14:18" x14ac:dyDescent="0.35">
      <c r="N10185" s="25"/>
      <c r="R10185" s="2"/>
    </row>
    <row r="10186" spans="14:18" x14ac:dyDescent="0.35">
      <c r="N10186" s="25"/>
      <c r="R10186" s="2"/>
    </row>
    <row r="10187" spans="14:18" x14ac:dyDescent="0.35">
      <c r="N10187" s="25"/>
      <c r="R10187" s="2"/>
    </row>
    <row r="10188" spans="14:18" x14ac:dyDescent="0.35">
      <c r="N10188" s="25"/>
      <c r="R10188" s="2"/>
    </row>
    <row r="10189" spans="14:18" x14ac:dyDescent="0.35">
      <c r="N10189" s="25"/>
      <c r="R10189" s="2"/>
    </row>
    <row r="10190" spans="14:18" x14ac:dyDescent="0.35">
      <c r="N10190" s="25"/>
      <c r="R10190" s="2"/>
    </row>
    <row r="10191" spans="14:18" x14ac:dyDescent="0.35">
      <c r="N10191" s="25"/>
      <c r="R10191" s="2"/>
    </row>
    <row r="10192" spans="14:18" x14ac:dyDescent="0.35">
      <c r="N10192" s="25"/>
      <c r="R10192" s="2"/>
    </row>
    <row r="10193" spans="14:18" x14ac:dyDescent="0.35">
      <c r="N10193" s="25"/>
      <c r="R10193" s="2"/>
    </row>
    <row r="10194" spans="14:18" x14ac:dyDescent="0.35">
      <c r="N10194" s="25"/>
      <c r="R10194" s="2"/>
    </row>
    <row r="10195" spans="14:18" x14ac:dyDescent="0.35">
      <c r="N10195" s="25"/>
      <c r="R10195" s="2"/>
    </row>
    <row r="10196" spans="14:18" x14ac:dyDescent="0.35">
      <c r="N10196" s="25"/>
      <c r="R10196" s="2"/>
    </row>
    <row r="10197" spans="14:18" x14ac:dyDescent="0.35">
      <c r="N10197" s="25"/>
      <c r="R10197" s="2"/>
    </row>
    <row r="10198" spans="14:18" x14ac:dyDescent="0.35">
      <c r="N10198" s="25"/>
      <c r="R10198" s="2"/>
    </row>
    <row r="10199" spans="14:18" x14ac:dyDescent="0.35">
      <c r="N10199" s="25"/>
      <c r="R10199" s="2"/>
    </row>
    <row r="10200" spans="14:18" x14ac:dyDescent="0.35">
      <c r="N10200" s="25"/>
      <c r="R10200" s="2"/>
    </row>
    <row r="10201" spans="14:18" x14ac:dyDescent="0.35">
      <c r="N10201" s="25"/>
      <c r="R10201" s="2"/>
    </row>
    <row r="10202" spans="14:18" x14ac:dyDescent="0.35">
      <c r="N10202" s="25"/>
      <c r="R10202" s="2"/>
    </row>
    <row r="10203" spans="14:18" x14ac:dyDescent="0.35">
      <c r="N10203" s="25"/>
      <c r="R10203" s="2"/>
    </row>
    <row r="10204" spans="14:18" x14ac:dyDescent="0.35">
      <c r="N10204" s="25"/>
      <c r="R10204" s="2"/>
    </row>
    <row r="10205" spans="14:18" x14ac:dyDescent="0.35">
      <c r="N10205" s="25"/>
      <c r="R10205" s="2"/>
    </row>
    <row r="10206" spans="14:18" x14ac:dyDescent="0.35">
      <c r="N10206" s="25"/>
      <c r="R10206" s="2"/>
    </row>
    <row r="10207" spans="14:18" x14ac:dyDescent="0.35">
      <c r="N10207" s="25"/>
      <c r="R10207" s="2"/>
    </row>
    <row r="10208" spans="14:18" x14ac:dyDescent="0.35">
      <c r="N10208" s="25"/>
      <c r="R10208" s="2"/>
    </row>
    <row r="10209" spans="14:22" x14ac:dyDescent="0.35">
      <c r="N10209" s="25"/>
      <c r="R10209" s="2"/>
    </row>
    <row r="10210" spans="14:22" x14ac:dyDescent="0.35">
      <c r="N10210" s="25"/>
      <c r="R10210" s="2"/>
    </row>
    <row r="10211" spans="14:22" x14ac:dyDescent="0.35">
      <c r="N10211" s="25"/>
      <c r="R10211" s="2"/>
    </row>
    <row r="10212" spans="14:22" x14ac:dyDescent="0.35">
      <c r="N10212" s="25"/>
      <c r="R10212" s="2"/>
    </row>
    <row r="10213" spans="14:22" x14ac:dyDescent="0.35">
      <c r="N10213" s="25"/>
      <c r="R10213" s="2"/>
    </row>
    <row r="10214" spans="14:22" x14ac:dyDescent="0.35">
      <c r="N10214" s="25"/>
      <c r="R10214" s="2"/>
      <c r="U10214" s="5"/>
      <c r="V10214" s="6"/>
    </row>
    <row r="10215" spans="14:22" x14ac:dyDescent="0.35">
      <c r="N10215" s="25"/>
      <c r="R10215" s="2"/>
    </row>
    <row r="10216" spans="14:22" x14ac:dyDescent="0.35">
      <c r="N10216" s="25"/>
      <c r="R10216" s="2"/>
    </row>
    <row r="10217" spans="14:22" x14ac:dyDescent="0.35">
      <c r="N10217" s="25"/>
      <c r="R10217" s="2"/>
    </row>
    <row r="10218" spans="14:22" x14ac:dyDescent="0.35">
      <c r="N10218" s="25"/>
      <c r="R10218" s="2"/>
    </row>
    <row r="10219" spans="14:22" x14ac:dyDescent="0.35">
      <c r="N10219" s="25"/>
      <c r="R10219" s="2"/>
    </row>
    <row r="10220" spans="14:22" x14ac:dyDescent="0.35">
      <c r="N10220" s="25"/>
      <c r="R10220" s="2"/>
    </row>
    <row r="10221" spans="14:22" x14ac:dyDescent="0.35">
      <c r="N10221" s="25"/>
      <c r="R10221" s="2"/>
    </row>
    <row r="10222" spans="14:22" x14ac:dyDescent="0.35">
      <c r="N10222" s="25"/>
      <c r="R10222" s="2"/>
    </row>
    <row r="10223" spans="14:22" x14ac:dyDescent="0.35">
      <c r="N10223" s="25"/>
      <c r="R10223" s="2"/>
    </row>
    <row r="10224" spans="14:22" x14ac:dyDescent="0.35">
      <c r="N10224" s="25"/>
      <c r="R10224" s="2"/>
    </row>
    <row r="10225" spans="14:18" x14ac:dyDescent="0.35">
      <c r="N10225" s="25"/>
      <c r="R10225" s="2"/>
    </row>
    <row r="10226" spans="14:18" x14ac:dyDescent="0.35">
      <c r="N10226" s="25"/>
      <c r="R10226" s="2"/>
    </row>
    <row r="10227" spans="14:18" x14ac:dyDescent="0.35">
      <c r="N10227" s="25"/>
      <c r="R10227" s="2"/>
    </row>
    <row r="10228" spans="14:18" x14ac:dyDescent="0.35">
      <c r="N10228" s="25"/>
      <c r="R10228" s="2"/>
    </row>
    <row r="10229" spans="14:18" x14ac:dyDescent="0.35">
      <c r="N10229" s="25"/>
      <c r="R10229" s="2"/>
    </row>
    <row r="10230" spans="14:18" x14ac:dyDescent="0.35">
      <c r="N10230" s="25"/>
      <c r="R10230" s="2"/>
    </row>
    <row r="10231" spans="14:18" x14ac:dyDescent="0.35">
      <c r="N10231" s="25"/>
      <c r="R10231" s="2"/>
    </row>
    <row r="10232" spans="14:18" x14ac:dyDescent="0.35">
      <c r="N10232" s="25"/>
      <c r="R10232" s="2"/>
    </row>
    <row r="10233" spans="14:18" x14ac:dyDescent="0.35">
      <c r="N10233" s="25"/>
      <c r="R10233" s="2"/>
    </row>
    <row r="10234" spans="14:18" x14ac:dyDescent="0.35">
      <c r="N10234" s="25"/>
      <c r="R10234" s="2"/>
    </row>
    <row r="10235" spans="14:18" x14ac:dyDescent="0.35">
      <c r="N10235" s="25"/>
      <c r="R10235" s="2"/>
    </row>
    <row r="10236" spans="14:18" x14ac:dyDescent="0.35">
      <c r="N10236" s="25"/>
      <c r="R10236" s="2"/>
    </row>
    <row r="10237" spans="14:18" x14ac:dyDescent="0.35">
      <c r="N10237" s="25"/>
      <c r="R10237" s="2"/>
    </row>
    <row r="10238" spans="14:18" x14ac:dyDescent="0.35">
      <c r="N10238" s="25"/>
      <c r="R10238" s="2"/>
    </row>
    <row r="10239" spans="14:18" x14ac:dyDescent="0.35">
      <c r="N10239" s="25"/>
      <c r="R10239" s="2"/>
    </row>
    <row r="10240" spans="14:18" x14ac:dyDescent="0.35">
      <c r="N10240" s="25"/>
      <c r="R10240" s="2"/>
    </row>
    <row r="10241" spans="14:18" x14ac:dyDescent="0.35">
      <c r="N10241" s="25"/>
      <c r="R10241" s="2"/>
    </row>
    <row r="10242" spans="14:18" x14ac:dyDescent="0.35">
      <c r="N10242" s="25"/>
      <c r="R10242" s="2"/>
    </row>
    <row r="10243" spans="14:18" x14ac:dyDescent="0.35">
      <c r="N10243" s="25"/>
      <c r="R10243" s="2"/>
    </row>
    <row r="10244" spans="14:18" x14ac:dyDescent="0.35">
      <c r="N10244" s="25"/>
      <c r="R10244" s="2"/>
    </row>
    <row r="10245" spans="14:18" x14ac:dyDescent="0.35">
      <c r="N10245" s="25"/>
      <c r="R10245" s="2"/>
    </row>
    <row r="10246" spans="14:18" x14ac:dyDescent="0.35">
      <c r="N10246" s="25"/>
      <c r="R10246" s="2"/>
    </row>
    <row r="10247" spans="14:18" x14ac:dyDescent="0.35">
      <c r="N10247" s="25"/>
      <c r="R10247" s="2"/>
    </row>
    <row r="10248" spans="14:18" x14ac:dyDescent="0.35">
      <c r="N10248" s="25"/>
      <c r="R10248" s="2"/>
    </row>
    <row r="10249" spans="14:18" x14ac:dyDescent="0.35">
      <c r="N10249" s="25"/>
      <c r="R10249" s="2"/>
    </row>
    <row r="10250" spans="14:18" x14ac:dyDescent="0.35">
      <c r="N10250" s="25"/>
      <c r="R10250" s="2"/>
    </row>
    <row r="10251" spans="14:18" x14ac:dyDescent="0.35">
      <c r="N10251" s="25"/>
      <c r="R10251" s="2"/>
    </row>
    <row r="10252" spans="14:18" x14ac:dyDescent="0.35">
      <c r="N10252" s="25"/>
      <c r="R10252" s="2"/>
    </row>
    <row r="10253" spans="14:18" x14ac:dyDescent="0.35">
      <c r="N10253" s="25"/>
      <c r="R10253" s="2"/>
    </row>
    <row r="10254" spans="14:18" x14ac:dyDescent="0.35">
      <c r="N10254" s="25"/>
      <c r="R10254" s="2"/>
    </row>
    <row r="10255" spans="14:18" x14ac:dyDescent="0.35">
      <c r="N10255" s="25"/>
      <c r="R10255" s="2"/>
    </row>
    <row r="10256" spans="14:18" x14ac:dyDescent="0.35">
      <c r="N10256" s="25"/>
      <c r="R10256" s="2"/>
    </row>
    <row r="10257" spans="14:18" x14ac:dyDescent="0.35">
      <c r="N10257" s="25"/>
      <c r="R10257" s="2"/>
    </row>
    <row r="10258" spans="14:18" x14ac:dyDescent="0.35">
      <c r="N10258" s="25"/>
      <c r="R10258" s="2"/>
    </row>
    <row r="10259" spans="14:18" x14ac:dyDescent="0.35">
      <c r="N10259" s="25"/>
      <c r="R10259" s="2"/>
    </row>
    <row r="10260" spans="14:18" x14ac:dyDescent="0.35">
      <c r="N10260" s="25"/>
      <c r="R10260" s="2"/>
    </row>
    <row r="10261" spans="14:18" x14ac:dyDescent="0.35">
      <c r="N10261" s="25"/>
      <c r="R10261" s="2"/>
    </row>
    <row r="10262" spans="14:18" x14ac:dyDescent="0.35">
      <c r="N10262" s="25"/>
      <c r="R10262" s="2"/>
    </row>
    <row r="10263" spans="14:18" x14ac:dyDescent="0.35">
      <c r="N10263" s="25"/>
      <c r="R10263" s="2"/>
    </row>
    <row r="10264" spans="14:18" x14ac:dyDescent="0.35">
      <c r="N10264" s="25"/>
      <c r="R10264" s="2"/>
    </row>
    <row r="10265" spans="14:18" x14ac:dyDescent="0.35">
      <c r="N10265" s="25"/>
      <c r="R10265" s="2"/>
    </row>
    <row r="10266" spans="14:18" x14ac:dyDescent="0.35">
      <c r="N10266" s="25"/>
      <c r="R10266" s="2"/>
    </row>
    <row r="10267" spans="14:18" x14ac:dyDescent="0.35">
      <c r="N10267" s="25"/>
      <c r="R10267" s="2"/>
    </row>
    <row r="10268" spans="14:18" x14ac:dyDescent="0.35">
      <c r="N10268" s="25"/>
      <c r="R10268" s="2"/>
    </row>
    <row r="10269" spans="14:18" x14ac:dyDescent="0.35">
      <c r="N10269" s="25"/>
      <c r="R10269" s="2"/>
    </row>
    <row r="10270" spans="14:18" x14ac:dyDescent="0.35">
      <c r="N10270" s="25"/>
      <c r="R10270" s="2"/>
    </row>
    <row r="10271" spans="14:18" x14ac:dyDescent="0.35">
      <c r="N10271" s="25"/>
      <c r="R10271" s="2"/>
    </row>
    <row r="10272" spans="14:18" x14ac:dyDescent="0.35">
      <c r="N10272" s="25"/>
      <c r="R10272" s="2"/>
    </row>
    <row r="10273" spans="14:18" x14ac:dyDescent="0.35">
      <c r="N10273" s="25"/>
      <c r="R10273" s="2"/>
    </row>
    <row r="10274" spans="14:18" x14ac:dyDescent="0.35">
      <c r="N10274" s="25"/>
      <c r="R10274" s="2"/>
    </row>
    <row r="10275" spans="14:18" x14ac:dyDescent="0.35">
      <c r="N10275" s="25"/>
      <c r="R10275" s="2"/>
    </row>
    <row r="10276" spans="14:18" x14ac:dyDescent="0.35">
      <c r="N10276" s="25"/>
      <c r="R10276" s="2"/>
    </row>
    <row r="10277" spans="14:18" x14ac:dyDescent="0.35">
      <c r="N10277" s="25"/>
      <c r="R10277" s="2"/>
    </row>
    <row r="10278" spans="14:18" x14ac:dyDescent="0.35">
      <c r="N10278" s="25"/>
      <c r="R10278" s="2"/>
    </row>
    <row r="10279" spans="14:18" x14ac:dyDescent="0.35">
      <c r="N10279" s="25"/>
      <c r="R10279" s="2"/>
    </row>
    <row r="10280" spans="14:18" x14ac:dyDescent="0.35">
      <c r="N10280" s="25"/>
      <c r="R10280" s="2"/>
    </row>
    <row r="10281" spans="14:18" x14ac:dyDescent="0.35">
      <c r="N10281" s="25"/>
      <c r="R10281" s="2"/>
    </row>
    <row r="10282" spans="14:18" x14ac:dyDescent="0.35">
      <c r="N10282" s="25"/>
      <c r="R10282" s="2"/>
    </row>
    <row r="10283" spans="14:18" x14ac:dyDescent="0.35">
      <c r="N10283" s="25"/>
      <c r="R10283" s="2"/>
    </row>
    <row r="10284" spans="14:18" x14ac:dyDescent="0.35">
      <c r="N10284" s="25"/>
      <c r="R10284" s="2"/>
    </row>
    <row r="10285" spans="14:18" x14ac:dyDescent="0.35">
      <c r="N10285" s="25"/>
      <c r="R10285" s="2"/>
    </row>
    <row r="10286" spans="14:18" x14ac:dyDescent="0.35">
      <c r="N10286" s="25"/>
      <c r="R10286" s="2"/>
    </row>
    <row r="10287" spans="14:18" x14ac:dyDescent="0.35">
      <c r="N10287" s="25"/>
      <c r="R10287" s="2"/>
    </row>
    <row r="10288" spans="14:18" x14ac:dyDescent="0.35">
      <c r="N10288" s="25"/>
      <c r="R10288" s="2"/>
    </row>
    <row r="10289" spans="14:18" x14ac:dyDescent="0.35">
      <c r="N10289" s="25"/>
      <c r="R10289" s="2"/>
    </row>
    <row r="10290" spans="14:18" x14ac:dyDescent="0.35">
      <c r="N10290" s="25"/>
      <c r="R10290" s="2"/>
    </row>
    <row r="10291" spans="14:18" x14ac:dyDescent="0.35">
      <c r="N10291" s="25"/>
      <c r="R10291" s="2"/>
    </row>
    <row r="10292" spans="14:18" x14ac:dyDescent="0.35">
      <c r="N10292" s="25"/>
      <c r="R10292" s="2"/>
    </row>
    <row r="10293" spans="14:18" x14ac:dyDescent="0.35">
      <c r="N10293" s="25"/>
      <c r="R10293" s="2"/>
    </row>
    <row r="10294" spans="14:18" x14ac:dyDescent="0.35">
      <c r="N10294" s="25"/>
      <c r="R10294" s="2"/>
    </row>
    <row r="10295" spans="14:18" x14ac:dyDescent="0.35">
      <c r="N10295" s="25"/>
      <c r="R10295" s="2"/>
    </row>
    <row r="10296" spans="14:18" x14ac:dyDescent="0.35">
      <c r="N10296" s="25"/>
      <c r="R10296" s="2"/>
    </row>
    <row r="10297" spans="14:18" x14ac:dyDescent="0.35">
      <c r="N10297" s="25"/>
      <c r="R10297" s="2"/>
    </row>
    <row r="10298" spans="14:18" x14ac:dyDescent="0.35">
      <c r="N10298" s="25"/>
      <c r="R10298" s="2"/>
    </row>
    <row r="10299" spans="14:18" x14ac:dyDescent="0.35">
      <c r="N10299" s="25"/>
      <c r="R10299" s="2"/>
    </row>
    <row r="10300" spans="14:18" x14ac:dyDescent="0.35">
      <c r="N10300" s="25"/>
      <c r="R10300" s="2"/>
    </row>
    <row r="10301" spans="14:18" x14ac:dyDescent="0.35">
      <c r="N10301" s="25"/>
      <c r="R10301" s="2"/>
    </row>
    <row r="10302" spans="14:18" x14ac:dyDescent="0.35">
      <c r="N10302" s="25"/>
      <c r="R10302" s="2"/>
    </row>
    <row r="10303" spans="14:18" x14ac:dyDescent="0.35">
      <c r="N10303" s="25"/>
      <c r="R10303" s="2"/>
    </row>
    <row r="10304" spans="14:18" x14ac:dyDescent="0.35">
      <c r="N10304" s="25"/>
      <c r="R10304" s="2"/>
    </row>
    <row r="10305" spans="14:22" x14ac:dyDescent="0.35">
      <c r="N10305" s="25"/>
      <c r="R10305" s="2"/>
    </row>
    <row r="10306" spans="14:22" x14ac:dyDescent="0.35">
      <c r="N10306" s="25"/>
      <c r="R10306" s="2"/>
    </row>
    <row r="10307" spans="14:22" x14ac:dyDescent="0.35">
      <c r="N10307" s="25"/>
      <c r="R10307" s="2"/>
    </row>
    <row r="10308" spans="14:22" x14ac:dyDescent="0.35">
      <c r="N10308" s="25"/>
      <c r="R10308" s="2"/>
    </row>
    <row r="10309" spans="14:22" x14ac:dyDescent="0.35">
      <c r="N10309" s="25"/>
      <c r="R10309" s="2"/>
    </row>
    <row r="10310" spans="14:22" x14ac:dyDescent="0.35">
      <c r="N10310" s="25"/>
      <c r="R10310" s="2"/>
      <c r="U10310" s="5"/>
      <c r="V10310" s="6"/>
    </row>
    <row r="10311" spans="14:22" x14ac:dyDescent="0.35">
      <c r="N10311" s="25"/>
      <c r="R10311" s="2"/>
    </row>
    <row r="10312" spans="14:22" x14ac:dyDescent="0.35">
      <c r="N10312" s="25"/>
      <c r="R10312" s="2"/>
    </row>
    <row r="10313" spans="14:22" x14ac:dyDescent="0.35">
      <c r="N10313" s="25"/>
      <c r="R10313" s="2"/>
    </row>
    <row r="10314" spans="14:22" x14ac:dyDescent="0.35">
      <c r="N10314" s="25"/>
      <c r="R10314" s="2"/>
    </row>
    <row r="10315" spans="14:22" x14ac:dyDescent="0.35">
      <c r="N10315" s="25"/>
      <c r="R10315" s="2"/>
    </row>
    <row r="10316" spans="14:22" x14ac:dyDescent="0.35">
      <c r="N10316" s="25"/>
      <c r="R10316" s="2"/>
    </row>
    <row r="10317" spans="14:22" x14ac:dyDescent="0.35">
      <c r="N10317" s="25"/>
      <c r="R10317" s="2"/>
    </row>
    <row r="10318" spans="14:22" x14ac:dyDescent="0.35">
      <c r="N10318" s="25"/>
      <c r="R10318" s="2"/>
    </row>
    <row r="10319" spans="14:22" x14ac:dyDescent="0.35">
      <c r="N10319" s="25"/>
      <c r="R10319" s="2"/>
    </row>
    <row r="10320" spans="14:22" x14ac:dyDescent="0.35">
      <c r="N10320" s="25"/>
      <c r="R10320" s="2"/>
    </row>
    <row r="10321" spans="14:18" x14ac:dyDescent="0.35">
      <c r="N10321" s="25"/>
      <c r="R10321" s="2"/>
    </row>
    <row r="10322" spans="14:18" x14ac:dyDescent="0.35">
      <c r="N10322" s="25"/>
      <c r="R10322" s="2"/>
    </row>
    <row r="10323" spans="14:18" x14ac:dyDescent="0.35">
      <c r="N10323" s="25"/>
      <c r="R10323" s="2"/>
    </row>
    <row r="10324" spans="14:18" x14ac:dyDescent="0.35">
      <c r="N10324" s="25"/>
      <c r="R10324" s="2"/>
    </row>
    <row r="10325" spans="14:18" x14ac:dyDescent="0.35">
      <c r="N10325" s="25"/>
      <c r="R10325" s="2"/>
    </row>
    <row r="10326" spans="14:18" x14ac:dyDescent="0.35">
      <c r="N10326" s="25"/>
      <c r="R10326" s="2"/>
    </row>
    <row r="10327" spans="14:18" x14ac:dyDescent="0.35">
      <c r="N10327" s="25"/>
      <c r="R10327" s="2"/>
    </row>
    <row r="10328" spans="14:18" x14ac:dyDescent="0.35">
      <c r="N10328" s="25"/>
      <c r="R10328" s="2"/>
    </row>
    <row r="10329" spans="14:18" x14ac:dyDescent="0.35">
      <c r="N10329" s="25"/>
      <c r="R10329" s="2"/>
    </row>
    <row r="10330" spans="14:18" x14ac:dyDescent="0.35">
      <c r="N10330" s="25"/>
      <c r="R10330" s="2"/>
    </row>
    <row r="10331" spans="14:18" x14ac:dyDescent="0.35">
      <c r="N10331" s="25"/>
      <c r="R10331" s="2"/>
    </row>
    <row r="10332" spans="14:18" x14ac:dyDescent="0.35">
      <c r="N10332" s="25"/>
      <c r="R10332" s="2"/>
    </row>
    <row r="10333" spans="14:18" x14ac:dyDescent="0.35">
      <c r="N10333" s="25"/>
      <c r="R10333" s="2"/>
    </row>
    <row r="10334" spans="14:18" x14ac:dyDescent="0.35">
      <c r="N10334" s="25"/>
      <c r="R10334" s="2"/>
    </row>
    <row r="10335" spans="14:18" x14ac:dyDescent="0.35">
      <c r="N10335" s="25"/>
      <c r="R10335" s="2"/>
    </row>
    <row r="10336" spans="14:18" x14ac:dyDescent="0.35">
      <c r="N10336" s="25"/>
      <c r="R10336" s="2"/>
    </row>
    <row r="10337" spans="14:18" x14ac:dyDescent="0.35">
      <c r="N10337" s="25"/>
      <c r="R10337" s="2"/>
    </row>
    <row r="10338" spans="14:18" x14ac:dyDescent="0.35">
      <c r="N10338" s="25"/>
      <c r="R10338" s="2"/>
    </row>
    <row r="10339" spans="14:18" x14ac:dyDescent="0.35">
      <c r="N10339" s="25"/>
      <c r="R10339" s="2"/>
    </row>
    <row r="10340" spans="14:18" x14ac:dyDescent="0.35">
      <c r="N10340" s="25"/>
      <c r="R10340" s="2"/>
    </row>
    <row r="10341" spans="14:18" x14ac:dyDescent="0.35">
      <c r="N10341" s="25"/>
      <c r="R10341" s="2"/>
    </row>
    <row r="10342" spans="14:18" x14ac:dyDescent="0.35">
      <c r="N10342" s="25"/>
      <c r="R10342" s="2"/>
    </row>
    <row r="10343" spans="14:18" x14ac:dyDescent="0.35">
      <c r="N10343" s="25"/>
      <c r="R10343" s="2"/>
    </row>
    <row r="10344" spans="14:18" x14ac:dyDescent="0.35">
      <c r="N10344" s="25"/>
      <c r="R10344" s="2"/>
    </row>
    <row r="10345" spans="14:18" x14ac:dyDescent="0.35">
      <c r="N10345" s="25"/>
      <c r="R10345" s="2"/>
    </row>
    <row r="10346" spans="14:18" x14ac:dyDescent="0.35">
      <c r="N10346" s="25"/>
      <c r="R10346" s="2"/>
    </row>
    <row r="10347" spans="14:18" x14ac:dyDescent="0.35">
      <c r="N10347" s="25"/>
      <c r="R10347" s="2"/>
    </row>
    <row r="10348" spans="14:18" x14ac:dyDescent="0.35">
      <c r="N10348" s="25"/>
      <c r="R10348" s="2"/>
    </row>
    <row r="10349" spans="14:18" x14ac:dyDescent="0.35">
      <c r="N10349" s="25"/>
      <c r="R10349" s="2"/>
    </row>
    <row r="10350" spans="14:18" x14ac:dyDescent="0.35">
      <c r="N10350" s="25"/>
      <c r="R10350" s="2"/>
    </row>
    <row r="10351" spans="14:18" x14ac:dyDescent="0.35">
      <c r="N10351" s="25"/>
      <c r="R10351" s="2"/>
    </row>
    <row r="10352" spans="14:18" x14ac:dyDescent="0.35">
      <c r="N10352" s="25"/>
      <c r="R10352" s="2"/>
    </row>
    <row r="10353" spans="14:18" x14ac:dyDescent="0.35">
      <c r="N10353" s="25"/>
      <c r="R10353" s="2"/>
    </row>
    <row r="10354" spans="14:18" x14ac:dyDescent="0.35">
      <c r="N10354" s="25"/>
      <c r="R10354" s="2"/>
    </row>
    <row r="10355" spans="14:18" x14ac:dyDescent="0.35">
      <c r="N10355" s="25"/>
      <c r="R10355" s="2"/>
    </row>
    <row r="10356" spans="14:18" x14ac:dyDescent="0.35">
      <c r="N10356" s="25"/>
      <c r="R10356" s="2"/>
    </row>
    <row r="10357" spans="14:18" x14ac:dyDescent="0.35">
      <c r="N10357" s="25"/>
      <c r="R10357" s="2"/>
    </row>
    <row r="10358" spans="14:18" x14ac:dyDescent="0.35">
      <c r="N10358" s="25"/>
      <c r="R10358" s="2"/>
    </row>
    <row r="10359" spans="14:18" x14ac:dyDescent="0.35">
      <c r="N10359" s="25"/>
      <c r="R10359" s="2"/>
    </row>
    <row r="10360" spans="14:18" x14ac:dyDescent="0.35">
      <c r="N10360" s="25"/>
      <c r="R10360" s="2"/>
    </row>
    <row r="10361" spans="14:18" x14ac:dyDescent="0.35">
      <c r="N10361" s="25"/>
      <c r="R10361" s="2"/>
    </row>
    <row r="10362" spans="14:18" x14ac:dyDescent="0.35">
      <c r="N10362" s="25"/>
      <c r="R10362" s="2"/>
    </row>
    <row r="10363" spans="14:18" x14ac:dyDescent="0.35">
      <c r="N10363" s="25"/>
      <c r="R10363" s="2"/>
    </row>
    <row r="10364" spans="14:18" x14ac:dyDescent="0.35">
      <c r="N10364" s="25"/>
      <c r="R10364" s="2"/>
    </row>
    <row r="10365" spans="14:18" x14ac:dyDescent="0.35">
      <c r="N10365" s="25"/>
      <c r="R10365" s="2"/>
    </row>
    <row r="10366" spans="14:18" x14ac:dyDescent="0.35">
      <c r="N10366" s="25"/>
      <c r="R10366" s="2"/>
    </row>
    <row r="10367" spans="14:18" x14ac:dyDescent="0.35">
      <c r="N10367" s="25"/>
      <c r="R10367" s="2"/>
    </row>
    <row r="10368" spans="14:18" x14ac:dyDescent="0.35">
      <c r="N10368" s="25"/>
      <c r="R10368" s="2"/>
    </row>
    <row r="10369" spans="14:18" x14ac:dyDescent="0.35">
      <c r="N10369" s="25"/>
      <c r="R10369" s="2"/>
    </row>
    <row r="10370" spans="14:18" x14ac:dyDescent="0.35">
      <c r="N10370" s="25"/>
      <c r="R10370" s="2"/>
    </row>
    <row r="10371" spans="14:18" x14ac:dyDescent="0.35">
      <c r="N10371" s="25"/>
      <c r="R10371" s="2"/>
    </row>
    <row r="10372" spans="14:18" x14ac:dyDescent="0.35">
      <c r="N10372" s="25"/>
      <c r="R10372" s="2"/>
    </row>
    <row r="10373" spans="14:18" x14ac:dyDescent="0.35">
      <c r="N10373" s="25"/>
      <c r="R10373" s="2"/>
    </row>
    <row r="10374" spans="14:18" x14ac:dyDescent="0.35">
      <c r="N10374" s="25"/>
      <c r="R10374" s="2"/>
    </row>
    <row r="10375" spans="14:18" x14ac:dyDescent="0.35">
      <c r="N10375" s="25"/>
      <c r="R10375" s="2"/>
    </row>
    <row r="10376" spans="14:18" x14ac:dyDescent="0.35">
      <c r="N10376" s="25"/>
      <c r="R10376" s="2"/>
    </row>
    <row r="10377" spans="14:18" x14ac:dyDescent="0.35">
      <c r="N10377" s="25"/>
      <c r="R10377" s="2"/>
    </row>
    <row r="10378" spans="14:18" x14ac:dyDescent="0.35">
      <c r="N10378" s="25"/>
      <c r="R10378" s="2"/>
    </row>
    <row r="10379" spans="14:18" x14ac:dyDescent="0.35">
      <c r="N10379" s="25"/>
      <c r="R10379" s="2"/>
    </row>
    <row r="10380" spans="14:18" x14ac:dyDescent="0.35">
      <c r="N10380" s="25"/>
      <c r="R10380" s="2"/>
    </row>
    <row r="10381" spans="14:18" x14ac:dyDescent="0.35">
      <c r="N10381" s="25"/>
      <c r="R10381" s="2"/>
    </row>
    <row r="10382" spans="14:18" x14ac:dyDescent="0.35">
      <c r="N10382" s="25"/>
      <c r="R10382" s="2"/>
    </row>
    <row r="10383" spans="14:18" x14ac:dyDescent="0.35">
      <c r="N10383" s="25"/>
      <c r="R10383" s="2"/>
    </row>
    <row r="10384" spans="14:18" x14ac:dyDescent="0.35">
      <c r="N10384" s="25"/>
      <c r="R10384" s="2"/>
    </row>
    <row r="10385" spans="14:18" x14ac:dyDescent="0.35">
      <c r="N10385" s="25"/>
      <c r="R10385" s="2"/>
    </row>
    <row r="10386" spans="14:18" x14ac:dyDescent="0.35">
      <c r="N10386" s="25"/>
      <c r="R10386" s="2"/>
    </row>
    <row r="10387" spans="14:18" x14ac:dyDescent="0.35">
      <c r="N10387" s="25"/>
      <c r="R10387" s="2"/>
    </row>
    <row r="10388" spans="14:18" x14ac:dyDescent="0.35">
      <c r="N10388" s="25"/>
      <c r="R10388" s="2"/>
    </row>
    <row r="10389" spans="14:18" x14ac:dyDescent="0.35">
      <c r="N10389" s="25"/>
      <c r="R10389" s="2"/>
    </row>
    <row r="10390" spans="14:18" x14ac:dyDescent="0.35">
      <c r="N10390" s="25"/>
      <c r="R10390" s="2"/>
    </row>
    <row r="10391" spans="14:18" x14ac:dyDescent="0.35">
      <c r="N10391" s="25"/>
      <c r="R10391" s="2"/>
    </row>
    <row r="10392" spans="14:18" x14ac:dyDescent="0.35">
      <c r="N10392" s="25"/>
      <c r="R10392" s="2"/>
    </row>
    <row r="10393" spans="14:18" x14ac:dyDescent="0.35">
      <c r="N10393" s="25"/>
      <c r="R10393" s="2"/>
    </row>
    <row r="10394" spans="14:18" x14ac:dyDescent="0.35">
      <c r="N10394" s="25"/>
      <c r="R10394" s="2"/>
    </row>
    <row r="10395" spans="14:18" x14ac:dyDescent="0.35">
      <c r="N10395" s="25"/>
      <c r="R10395" s="2"/>
    </row>
    <row r="10396" spans="14:18" x14ac:dyDescent="0.35">
      <c r="N10396" s="25"/>
      <c r="R10396" s="2"/>
    </row>
    <row r="10397" spans="14:18" x14ac:dyDescent="0.35">
      <c r="N10397" s="25"/>
      <c r="R10397" s="2"/>
    </row>
    <row r="10398" spans="14:18" x14ac:dyDescent="0.35">
      <c r="N10398" s="25"/>
      <c r="R10398" s="2"/>
    </row>
    <row r="10399" spans="14:18" x14ac:dyDescent="0.35">
      <c r="N10399" s="25"/>
      <c r="R10399" s="2"/>
    </row>
    <row r="10400" spans="14:18" x14ac:dyDescent="0.35">
      <c r="N10400" s="25"/>
      <c r="R10400" s="2"/>
    </row>
    <row r="10401" spans="14:22" x14ac:dyDescent="0.35">
      <c r="N10401" s="25"/>
      <c r="R10401" s="2"/>
    </row>
    <row r="10402" spans="14:22" x14ac:dyDescent="0.35">
      <c r="N10402" s="25"/>
      <c r="R10402" s="2"/>
    </row>
    <row r="10403" spans="14:22" x14ac:dyDescent="0.35">
      <c r="N10403" s="25"/>
      <c r="R10403" s="2"/>
    </row>
    <row r="10404" spans="14:22" x14ac:dyDescent="0.35">
      <c r="N10404" s="25"/>
      <c r="R10404" s="2"/>
    </row>
    <row r="10405" spans="14:22" x14ac:dyDescent="0.35">
      <c r="N10405" s="25"/>
      <c r="R10405" s="2"/>
    </row>
    <row r="10406" spans="14:22" x14ac:dyDescent="0.35">
      <c r="N10406" s="25"/>
      <c r="R10406" s="2"/>
      <c r="U10406" s="5"/>
      <c r="V10406" s="6"/>
    </row>
    <row r="10407" spans="14:22" x14ac:dyDescent="0.35">
      <c r="N10407" s="25"/>
      <c r="R10407" s="2"/>
    </row>
    <row r="10408" spans="14:22" x14ac:dyDescent="0.35">
      <c r="N10408" s="25"/>
      <c r="R10408" s="2"/>
    </row>
    <row r="10409" spans="14:22" x14ac:dyDescent="0.35">
      <c r="N10409" s="25"/>
      <c r="R10409" s="2"/>
    </row>
    <row r="10410" spans="14:22" x14ac:dyDescent="0.35">
      <c r="N10410" s="25"/>
      <c r="R10410" s="2"/>
    </row>
    <row r="10411" spans="14:22" x14ac:dyDescent="0.35">
      <c r="N10411" s="25"/>
      <c r="R10411" s="2"/>
    </row>
    <row r="10412" spans="14:22" x14ac:dyDescent="0.35">
      <c r="N10412" s="25"/>
      <c r="R10412" s="2"/>
    </row>
    <row r="10413" spans="14:22" x14ac:dyDescent="0.35">
      <c r="N10413" s="25"/>
      <c r="R10413" s="2"/>
    </row>
    <row r="10414" spans="14:22" x14ac:dyDescent="0.35">
      <c r="N10414" s="25"/>
      <c r="R10414" s="2"/>
    </row>
    <row r="10415" spans="14:22" x14ac:dyDescent="0.35">
      <c r="N10415" s="25"/>
      <c r="R10415" s="2"/>
    </row>
    <row r="10416" spans="14:22" x14ac:dyDescent="0.35">
      <c r="N10416" s="25"/>
      <c r="R10416" s="2"/>
    </row>
    <row r="10417" spans="14:18" x14ac:dyDescent="0.35">
      <c r="N10417" s="25"/>
      <c r="R10417" s="2"/>
    </row>
    <row r="10418" spans="14:18" x14ac:dyDescent="0.35">
      <c r="N10418" s="25"/>
      <c r="R10418" s="2"/>
    </row>
    <row r="10419" spans="14:18" x14ac:dyDescent="0.35">
      <c r="N10419" s="25"/>
      <c r="R10419" s="2"/>
    </row>
    <row r="10420" spans="14:18" x14ac:dyDescent="0.35">
      <c r="N10420" s="25"/>
      <c r="R10420" s="2"/>
    </row>
    <row r="10421" spans="14:18" x14ac:dyDescent="0.35">
      <c r="N10421" s="25"/>
      <c r="R10421" s="2"/>
    </row>
    <row r="10422" spans="14:18" x14ac:dyDescent="0.35">
      <c r="N10422" s="25"/>
      <c r="R10422" s="2"/>
    </row>
    <row r="10423" spans="14:18" x14ac:dyDescent="0.35">
      <c r="N10423" s="25"/>
      <c r="R10423" s="2"/>
    </row>
    <row r="10424" spans="14:18" x14ac:dyDescent="0.35">
      <c r="N10424" s="25"/>
      <c r="R10424" s="2"/>
    </row>
    <row r="10425" spans="14:18" x14ac:dyDescent="0.35">
      <c r="N10425" s="25"/>
      <c r="R10425" s="2"/>
    </row>
    <row r="10426" spans="14:18" x14ac:dyDescent="0.35">
      <c r="N10426" s="25"/>
      <c r="R10426" s="2"/>
    </row>
    <row r="10427" spans="14:18" x14ac:dyDescent="0.35">
      <c r="N10427" s="25"/>
      <c r="R10427" s="2"/>
    </row>
    <row r="10428" spans="14:18" x14ac:dyDescent="0.35">
      <c r="N10428" s="25"/>
      <c r="R10428" s="2"/>
    </row>
    <row r="10429" spans="14:18" x14ac:dyDescent="0.35">
      <c r="N10429" s="25"/>
      <c r="R10429" s="2"/>
    </row>
    <row r="10430" spans="14:18" x14ac:dyDescent="0.35">
      <c r="N10430" s="25"/>
      <c r="R10430" s="2"/>
    </row>
    <row r="10431" spans="14:18" x14ac:dyDescent="0.35">
      <c r="N10431" s="25"/>
      <c r="R10431" s="2"/>
    </row>
    <row r="10432" spans="14:18" x14ac:dyDescent="0.35">
      <c r="N10432" s="25"/>
      <c r="R10432" s="2"/>
    </row>
    <row r="10433" spans="14:18" x14ac:dyDescent="0.35">
      <c r="N10433" s="25"/>
      <c r="R10433" s="2"/>
    </row>
    <row r="10434" spans="14:18" x14ac:dyDescent="0.35">
      <c r="N10434" s="25"/>
      <c r="R10434" s="2"/>
    </row>
    <row r="10435" spans="14:18" x14ac:dyDescent="0.35">
      <c r="N10435" s="25"/>
      <c r="R10435" s="2"/>
    </row>
    <row r="10436" spans="14:18" x14ac:dyDescent="0.35">
      <c r="N10436" s="25"/>
      <c r="R10436" s="2"/>
    </row>
    <row r="10437" spans="14:18" x14ac:dyDescent="0.35">
      <c r="N10437" s="25"/>
      <c r="R10437" s="2"/>
    </row>
    <row r="10438" spans="14:18" x14ac:dyDescent="0.35">
      <c r="N10438" s="25"/>
      <c r="R10438" s="2"/>
    </row>
    <row r="10439" spans="14:18" x14ac:dyDescent="0.35">
      <c r="N10439" s="25"/>
      <c r="R10439" s="2"/>
    </row>
    <row r="10440" spans="14:18" x14ac:dyDescent="0.35">
      <c r="N10440" s="25"/>
      <c r="R10440" s="2"/>
    </row>
    <row r="10441" spans="14:18" x14ac:dyDescent="0.35">
      <c r="N10441" s="25"/>
      <c r="R10441" s="2"/>
    </row>
    <row r="10442" spans="14:18" x14ac:dyDescent="0.35">
      <c r="N10442" s="25"/>
      <c r="R10442" s="2"/>
    </row>
    <row r="10443" spans="14:18" x14ac:dyDescent="0.35">
      <c r="N10443" s="25"/>
      <c r="R10443" s="2"/>
    </row>
    <row r="10444" spans="14:18" x14ac:dyDescent="0.35">
      <c r="N10444" s="25"/>
      <c r="R10444" s="2"/>
    </row>
    <row r="10445" spans="14:18" x14ac:dyDescent="0.35">
      <c r="N10445" s="25"/>
      <c r="R10445" s="2"/>
    </row>
    <row r="10446" spans="14:18" x14ac:dyDescent="0.35">
      <c r="N10446" s="25"/>
      <c r="R10446" s="2"/>
    </row>
    <row r="10447" spans="14:18" x14ac:dyDescent="0.35">
      <c r="N10447" s="25"/>
      <c r="R10447" s="2"/>
    </row>
    <row r="10448" spans="14:18" x14ac:dyDescent="0.35">
      <c r="N10448" s="25"/>
      <c r="R10448" s="2"/>
    </row>
    <row r="10449" spans="14:18" x14ac:dyDescent="0.35">
      <c r="N10449" s="25"/>
      <c r="R10449" s="2"/>
    </row>
    <row r="10450" spans="14:18" x14ac:dyDescent="0.35">
      <c r="N10450" s="25"/>
      <c r="R10450" s="2"/>
    </row>
    <row r="10451" spans="14:18" x14ac:dyDescent="0.35">
      <c r="N10451" s="25"/>
      <c r="R10451" s="2"/>
    </row>
    <row r="10452" spans="14:18" x14ac:dyDescent="0.35">
      <c r="N10452" s="25"/>
      <c r="R10452" s="2"/>
    </row>
    <row r="10453" spans="14:18" x14ac:dyDescent="0.35">
      <c r="N10453" s="25"/>
      <c r="R10453" s="2"/>
    </row>
    <row r="10454" spans="14:18" x14ac:dyDescent="0.35">
      <c r="N10454" s="25"/>
      <c r="R10454" s="2"/>
    </row>
    <row r="10455" spans="14:18" x14ac:dyDescent="0.35">
      <c r="N10455" s="25"/>
      <c r="R10455" s="2"/>
    </row>
    <row r="10456" spans="14:18" x14ac:dyDescent="0.35">
      <c r="N10456" s="25"/>
      <c r="R10456" s="2"/>
    </row>
    <row r="10457" spans="14:18" x14ac:dyDescent="0.35">
      <c r="N10457" s="25"/>
      <c r="R10457" s="2"/>
    </row>
    <row r="10458" spans="14:18" x14ac:dyDescent="0.35">
      <c r="N10458" s="25"/>
      <c r="R10458" s="2"/>
    </row>
    <row r="10459" spans="14:18" x14ac:dyDescent="0.35">
      <c r="N10459" s="25"/>
      <c r="R10459" s="2"/>
    </row>
    <row r="10460" spans="14:18" x14ac:dyDescent="0.35">
      <c r="N10460" s="25"/>
      <c r="R10460" s="2"/>
    </row>
    <row r="10461" spans="14:18" x14ac:dyDescent="0.35">
      <c r="N10461" s="25"/>
      <c r="R10461" s="2"/>
    </row>
    <row r="10462" spans="14:18" x14ac:dyDescent="0.35">
      <c r="N10462" s="25"/>
      <c r="R10462" s="2"/>
    </row>
    <row r="10463" spans="14:18" x14ac:dyDescent="0.35">
      <c r="N10463" s="25"/>
      <c r="R10463" s="2"/>
    </row>
    <row r="10464" spans="14:18" x14ac:dyDescent="0.35">
      <c r="N10464" s="25"/>
      <c r="R10464" s="2"/>
    </row>
    <row r="10465" spans="14:18" x14ac:dyDescent="0.35">
      <c r="N10465" s="25"/>
      <c r="R10465" s="2"/>
    </row>
    <row r="10466" spans="14:18" x14ac:dyDescent="0.35">
      <c r="N10466" s="25"/>
      <c r="R10466" s="2"/>
    </row>
    <row r="10467" spans="14:18" x14ac:dyDescent="0.35">
      <c r="N10467" s="25"/>
      <c r="R10467" s="2"/>
    </row>
    <row r="10468" spans="14:18" x14ac:dyDescent="0.35">
      <c r="N10468" s="25"/>
      <c r="R10468" s="2"/>
    </row>
    <row r="10469" spans="14:18" x14ac:dyDescent="0.35">
      <c r="N10469" s="25"/>
      <c r="R10469" s="2"/>
    </row>
    <row r="10470" spans="14:18" x14ac:dyDescent="0.35">
      <c r="N10470" s="25"/>
      <c r="R10470" s="2"/>
    </row>
    <row r="10471" spans="14:18" x14ac:dyDescent="0.35">
      <c r="N10471" s="25"/>
      <c r="R10471" s="2"/>
    </row>
    <row r="10472" spans="14:18" x14ac:dyDescent="0.35">
      <c r="N10472" s="25"/>
      <c r="R10472" s="2"/>
    </row>
    <row r="10473" spans="14:18" x14ac:dyDescent="0.35">
      <c r="N10473" s="25"/>
      <c r="R10473" s="2"/>
    </row>
    <row r="10474" spans="14:18" x14ac:dyDescent="0.35">
      <c r="N10474" s="25"/>
      <c r="R10474" s="2"/>
    </row>
    <row r="10475" spans="14:18" x14ac:dyDescent="0.35">
      <c r="N10475" s="25"/>
      <c r="R10475" s="2"/>
    </row>
    <row r="10476" spans="14:18" x14ac:dyDescent="0.35">
      <c r="N10476" s="25"/>
      <c r="R10476" s="2"/>
    </row>
    <row r="10477" spans="14:18" x14ac:dyDescent="0.35">
      <c r="N10477" s="25"/>
      <c r="R10477" s="2"/>
    </row>
    <row r="10478" spans="14:18" x14ac:dyDescent="0.35">
      <c r="N10478" s="25"/>
      <c r="R10478" s="2"/>
    </row>
    <row r="10479" spans="14:18" x14ac:dyDescent="0.35">
      <c r="N10479" s="25"/>
      <c r="R10479" s="2"/>
    </row>
    <row r="10480" spans="14:18" x14ac:dyDescent="0.35">
      <c r="N10480" s="25"/>
      <c r="R10480" s="2"/>
    </row>
    <row r="10481" spans="14:18" x14ac:dyDescent="0.35">
      <c r="N10481" s="25"/>
      <c r="R10481" s="2"/>
    </row>
    <row r="10482" spans="14:18" x14ac:dyDescent="0.35">
      <c r="N10482" s="25"/>
      <c r="R10482" s="2"/>
    </row>
    <row r="10483" spans="14:18" x14ac:dyDescent="0.35">
      <c r="N10483" s="25"/>
      <c r="R10483" s="2"/>
    </row>
    <row r="10484" spans="14:18" x14ac:dyDescent="0.35">
      <c r="N10484" s="25"/>
      <c r="R10484" s="2"/>
    </row>
    <row r="10485" spans="14:18" x14ac:dyDescent="0.35">
      <c r="N10485" s="25"/>
      <c r="R10485" s="2"/>
    </row>
    <row r="10486" spans="14:18" x14ac:dyDescent="0.35">
      <c r="N10486" s="25"/>
      <c r="R10486" s="2"/>
    </row>
    <row r="10487" spans="14:18" x14ac:dyDescent="0.35">
      <c r="N10487" s="25"/>
      <c r="R10487" s="2"/>
    </row>
    <row r="10488" spans="14:18" x14ac:dyDescent="0.35">
      <c r="N10488" s="25"/>
      <c r="R10488" s="2"/>
    </row>
    <row r="10489" spans="14:18" x14ac:dyDescent="0.35">
      <c r="N10489" s="25"/>
      <c r="R10489" s="2"/>
    </row>
    <row r="10490" spans="14:18" x14ac:dyDescent="0.35">
      <c r="N10490" s="25"/>
      <c r="R10490" s="2"/>
    </row>
    <row r="10491" spans="14:18" x14ac:dyDescent="0.35">
      <c r="N10491" s="25"/>
      <c r="R10491" s="2"/>
    </row>
    <row r="10492" spans="14:18" x14ac:dyDescent="0.35">
      <c r="N10492" s="25"/>
      <c r="R10492" s="2"/>
    </row>
    <row r="10493" spans="14:18" x14ac:dyDescent="0.35">
      <c r="N10493" s="25"/>
      <c r="R10493" s="2"/>
    </row>
    <row r="10494" spans="14:18" x14ac:dyDescent="0.35">
      <c r="N10494" s="25"/>
      <c r="R10494" s="2"/>
    </row>
    <row r="10495" spans="14:18" x14ac:dyDescent="0.35">
      <c r="N10495" s="25"/>
      <c r="R10495" s="2"/>
    </row>
    <row r="10496" spans="14:18" x14ac:dyDescent="0.35">
      <c r="N10496" s="25"/>
      <c r="R10496" s="2"/>
    </row>
    <row r="10497" spans="14:22" x14ac:dyDescent="0.35">
      <c r="N10497" s="25"/>
      <c r="R10497" s="2"/>
    </row>
    <row r="10498" spans="14:22" x14ac:dyDescent="0.35">
      <c r="N10498" s="25"/>
      <c r="R10498" s="2"/>
    </row>
    <row r="10499" spans="14:22" x14ac:dyDescent="0.35">
      <c r="N10499" s="25"/>
      <c r="R10499" s="2"/>
    </row>
    <row r="10500" spans="14:22" x14ac:dyDescent="0.35">
      <c r="N10500" s="25"/>
      <c r="R10500" s="2"/>
    </row>
    <row r="10501" spans="14:22" x14ac:dyDescent="0.35">
      <c r="N10501" s="25"/>
      <c r="R10501" s="2"/>
    </row>
    <row r="10502" spans="14:22" x14ac:dyDescent="0.35">
      <c r="N10502" s="25"/>
      <c r="R10502" s="2"/>
      <c r="U10502" s="5"/>
      <c r="V10502" s="6"/>
    </row>
    <row r="10503" spans="14:22" x14ac:dyDescent="0.35">
      <c r="N10503" s="25"/>
      <c r="R10503" s="2"/>
    </row>
    <row r="10504" spans="14:22" x14ac:dyDescent="0.35">
      <c r="N10504" s="25"/>
      <c r="R10504" s="2"/>
    </row>
    <row r="10505" spans="14:22" x14ac:dyDescent="0.35">
      <c r="N10505" s="25"/>
      <c r="R10505" s="2"/>
    </row>
    <row r="10506" spans="14:22" x14ac:dyDescent="0.35">
      <c r="N10506" s="25"/>
      <c r="R10506" s="2"/>
    </row>
    <row r="10507" spans="14:22" x14ac:dyDescent="0.35">
      <c r="N10507" s="25"/>
      <c r="R10507" s="2"/>
    </row>
    <row r="10508" spans="14:22" x14ac:dyDescent="0.35">
      <c r="N10508" s="25"/>
      <c r="R10508" s="2"/>
    </row>
    <row r="10509" spans="14:22" x14ac:dyDescent="0.35">
      <c r="N10509" s="25"/>
      <c r="R10509" s="2"/>
    </row>
    <row r="10510" spans="14:22" x14ac:dyDescent="0.35">
      <c r="N10510" s="25"/>
      <c r="R10510" s="2"/>
    </row>
    <row r="10511" spans="14:22" x14ac:dyDescent="0.35">
      <c r="N10511" s="25"/>
      <c r="R10511" s="2"/>
    </row>
    <row r="10512" spans="14:22" x14ac:dyDescent="0.35">
      <c r="N10512" s="25"/>
      <c r="R10512" s="2"/>
    </row>
    <row r="10513" spans="14:18" x14ac:dyDescent="0.35">
      <c r="N10513" s="25"/>
      <c r="R10513" s="2"/>
    </row>
    <row r="10514" spans="14:18" x14ac:dyDescent="0.35">
      <c r="N10514" s="25"/>
      <c r="R10514" s="2"/>
    </row>
    <row r="10515" spans="14:18" x14ac:dyDescent="0.35">
      <c r="N10515" s="25"/>
      <c r="R10515" s="2"/>
    </row>
    <row r="10516" spans="14:18" x14ac:dyDescent="0.35">
      <c r="N10516" s="25"/>
      <c r="R10516" s="2"/>
    </row>
    <row r="10517" spans="14:18" x14ac:dyDescent="0.35">
      <c r="N10517" s="25"/>
      <c r="R10517" s="2"/>
    </row>
    <row r="10518" spans="14:18" x14ac:dyDescent="0.35">
      <c r="N10518" s="25"/>
      <c r="R10518" s="2"/>
    </row>
    <row r="10519" spans="14:18" x14ac:dyDescent="0.35">
      <c r="N10519" s="25"/>
      <c r="R10519" s="2"/>
    </row>
    <row r="10520" spans="14:18" x14ac:dyDescent="0.35">
      <c r="N10520" s="25"/>
      <c r="R10520" s="2"/>
    </row>
    <row r="10521" spans="14:18" x14ac:dyDescent="0.35">
      <c r="N10521" s="25"/>
      <c r="R10521" s="2"/>
    </row>
    <row r="10522" spans="14:18" x14ac:dyDescent="0.35">
      <c r="N10522" s="25"/>
      <c r="R10522" s="2"/>
    </row>
    <row r="10523" spans="14:18" x14ac:dyDescent="0.35">
      <c r="N10523" s="25"/>
      <c r="R10523" s="2"/>
    </row>
    <row r="10524" spans="14:18" x14ac:dyDescent="0.35">
      <c r="N10524" s="25"/>
      <c r="R10524" s="2"/>
    </row>
    <row r="10525" spans="14:18" x14ac:dyDescent="0.35">
      <c r="N10525" s="25"/>
      <c r="R10525" s="2"/>
    </row>
    <row r="10526" spans="14:18" x14ac:dyDescent="0.35">
      <c r="N10526" s="25"/>
      <c r="R10526" s="2"/>
    </row>
    <row r="10527" spans="14:18" x14ac:dyDescent="0.35">
      <c r="N10527" s="25"/>
      <c r="R10527" s="2"/>
    </row>
    <row r="10528" spans="14:18" x14ac:dyDescent="0.35">
      <c r="N10528" s="25"/>
      <c r="R10528" s="2"/>
    </row>
    <row r="10529" spans="14:18" x14ac:dyDescent="0.35">
      <c r="N10529" s="25"/>
      <c r="R10529" s="2"/>
    </row>
    <row r="10530" spans="14:18" x14ac:dyDescent="0.35">
      <c r="N10530" s="25"/>
      <c r="R10530" s="2"/>
    </row>
    <row r="10531" spans="14:18" x14ac:dyDescent="0.35">
      <c r="N10531" s="25"/>
      <c r="R10531" s="2"/>
    </row>
    <row r="10532" spans="14:18" x14ac:dyDescent="0.35">
      <c r="N10532" s="25"/>
      <c r="R10532" s="2"/>
    </row>
    <row r="10533" spans="14:18" x14ac:dyDescent="0.35">
      <c r="N10533" s="25"/>
      <c r="R10533" s="2"/>
    </row>
    <row r="10534" spans="14:18" x14ac:dyDescent="0.35">
      <c r="N10534" s="25"/>
      <c r="R10534" s="2"/>
    </row>
    <row r="10535" spans="14:18" x14ac:dyDescent="0.35">
      <c r="N10535" s="25"/>
      <c r="R10535" s="2"/>
    </row>
    <row r="10536" spans="14:18" x14ac:dyDescent="0.35">
      <c r="N10536" s="25"/>
      <c r="R10536" s="2"/>
    </row>
    <row r="10537" spans="14:18" x14ac:dyDescent="0.35">
      <c r="N10537" s="25"/>
      <c r="R10537" s="2"/>
    </row>
    <row r="10538" spans="14:18" x14ac:dyDescent="0.35">
      <c r="N10538" s="25"/>
      <c r="R10538" s="2"/>
    </row>
    <row r="10539" spans="14:18" x14ac:dyDescent="0.35">
      <c r="N10539" s="25"/>
      <c r="R10539" s="2"/>
    </row>
    <row r="10540" spans="14:18" x14ac:dyDescent="0.35">
      <c r="N10540" s="25"/>
      <c r="R10540" s="2"/>
    </row>
    <row r="10541" spans="14:18" x14ac:dyDescent="0.35">
      <c r="N10541" s="25"/>
      <c r="R10541" s="2"/>
    </row>
    <row r="10542" spans="14:18" x14ac:dyDescent="0.35">
      <c r="N10542" s="25"/>
      <c r="R10542" s="2"/>
    </row>
    <row r="10543" spans="14:18" x14ac:dyDescent="0.35">
      <c r="N10543" s="25"/>
      <c r="R10543" s="2"/>
    </row>
    <row r="10544" spans="14:18" x14ac:dyDescent="0.35">
      <c r="N10544" s="25"/>
      <c r="R10544" s="2"/>
    </row>
    <row r="10545" spans="14:18" x14ac:dyDescent="0.35">
      <c r="N10545" s="25"/>
      <c r="R10545" s="2"/>
    </row>
    <row r="10546" spans="14:18" x14ac:dyDescent="0.35">
      <c r="N10546" s="25"/>
      <c r="R10546" s="2"/>
    </row>
    <row r="10547" spans="14:18" x14ac:dyDescent="0.35">
      <c r="N10547" s="25"/>
      <c r="R10547" s="2"/>
    </row>
    <row r="10548" spans="14:18" x14ac:dyDescent="0.35">
      <c r="N10548" s="25"/>
      <c r="R10548" s="2"/>
    </row>
    <row r="10549" spans="14:18" x14ac:dyDescent="0.35">
      <c r="N10549" s="25"/>
      <c r="R10549" s="2"/>
    </row>
    <row r="10550" spans="14:18" x14ac:dyDescent="0.35">
      <c r="N10550" s="25"/>
      <c r="R10550" s="2"/>
    </row>
    <row r="10551" spans="14:18" x14ac:dyDescent="0.35">
      <c r="N10551" s="25"/>
      <c r="R10551" s="2"/>
    </row>
    <row r="10552" spans="14:18" x14ac:dyDescent="0.35">
      <c r="N10552" s="25"/>
      <c r="R10552" s="2"/>
    </row>
    <row r="10553" spans="14:18" x14ac:dyDescent="0.35">
      <c r="N10553" s="25"/>
      <c r="R10553" s="2"/>
    </row>
    <row r="10554" spans="14:18" x14ac:dyDescent="0.35">
      <c r="N10554" s="25"/>
      <c r="R10554" s="2"/>
    </row>
    <row r="10555" spans="14:18" x14ac:dyDescent="0.35">
      <c r="N10555" s="25"/>
      <c r="R10555" s="2"/>
    </row>
    <row r="10556" spans="14:18" x14ac:dyDescent="0.35">
      <c r="N10556" s="25"/>
      <c r="R10556" s="2"/>
    </row>
    <row r="10557" spans="14:18" x14ac:dyDescent="0.35">
      <c r="N10557" s="25"/>
      <c r="R10557" s="2"/>
    </row>
    <row r="10558" spans="14:18" x14ac:dyDescent="0.35">
      <c r="N10558" s="25"/>
      <c r="R10558" s="2"/>
    </row>
    <row r="10559" spans="14:18" x14ac:dyDescent="0.35">
      <c r="N10559" s="25"/>
      <c r="R10559" s="2"/>
    </row>
    <row r="10560" spans="14:18" x14ac:dyDescent="0.35">
      <c r="N10560" s="25"/>
      <c r="R10560" s="2"/>
    </row>
    <row r="10561" spans="14:18" x14ac:dyDescent="0.35">
      <c r="N10561" s="25"/>
      <c r="R10561" s="2"/>
    </row>
    <row r="10562" spans="14:18" x14ac:dyDescent="0.35">
      <c r="N10562" s="25"/>
      <c r="R10562" s="2"/>
    </row>
    <row r="10563" spans="14:18" x14ac:dyDescent="0.35">
      <c r="N10563" s="25"/>
      <c r="R10563" s="2"/>
    </row>
    <row r="10564" spans="14:18" x14ac:dyDescent="0.35">
      <c r="N10564" s="25"/>
      <c r="R10564" s="2"/>
    </row>
    <row r="10565" spans="14:18" x14ac:dyDescent="0.35">
      <c r="N10565" s="25"/>
      <c r="R10565" s="2"/>
    </row>
    <row r="10566" spans="14:18" x14ac:dyDescent="0.35">
      <c r="N10566" s="25"/>
      <c r="R10566" s="2"/>
    </row>
    <row r="10567" spans="14:18" x14ac:dyDescent="0.35">
      <c r="N10567" s="25"/>
      <c r="R10567" s="2"/>
    </row>
    <row r="10568" spans="14:18" x14ac:dyDescent="0.35">
      <c r="N10568" s="25"/>
      <c r="R10568" s="2"/>
    </row>
    <row r="10569" spans="14:18" x14ac:dyDescent="0.35">
      <c r="N10569" s="25"/>
      <c r="R10569" s="2"/>
    </row>
    <row r="10570" spans="14:18" x14ac:dyDescent="0.35">
      <c r="N10570" s="25"/>
      <c r="R10570" s="2"/>
    </row>
    <row r="10571" spans="14:18" x14ac:dyDescent="0.35">
      <c r="N10571" s="25"/>
      <c r="R10571" s="2"/>
    </row>
    <row r="10572" spans="14:18" x14ac:dyDescent="0.35">
      <c r="N10572" s="25"/>
      <c r="R10572" s="2"/>
    </row>
    <row r="10573" spans="14:18" x14ac:dyDescent="0.35">
      <c r="N10573" s="25"/>
      <c r="R10573" s="2"/>
    </row>
    <row r="10574" spans="14:18" x14ac:dyDescent="0.35">
      <c r="N10574" s="25"/>
      <c r="R10574" s="2"/>
    </row>
    <row r="10575" spans="14:18" x14ac:dyDescent="0.35">
      <c r="N10575" s="25"/>
      <c r="R10575" s="2"/>
    </row>
    <row r="10576" spans="14:18" x14ac:dyDescent="0.35">
      <c r="N10576" s="25"/>
      <c r="R10576" s="2"/>
    </row>
    <row r="10577" spans="14:18" x14ac:dyDescent="0.35">
      <c r="N10577" s="25"/>
      <c r="R10577" s="2"/>
    </row>
    <row r="10578" spans="14:18" x14ac:dyDescent="0.35">
      <c r="N10578" s="25"/>
      <c r="R10578" s="2"/>
    </row>
    <row r="10579" spans="14:18" x14ac:dyDescent="0.35">
      <c r="N10579" s="25"/>
      <c r="R10579" s="2"/>
    </row>
    <row r="10580" spans="14:18" x14ac:dyDescent="0.35">
      <c r="N10580" s="25"/>
      <c r="R10580" s="2"/>
    </row>
    <row r="10581" spans="14:18" x14ac:dyDescent="0.35">
      <c r="N10581" s="25"/>
      <c r="R10581" s="2"/>
    </row>
    <row r="10582" spans="14:18" x14ac:dyDescent="0.35">
      <c r="N10582" s="25"/>
      <c r="R10582" s="2"/>
    </row>
    <row r="10583" spans="14:18" x14ac:dyDescent="0.35">
      <c r="N10583" s="25"/>
      <c r="R10583" s="2"/>
    </row>
    <row r="10584" spans="14:18" x14ac:dyDescent="0.35">
      <c r="N10584" s="25"/>
      <c r="R10584" s="2"/>
    </row>
    <row r="10585" spans="14:18" x14ac:dyDescent="0.35">
      <c r="N10585" s="25"/>
      <c r="R10585" s="2"/>
    </row>
    <row r="10586" spans="14:18" x14ac:dyDescent="0.35">
      <c r="N10586" s="25"/>
      <c r="R10586" s="2"/>
    </row>
    <row r="10587" spans="14:18" x14ac:dyDescent="0.35">
      <c r="N10587" s="25"/>
      <c r="R10587" s="2"/>
    </row>
    <row r="10588" spans="14:18" x14ac:dyDescent="0.35">
      <c r="N10588" s="25"/>
      <c r="R10588" s="2"/>
    </row>
    <row r="10589" spans="14:18" x14ac:dyDescent="0.35">
      <c r="N10589" s="25"/>
      <c r="R10589" s="2"/>
    </row>
    <row r="10590" spans="14:18" x14ac:dyDescent="0.35">
      <c r="N10590" s="25"/>
      <c r="R10590" s="2"/>
    </row>
    <row r="10591" spans="14:18" x14ac:dyDescent="0.35">
      <c r="N10591" s="25"/>
      <c r="R10591" s="2"/>
    </row>
    <row r="10592" spans="14:18" x14ac:dyDescent="0.35">
      <c r="N10592" s="25"/>
      <c r="R10592" s="2"/>
    </row>
    <row r="10593" spans="14:22" x14ac:dyDescent="0.35">
      <c r="N10593" s="25"/>
      <c r="R10593" s="2"/>
    </row>
    <row r="10594" spans="14:22" x14ac:dyDescent="0.35">
      <c r="N10594" s="25"/>
      <c r="R10594" s="2"/>
    </row>
    <row r="10595" spans="14:22" x14ac:dyDescent="0.35">
      <c r="N10595" s="25"/>
      <c r="R10595" s="2"/>
    </row>
    <row r="10596" spans="14:22" x14ac:dyDescent="0.35">
      <c r="N10596" s="25"/>
      <c r="R10596" s="2"/>
    </row>
    <row r="10597" spans="14:22" x14ac:dyDescent="0.35">
      <c r="N10597" s="25"/>
      <c r="R10597" s="2"/>
    </row>
    <row r="10598" spans="14:22" x14ac:dyDescent="0.35">
      <c r="N10598" s="25"/>
      <c r="R10598" s="2"/>
      <c r="U10598" s="5"/>
      <c r="V10598" s="6"/>
    </row>
    <row r="10599" spans="14:22" x14ac:dyDescent="0.35">
      <c r="N10599" s="25"/>
      <c r="R10599" s="2"/>
    </row>
    <row r="10600" spans="14:22" x14ac:dyDescent="0.35">
      <c r="N10600" s="25"/>
      <c r="R10600" s="2"/>
    </row>
    <row r="10601" spans="14:22" x14ac:dyDescent="0.35">
      <c r="N10601" s="25"/>
      <c r="R10601" s="2"/>
    </row>
    <row r="10602" spans="14:22" x14ac:dyDescent="0.35">
      <c r="N10602" s="25"/>
      <c r="R10602" s="2"/>
    </row>
    <row r="10603" spans="14:22" x14ac:dyDescent="0.35">
      <c r="N10603" s="25"/>
      <c r="R10603" s="2"/>
    </row>
    <row r="10604" spans="14:22" x14ac:dyDescent="0.35">
      <c r="N10604" s="25"/>
      <c r="R10604" s="2"/>
    </row>
    <row r="10605" spans="14:22" x14ac:dyDescent="0.35">
      <c r="N10605" s="25"/>
      <c r="R10605" s="2"/>
    </row>
    <row r="10606" spans="14:22" x14ac:dyDescent="0.35">
      <c r="N10606" s="25"/>
      <c r="R10606" s="2"/>
    </row>
    <row r="10607" spans="14:22" x14ac:dyDescent="0.35">
      <c r="N10607" s="25"/>
      <c r="R10607" s="2"/>
    </row>
    <row r="10608" spans="14:22" x14ac:dyDescent="0.35">
      <c r="N10608" s="25"/>
      <c r="R10608" s="2"/>
    </row>
    <row r="10609" spans="14:18" x14ac:dyDescent="0.35">
      <c r="N10609" s="25"/>
      <c r="R10609" s="2"/>
    </row>
    <row r="10610" spans="14:18" x14ac:dyDescent="0.35">
      <c r="N10610" s="25"/>
      <c r="R10610" s="2"/>
    </row>
    <row r="10611" spans="14:18" x14ac:dyDescent="0.35">
      <c r="N10611" s="25"/>
      <c r="R10611" s="2"/>
    </row>
    <row r="10612" spans="14:18" x14ac:dyDescent="0.35">
      <c r="N10612" s="25"/>
      <c r="R10612" s="2"/>
    </row>
    <row r="10613" spans="14:18" x14ac:dyDescent="0.35">
      <c r="N10613" s="25"/>
      <c r="R10613" s="2"/>
    </row>
    <row r="10614" spans="14:18" x14ac:dyDescent="0.35">
      <c r="N10614" s="25"/>
      <c r="R10614" s="2"/>
    </row>
    <row r="10615" spans="14:18" x14ac:dyDescent="0.35">
      <c r="N10615" s="25"/>
      <c r="R10615" s="2"/>
    </row>
    <row r="10616" spans="14:18" x14ac:dyDescent="0.35">
      <c r="N10616" s="25"/>
      <c r="R10616" s="2"/>
    </row>
    <row r="10617" spans="14:18" x14ac:dyDescent="0.35">
      <c r="N10617" s="25"/>
      <c r="R10617" s="2"/>
    </row>
    <row r="10618" spans="14:18" x14ac:dyDescent="0.35">
      <c r="N10618" s="25"/>
      <c r="R10618" s="2"/>
    </row>
    <row r="10619" spans="14:18" x14ac:dyDescent="0.35">
      <c r="N10619" s="25"/>
      <c r="R10619" s="2"/>
    </row>
    <row r="10620" spans="14:18" x14ac:dyDescent="0.35">
      <c r="N10620" s="25"/>
      <c r="R10620" s="2"/>
    </row>
    <row r="10621" spans="14:18" x14ac:dyDescent="0.35">
      <c r="N10621" s="25"/>
      <c r="R10621" s="2"/>
    </row>
    <row r="10622" spans="14:18" x14ac:dyDescent="0.35">
      <c r="N10622" s="25"/>
      <c r="R10622" s="2"/>
    </row>
    <row r="10623" spans="14:18" x14ac:dyDescent="0.35">
      <c r="N10623" s="25"/>
      <c r="R10623" s="2"/>
    </row>
    <row r="10624" spans="14:18" x14ac:dyDescent="0.35">
      <c r="N10624" s="25"/>
      <c r="R10624" s="2"/>
    </row>
    <row r="10625" spans="14:18" x14ac:dyDescent="0.35">
      <c r="N10625" s="25"/>
      <c r="R10625" s="2"/>
    </row>
    <row r="10626" spans="14:18" x14ac:dyDescent="0.35">
      <c r="N10626" s="25"/>
      <c r="R10626" s="2"/>
    </row>
    <row r="10627" spans="14:18" x14ac:dyDescent="0.35">
      <c r="N10627" s="25"/>
      <c r="R10627" s="2"/>
    </row>
    <row r="10628" spans="14:18" x14ac:dyDescent="0.35">
      <c r="N10628" s="25"/>
      <c r="R10628" s="2"/>
    </row>
    <row r="10629" spans="14:18" x14ac:dyDescent="0.35">
      <c r="N10629" s="25"/>
      <c r="R10629" s="2"/>
    </row>
    <row r="10630" spans="14:18" x14ac:dyDescent="0.35">
      <c r="N10630" s="25"/>
      <c r="R10630" s="2"/>
    </row>
    <row r="10631" spans="14:18" x14ac:dyDescent="0.35">
      <c r="N10631" s="25"/>
      <c r="R10631" s="2"/>
    </row>
    <row r="10632" spans="14:18" x14ac:dyDescent="0.35">
      <c r="N10632" s="25"/>
      <c r="R10632" s="2"/>
    </row>
    <row r="10633" spans="14:18" x14ac:dyDescent="0.35">
      <c r="N10633" s="25"/>
      <c r="R10633" s="2"/>
    </row>
    <row r="10634" spans="14:18" x14ac:dyDescent="0.35">
      <c r="N10634" s="25"/>
      <c r="R10634" s="2"/>
    </row>
    <row r="10635" spans="14:18" x14ac:dyDescent="0.35">
      <c r="N10635" s="25"/>
      <c r="R10635" s="2"/>
    </row>
    <row r="10636" spans="14:18" x14ac:dyDescent="0.35">
      <c r="N10636" s="25"/>
      <c r="R10636" s="2"/>
    </row>
    <row r="10637" spans="14:18" x14ac:dyDescent="0.35">
      <c r="N10637" s="25"/>
      <c r="R10637" s="2"/>
    </row>
    <row r="10638" spans="14:18" x14ac:dyDescent="0.35">
      <c r="N10638" s="25"/>
      <c r="R10638" s="2"/>
    </row>
    <row r="10639" spans="14:18" x14ac:dyDescent="0.35">
      <c r="N10639" s="25"/>
      <c r="R10639" s="2"/>
    </row>
    <row r="10640" spans="14:18" x14ac:dyDescent="0.35">
      <c r="N10640" s="25"/>
      <c r="R10640" s="2"/>
    </row>
    <row r="10641" spans="14:18" x14ac:dyDescent="0.35">
      <c r="N10641" s="25"/>
      <c r="R10641" s="2"/>
    </row>
    <row r="10642" spans="14:18" x14ac:dyDescent="0.35">
      <c r="N10642" s="25"/>
      <c r="R10642" s="2"/>
    </row>
    <row r="10643" spans="14:18" x14ac:dyDescent="0.35">
      <c r="N10643" s="25"/>
      <c r="R10643" s="2"/>
    </row>
    <row r="10644" spans="14:18" x14ac:dyDescent="0.35">
      <c r="N10644" s="25"/>
      <c r="R10644" s="2"/>
    </row>
    <row r="10645" spans="14:18" x14ac:dyDescent="0.35">
      <c r="N10645" s="25"/>
      <c r="R10645" s="2"/>
    </row>
    <row r="10646" spans="14:18" x14ac:dyDescent="0.35">
      <c r="N10646" s="25"/>
      <c r="R10646" s="2"/>
    </row>
    <row r="10647" spans="14:18" x14ac:dyDescent="0.35">
      <c r="N10647" s="25"/>
      <c r="R10647" s="2"/>
    </row>
    <row r="10648" spans="14:18" x14ac:dyDescent="0.35">
      <c r="N10648" s="25"/>
      <c r="R10648" s="2"/>
    </row>
    <row r="10649" spans="14:18" x14ac:dyDescent="0.35">
      <c r="N10649" s="25"/>
      <c r="R10649" s="2"/>
    </row>
    <row r="10650" spans="14:18" x14ac:dyDescent="0.35">
      <c r="N10650" s="25"/>
      <c r="R10650" s="2"/>
    </row>
    <row r="10651" spans="14:18" x14ac:dyDescent="0.35">
      <c r="N10651" s="25"/>
      <c r="R10651" s="2"/>
    </row>
    <row r="10652" spans="14:18" x14ac:dyDescent="0.35">
      <c r="N10652" s="25"/>
      <c r="R10652" s="2"/>
    </row>
    <row r="10653" spans="14:18" x14ac:dyDescent="0.35">
      <c r="N10653" s="25"/>
      <c r="R10653" s="2"/>
    </row>
    <row r="10654" spans="14:18" x14ac:dyDescent="0.35">
      <c r="N10654" s="25"/>
      <c r="R10654" s="2"/>
    </row>
    <row r="10655" spans="14:18" x14ac:dyDescent="0.35">
      <c r="N10655" s="25"/>
      <c r="R10655" s="2"/>
    </row>
    <row r="10656" spans="14:18" x14ac:dyDescent="0.35">
      <c r="N10656" s="25"/>
      <c r="R10656" s="2"/>
    </row>
    <row r="10657" spans="14:18" x14ac:dyDescent="0.35">
      <c r="N10657" s="25"/>
      <c r="R10657" s="2"/>
    </row>
    <row r="10658" spans="14:18" x14ac:dyDescent="0.35">
      <c r="N10658" s="25"/>
      <c r="R10658" s="2"/>
    </row>
    <row r="10659" spans="14:18" x14ac:dyDescent="0.35">
      <c r="N10659" s="25"/>
      <c r="R10659" s="2"/>
    </row>
    <row r="10660" spans="14:18" x14ac:dyDescent="0.35">
      <c r="N10660" s="25"/>
      <c r="R10660" s="2"/>
    </row>
    <row r="10661" spans="14:18" x14ac:dyDescent="0.35">
      <c r="N10661" s="25"/>
      <c r="R10661" s="2"/>
    </row>
    <row r="10662" spans="14:18" x14ac:dyDescent="0.35">
      <c r="N10662" s="25"/>
      <c r="R10662" s="2"/>
    </row>
    <row r="10663" spans="14:18" x14ac:dyDescent="0.35">
      <c r="N10663" s="25"/>
      <c r="R10663" s="2"/>
    </row>
    <row r="10664" spans="14:18" x14ac:dyDescent="0.35">
      <c r="N10664" s="25"/>
      <c r="R10664" s="2"/>
    </row>
    <row r="10665" spans="14:18" x14ac:dyDescent="0.35">
      <c r="N10665" s="25"/>
      <c r="R10665" s="2"/>
    </row>
    <row r="10666" spans="14:18" x14ac:dyDescent="0.35">
      <c r="N10666" s="25"/>
      <c r="R10666" s="2"/>
    </row>
    <row r="10667" spans="14:18" x14ac:dyDescent="0.35">
      <c r="N10667" s="25"/>
      <c r="R10667" s="2"/>
    </row>
    <row r="10668" spans="14:18" x14ac:dyDescent="0.35">
      <c r="N10668" s="25"/>
      <c r="R10668" s="2"/>
    </row>
    <row r="10669" spans="14:18" x14ac:dyDescent="0.35">
      <c r="N10669" s="25"/>
      <c r="R10669" s="2"/>
    </row>
    <row r="10670" spans="14:18" x14ac:dyDescent="0.35">
      <c r="N10670" s="25"/>
      <c r="R10670" s="2"/>
    </row>
    <row r="10671" spans="14:18" x14ac:dyDescent="0.35">
      <c r="N10671" s="25"/>
      <c r="R10671" s="2"/>
    </row>
    <row r="10672" spans="14:18" x14ac:dyDescent="0.35">
      <c r="N10672" s="25"/>
      <c r="R10672" s="2"/>
    </row>
    <row r="10673" spans="14:18" x14ac:dyDescent="0.35">
      <c r="N10673" s="25"/>
      <c r="R10673" s="2"/>
    </row>
    <row r="10674" spans="14:18" x14ac:dyDescent="0.35">
      <c r="N10674" s="25"/>
      <c r="R10674" s="2"/>
    </row>
    <row r="10675" spans="14:18" x14ac:dyDescent="0.35">
      <c r="N10675" s="25"/>
      <c r="R10675" s="2"/>
    </row>
    <row r="10676" spans="14:18" x14ac:dyDescent="0.35">
      <c r="N10676" s="25"/>
      <c r="R10676" s="2"/>
    </row>
    <row r="10677" spans="14:18" x14ac:dyDescent="0.35">
      <c r="N10677" s="25"/>
      <c r="R10677" s="2"/>
    </row>
    <row r="10678" spans="14:18" x14ac:dyDescent="0.35">
      <c r="N10678" s="25"/>
      <c r="R10678" s="2"/>
    </row>
    <row r="10679" spans="14:18" x14ac:dyDescent="0.35">
      <c r="N10679" s="25"/>
      <c r="R10679" s="2"/>
    </row>
    <row r="10680" spans="14:18" x14ac:dyDescent="0.35">
      <c r="N10680" s="25"/>
      <c r="R10680" s="2"/>
    </row>
    <row r="10681" spans="14:18" x14ac:dyDescent="0.35">
      <c r="N10681" s="25"/>
      <c r="R10681" s="2"/>
    </row>
    <row r="10682" spans="14:18" x14ac:dyDescent="0.35">
      <c r="N10682" s="25"/>
      <c r="R10682" s="2"/>
    </row>
    <row r="10683" spans="14:18" x14ac:dyDescent="0.35">
      <c r="N10683" s="25"/>
      <c r="R10683" s="2"/>
    </row>
    <row r="10684" spans="14:18" x14ac:dyDescent="0.35">
      <c r="N10684" s="25"/>
      <c r="R10684" s="2"/>
    </row>
    <row r="10685" spans="14:18" x14ac:dyDescent="0.35">
      <c r="N10685" s="25"/>
      <c r="R10685" s="2"/>
    </row>
    <row r="10686" spans="14:18" x14ac:dyDescent="0.35">
      <c r="N10686" s="25"/>
      <c r="R10686" s="2"/>
    </row>
    <row r="10687" spans="14:18" x14ac:dyDescent="0.35">
      <c r="N10687" s="25"/>
      <c r="R10687" s="2"/>
    </row>
    <row r="10688" spans="14:18" x14ac:dyDescent="0.35">
      <c r="N10688" s="25"/>
      <c r="R10688" s="2"/>
    </row>
    <row r="10689" spans="14:22" x14ac:dyDescent="0.35">
      <c r="N10689" s="25"/>
      <c r="R10689" s="2"/>
    </row>
    <row r="10690" spans="14:22" x14ac:dyDescent="0.35">
      <c r="N10690" s="25"/>
      <c r="R10690" s="2"/>
    </row>
    <row r="10691" spans="14:22" x14ac:dyDescent="0.35">
      <c r="N10691" s="25"/>
      <c r="R10691" s="2"/>
    </row>
    <row r="10692" spans="14:22" x14ac:dyDescent="0.35">
      <c r="N10692" s="25"/>
      <c r="R10692" s="2"/>
    </row>
    <row r="10693" spans="14:22" x14ac:dyDescent="0.35">
      <c r="N10693" s="25"/>
      <c r="R10693" s="2"/>
    </row>
    <row r="10694" spans="14:22" x14ac:dyDescent="0.35">
      <c r="N10694" s="25"/>
      <c r="R10694" s="2"/>
      <c r="U10694" s="5"/>
      <c r="V10694" s="6"/>
    </row>
    <row r="10695" spans="14:22" x14ac:dyDescent="0.35">
      <c r="N10695" s="25"/>
      <c r="R10695" s="2"/>
    </row>
    <row r="10696" spans="14:22" x14ac:dyDescent="0.35">
      <c r="N10696" s="25"/>
      <c r="R10696" s="2"/>
    </row>
    <row r="10697" spans="14:22" x14ac:dyDescent="0.35">
      <c r="N10697" s="25"/>
      <c r="R10697" s="2"/>
    </row>
    <row r="10698" spans="14:22" x14ac:dyDescent="0.35">
      <c r="N10698" s="25"/>
      <c r="R10698" s="2"/>
    </row>
    <row r="10699" spans="14:22" x14ac:dyDescent="0.35">
      <c r="N10699" s="25"/>
      <c r="R10699" s="2"/>
    </row>
    <row r="10700" spans="14:22" x14ac:dyDescent="0.35">
      <c r="N10700" s="25"/>
      <c r="R10700" s="2"/>
    </row>
    <row r="10701" spans="14:22" x14ac:dyDescent="0.35">
      <c r="N10701" s="25"/>
      <c r="R10701" s="2"/>
    </row>
    <row r="10702" spans="14:22" x14ac:dyDescent="0.35">
      <c r="N10702" s="25"/>
      <c r="R10702" s="2"/>
    </row>
    <row r="10703" spans="14:22" x14ac:dyDescent="0.35">
      <c r="N10703" s="25"/>
      <c r="R10703" s="2"/>
    </row>
    <row r="10704" spans="14:22" x14ac:dyDescent="0.35">
      <c r="N10704" s="25"/>
      <c r="R10704" s="2"/>
    </row>
    <row r="10705" spans="14:18" x14ac:dyDescent="0.35">
      <c r="N10705" s="25"/>
      <c r="R10705" s="2"/>
    </row>
    <row r="10706" spans="14:18" x14ac:dyDescent="0.35">
      <c r="N10706" s="25"/>
      <c r="R10706" s="2"/>
    </row>
    <row r="10707" spans="14:18" x14ac:dyDescent="0.35">
      <c r="N10707" s="25"/>
      <c r="R10707" s="2"/>
    </row>
    <row r="10708" spans="14:18" x14ac:dyDescent="0.35">
      <c r="N10708" s="25"/>
      <c r="R10708" s="2"/>
    </row>
    <row r="10709" spans="14:18" x14ac:dyDescent="0.35">
      <c r="N10709" s="25"/>
      <c r="R10709" s="2"/>
    </row>
    <row r="10710" spans="14:18" x14ac:dyDescent="0.35">
      <c r="N10710" s="25"/>
      <c r="R10710" s="2"/>
    </row>
    <row r="10711" spans="14:18" x14ac:dyDescent="0.35">
      <c r="N10711" s="25"/>
      <c r="R10711" s="2"/>
    </row>
    <row r="10712" spans="14:18" x14ac:dyDescent="0.35">
      <c r="N10712" s="25"/>
      <c r="R10712" s="2"/>
    </row>
    <row r="10713" spans="14:18" x14ac:dyDescent="0.35">
      <c r="N10713" s="25"/>
      <c r="R10713" s="2"/>
    </row>
    <row r="10714" spans="14:18" x14ac:dyDescent="0.35">
      <c r="N10714" s="25"/>
      <c r="R10714" s="2"/>
    </row>
    <row r="10715" spans="14:18" x14ac:dyDescent="0.35">
      <c r="N10715" s="25"/>
      <c r="R10715" s="2"/>
    </row>
    <row r="10716" spans="14:18" x14ac:dyDescent="0.35">
      <c r="N10716" s="25"/>
      <c r="R10716" s="2"/>
    </row>
    <row r="10717" spans="14:18" x14ac:dyDescent="0.35">
      <c r="N10717" s="25"/>
      <c r="R10717" s="2"/>
    </row>
    <row r="10718" spans="14:18" x14ac:dyDescent="0.35">
      <c r="N10718" s="25"/>
      <c r="R10718" s="2"/>
    </row>
    <row r="10719" spans="14:18" x14ac:dyDescent="0.35">
      <c r="N10719" s="25"/>
      <c r="R10719" s="2"/>
    </row>
    <row r="10720" spans="14:18" x14ac:dyDescent="0.35">
      <c r="N10720" s="25"/>
      <c r="R10720" s="2"/>
    </row>
    <row r="10721" spans="14:18" x14ac:dyDescent="0.35">
      <c r="N10721" s="25"/>
      <c r="R10721" s="2"/>
    </row>
    <row r="10722" spans="14:18" x14ac:dyDescent="0.35">
      <c r="N10722" s="25"/>
      <c r="R10722" s="2"/>
    </row>
    <row r="10723" spans="14:18" x14ac:dyDescent="0.35">
      <c r="N10723" s="25"/>
      <c r="R10723" s="2"/>
    </row>
    <row r="10724" spans="14:18" x14ac:dyDescent="0.35">
      <c r="N10724" s="25"/>
      <c r="R10724" s="2"/>
    </row>
    <row r="10725" spans="14:18" x14ac:dyDescent="0.35">
      <c r="N10725" s="25"/>
      <c r="R10725" s="2"/>
    </row>
    <row r="10726" spans="14:18" x14ac:dyDescent="0.35">
      <c r="N10726" s="25"/>
      <c r="R10726" s="2"/>
    </row>
    <row r="10727" spans="14:18" x14ac:dyDescent="0.35">
      <c r="N10727" s="25"/>
      <c r="R10727" s="2"/>
    </row>
    <row r="10728" spans="14:18" x14ac:dyDescent="0.35">
      <c r="N10728" s="25"/>
      <c r="R10728" s="2"/>
    </row>
    <row r="10729" spans="14:18" x14ac:dyDescent="0.35">
      <c r="N10729" s="25"/>
      <c r="R10729" s="2"/>
    </row>
    <row r="10730" spans="14:18" x14ac:dyDescent="0.35">
      <c r="N10730" s="25"/>
      <c r="R10730" s="2"/>
    </row>
    <row r="10731" spans="14:18" x14ac:dyDescent="0.35">
      <c r="N10731" s="25"/>
      <c r="R10731" s="2"/>
    </row>
    <row r="10732" spans="14:18" x14ac:dyDescent="0.35">
      <c r="N10732" s="25"/>
      <c r="R10732" s="2"/>
    </row>
    <row r="10733" spans="14:18" x14ac:dyDescent="0.35">
      <c r="N10733" s="25"/>
      <c r="R10733" s="2"/>
    </row>
    <row r="10734" spans="14:18" x14ac:dyDescent="0.35">
      <c r="N10734" s="25"/>
      <c r="R10734" s="2"/>
    </row>
    <row r="10735" spans="14:18" x14ac:dyDescent="0.35">
      <c r="N10735" s="25"/>
      <c r="R10735" s="2"/>
    </row>
    <row r="10736" spans="14:18" x14ac:dyDescent="0.35">
      <c r="N10736" s="25"/>
      <c r="R10736" s="2"/>
    </row>
    <row r="10737" spans="14:18" x14ac:dyDescent="0.35">
      <c r="N10737" s="25"/>
      <c r="R10737" s="2"/>
    </row>
    <row r="10738" spans="14:18" x14ac:dyDescent="0.35">
      <c r="N10738" s="25"/>
      <c r="R10738" s="2"/>
    </row>
    <row r="10739" spans="14:18" x14ac:dyDescent="0.35">
      <c r="N10739" s="25"/>
      <c r="R10739" s="2"/>
    </row>
    <row r="10740" spans="14:18" x14ac:dyDescent="0.35">
      <c r="N10740" s="25"/>
      <c r="R10740" s="2"/>
    </row>
    <row r="10741" spans="14:18" x14ac:dyDescent="0.35">
      <c r="N10741" s="25"/>
      <c r="R10741" s="2"/>
    </row>
    <row r="10742" spans="14:18" x14ac:dyDescent="0.35">
      <c r="N10742" s="25"/>
      <c r="R10742" s="2"/>
    </row>
    <row r="10743" spans="14:18" x14ac:dyDescent="0.35">
      <c r="N10743" s="25"/>
      <c r="R10743" s="2"/>
    </row>
    <row r="10744" spans="14:18" x14ac:dyDescent="0.35">
      <c r="N10744" s="25"/>
      <c r="R10744" s="2"/>
    </row>
    <row r="10745" spans="14:18" x14ac:dyDescent="0.35">
      <c r="N10745" s="25"/>
      <c r="R10745" s="2"/>
    </row>
    <row r="10746" spans="14:18" x14ac:dyDescent="0.35">
      <c r="N10746" s="25"/>
      <c r="R10746" s="2"/>
    </row>
    <row r="10747" spans="14:18" x14ac:dyDescent="0.35">
      <c r="N10747" s="25"/>
      <c r="R10747" s="2"/>
    </row>
    <row r="10748" spans="14:18" x14ac:dyDescent="0.35">
      <c r="N10748" s="25"/>
      <c r="R10748" s="2"/>
    </row>
    <row r="10749" spans="14:18" x14ac:dyDescent="0.35">
      <c r="N10749" s="25"/>
      <c r="R10749" s="2"/>
    </row>
    <row r="10750" spans="14:18" x14ac:dyDescent="0.35">
      <c r="N10750" s="25"/>
      <c r="R10750" s="2"/>
    </row>
    <row r="10751" spans="14:18" x14ac:dyDescent="0.35">
      <c r="N10751" s="25"/>
      <c r="R10751" s="2"/>
    </row>
    <row r="10752" spans="14:18" x14ac:dyDescent="0.35">
      <c r="N10752" s="25"/>
      <c r="R10752" s="2"/>
    </row>
    <row r="10753" spans="14:18" x14ac:dyDescent="0.35">
      <c r="N10753" s="25"/>
      <c r="R10753" s="2"/>
    </row>
    <row r="10754" spans="14:18" x14ac:dyDescent="0.35">
      <c r="N10754" s="25"/>
      <c r="R10754" s="2"/>
    </row>
    <row r="10755" spans="14:18" x14ac:dyDescent="0.35">
      <c r="N10755" s="25"/>
      <c r="R10755" s="2"/>
    </row>
    <row r="10756" spans="14:18" x14ac:dyDescent="0.35">
      <c r="N10756" s="25"/>
      <c r="R10756" s="2"/>
    </row>
    <row r="10757" spans="14:18" x14ac:dyDescent="0.35">
      <c r="N10757" s="25"/>
      <c r="R10757" s="2"/>
    </row>
    <row r="10758" spans="14:18" x14ac:dyDescent="0.35">
      <c r="N10758" s="25"/>
      <c r="R10758" s="2"/>
    </row>
    <row r="10759" spans="14:18" x14ac:dyDescent="0.35">
      <c r="N10759" s="25"/>
      <c r="R10759" s="2"/>
    </row>
    <row r="10760" spans="14:18" x14ac:dyDescent="0.35">
      <c r="N10760" s="25"/>
      <c r="R10760" s="2"/>
    </row>
    <row r="10761" spans="14:18" x14ac:dyDescent="0.35">
      <c r="N10761" s="25"/>
      <c r="R10761" s="2"/>
    </row>
    <row r="10762" spans="14:18" x14ac:dyDescent="0.35">
      <c r="N10762" s="25"/>
      <c r="R10762" s="2"/>
    </row>
    <row r="10763" spans="14:18" x14ac:dyDescent="0.35">
      <c r="N10763" s="25"/>
      <c r="R10763" s="2"/>
    </row>
    <row r="10764" spans="14:18" x14ac:dyDescent="0.35">
      <c r="N10764" s="25"/>
      <c r="R10764" s="2"/>
    </row>
    <row r="10765" spans="14:18" x14ac:dyDescent="0.35">
      <c r="N10765" s="25"/>
      <c r="R10765" s="2"/>
    </row>
    <row r="10766" spans="14:18" x14ac:dyDescent="0.35">
      <c r="N10766" s="25"/>
      <c r="R10766" s="2"/>
    </row>
    <row r="10767" spans="14:18" x14ac:dyDescent="0.35">
      <c r="N10767" s="25"/>
      <c r="R10767" s="2"/>
    </row>
    <row r="10768" spans="14:18" x14ac:dyDescent="0.35">
      <c r="N10768" s="25"/>
      <c r="R10768" s="2"/>
    </row>
    <row r="10769" spans="14:18" x14ac:dyDescent="0.35">
      <c r="N10769" s="25"/>
      <c r="R10769" s="2"/>
    </row>
    <row r="10770" spans="14:18" x14ac:dyDescent="0.35">
      <c r="N10770" s="25"/>
      <c r="R10770" s="2"/>
    </row>
    <row r="10771" spans="14:18" x14ac:dyDescent="0.35">
      <c r="N10771" s="25"/>
      <c r="R10771" s="2"/>
    </row>
    <row r="10772" spans="14:18" x14ac:dyDescent="0.35">
      <c r="N10772" s="25"/>
      <c r="R10772" s="2"/>
    </row>
    <row r="10773" spans="14:18" x14ac:dyDescent="0.35">
      <c r="N10773" s="25"/>
      <c r="R10773" s="2"/>
    </row>
    <row r="10774" spans="14:18" x14ac:dyDescent="0.35">
      <c r="N10774" s="25"/>
      <c r="R10774" s="2"/>
    </row>
    <row r="10775" spans="14:18" x14ac:dyDescent="0.35">
      <c r="N10775" s="25"/>
      <c r="R10775" s="2"/>
    </row>
    <row r="10776" spans="14:18" x14ac:dyDescent="0.35">
      <c r="N10776" s="25"/>
      <c r="R10776" s="2"/>
    </row>
    <row r="10777" spans="14:18" x14ac:dyDescent="0.35">
      <c r="N10777" s="25"/>
      <c r="R10777" s="2"/>
    </row>
    <row r="10778" spans="14:18" x14ac:dyDescent="0.35">
      <c r="N10778" s="25"/>
      <c r="R10778" s="2"/>
    </row>
    <row r="10779" spans="14:18" x14ac:dyDescent="0.35">
      <c r="N10779" s="25"/>
      <c r="R10779" s="2"/>
    </row>
    <row r="10780" spans="14:18" x14ac:dyDescent="0.35">
      <c r="N10780" s="25"/>
      <c r="R10780" s="2"/>
    </row>
    <row r="10781" spans="14:18" x14ac:dyDescent="0.35">
      <c r="N10781" s="25"/>
      <c r="R10781" s="2"/>
    </row>
    <row r="10782" spans="14:18" x14ac:dyDescent="0.35">
      <c r="N10782" s="25"/>
      <c r="R10782" s="2"/>
    </row>
    <row r="10783" spans="14:18" x14ac:dyDescent="0.35">
      <c r="N10783" s="25"/>
      <c r="R10783" s="2"/>
    </row>
    <row r="10784" spans="14:18" x14ac:dyDescent="0.35">
      <c r="N10784" s="25"/>
      <c r="R10784" s="2"/>
    </row>
    <row r="10785" spans="14:22" x14ac:dyDescent="0.35">
      <c r="N10785" s="25"/>
      <c r="R10785" s="2"/>
    </row>
    <row r="10786" spans="14:22" x14ac:dyDescent="0.35">
      <c r="N10786" s="25"/>
      <c r="R10786" s="2"/>
    </row>
    <row r="10787" spans="14:22" x14ac:dyDescent="0.35">
      <c r="N10787" s="25"/>
      <c r="R10787" s="2"/>
    </row>
    <row r="10788" spans="14:22" x14ac:dyDescent="0.35">
      <c r="N10788" s="25"/>
      <c r="R10788" s="2"/>
    </row>
    <row r="10789" spans="14:22" x14ac:dyDescent="0.35">
      <c r="N10789" s="25"/>
      <c r="R10789" s="2"/>
    </row>
    <row r="10790" spans="14:22" x14ac:dyDescent="0.35">
      <c r="N10790" s="25"/>
      <c r="R10790" s="2"/>
      <c r="U10790" s="5"/>
      <c r="V10790" s="6"/>
    </row>
    <row r="10791" spans="14:22" x14ac:dyDescent="0.35">
      <c r="N10791" s="25"/>
      <c r="R10791" s="2"/>
    </row>
    <row r="10792" spans="14:22" x14ac:dyDescent="0.35">
      <c r="N10792" s="25"/>
      <c r="R10792" s="2"/>
    </row>
    <row r="10793" spans="14:22" x14ac:dyDescent="0.35">
      <c r="N10793" s="25"/>
      <c r="R10793" s="2"/>
    </row>
    <row r="10794" spans="14:22" x14ac:dyDescent="0.35">
      <c r="N10794" s="25"/>
      <c r="R10794" s="2"/>
    </row>
    <row r="10795" spans="14:22" x14ac:dyDescent="0.35">
      <c r="N10795" s="25"/>
      <c r="R10795" s="2"/>
    </row>
    <row r="10796" spans="14:22" x14ac:dyDescent="0.35">
      <c r="N10796" s="25"/>
      <c r="R10796" s="2"/>
    </row>
    <row r="10797" spans="14:22" x14ac:dyDescent="0.35">
      <c r="N10797" s="25"/>
      <c r="R10797" s="2"/>
    </row>
    <row r="10798" spans="14:22" x14ac:dyDescent="0.35">
      <c r="N10798" s="25"/>
      <c r="R10798" s="2"/>
    </row>
    <row r="10799" spans="14:22" x14ac:dyDescent="0.35">
      <c r="N10799" s="25"/>
      <c r="R10799" s="2"/>
    </row>
    <row r="10800" spans="14:22" x14ac:dyDescent="0.35">
      <c r="N10800" s="25"/>
      <c r="R10800" s="2"/>
    </row>
    <row r="10801" spans="14:18" x14ac:dyDescent="0.35">
      <c r="N10801" s="25"/>
      <c r="R10801" s="2"/>
    </row>
    <row r="10802" spans="14:18" x14ac:dyDescent="0.35">
      <c r="N10802" s="25"/>
      <c r="R10802" s="2"/>
    </row>
    <row r="10803" spans="14:18" x14ac:dyDescent="0.35">
      <c r="N10803" s="25"/>
      <c r="R10803" s="2"/>
    </row>
    <row r="10804" spans="14:18" x14ac:dyDescent="0.35">
      <c r="N10804" s="25"/>
      <c r="R10804" s="2"/>
    </row>
    <row r="10805" spans="14:18" x14ac:dyDescent="0.35">
      <c r="N10805" s="25"/>
      <c r="R10805" s="2"/>
    </row>
    <row r="10806" spans="14:18" x14ac:dyDescent="0.35">
      <c r="N10806" s="25"/>
      <c r="R10806" s="2"/>
    </row>
    <row r="10807" spans="14:18" x14ac:dyDescent="0.35">
      <c r="N10807" s="25"/>
      <c r="R10807" s="2"/>
    </row>
    <row r="10808" spans="14:18" x14ac:dyDescent="0.35">
      <c r="N10808" s="25"/>
      <c r="R10808" s="2"/>
    </row>
    <row r="10809" spans="14:18" x14ac:dyDescent="0.35">
      <c r="N10809" s="25"/>
      <c r="R10809" s="2"/>
    </row>
    <row r="10810" spans="14:18" x14ac:dyDescent="0.35">
      <c r="N10810" s="25"/>
      <c r="R10810" s="2"/>
    </row>
    <row r="10811" spans="14:18" x14ac:dyDescent="0.35">
      <c r="N10811" s="25"/>
      <c r="R10811" s="2"/>
    </row>
    <row r="10812" spans="14:18" x14ac:dyDescent="0.35">
      <c r="N10812" s="25"/>
      <c r="R10812" s="2"/>
    </row>
    <row r="10813" spans="14:18" x14ac:dyDescent="0.35">
      <c r="N10813" s="25"/>
      <c r="R10813" s="2"/>
    </row>
    <row r="10814" spans="14:18" x14ac:dyDescent="0.35">
      <c r="N10814" s="25"/>
      <c r="R10814" s="2"/>
    </row>
    <row r="10815" spans="14:18" x14ac:dyDescent="0.35">
      <c r="N10815" s="25"/>
      <c r="R10815" s="2"/>
    </row>
    <row r="10816" spans="14:18" x14ac:dyDescent="0.35">
      <c r="N10816" s="25"/>
      <c r="R10816" s="2"/>
    </row>
    <row r="10817" spans="14:18" x14ac:dyDescent="0.35">
      <c r="N10817" s="25"/>
      <c r="R10817" s="2"/>
    </row>
    <row r="10818" spans="14:18" x14ac:dyDescent="0.35">
      <c r="N10818" s="25"/>
      <c r="R10818" s="2"/>
    </row>
    <row r="10819" spans="14:18" x14ac:dyDescent="0.35">
      <c r="N10819" s="25"/>
      <c r="R10819" s="2"/>
    </row>
    <row r="10820" spans="14:18" x14ac:dyDescent="0.35">
      <c r="N10820" s="25"/>
      <c r="R10820" s="2"/>
    </row>
    <row r="10821" spans="14:18" x14ac:dyDescent="0.35">
      <c r="N10821" s="25"/>
      <c r="R10821" s="2"/>
    </row>
    <row r="10822" spans="14:18" x14ac:dyDescent="0.35">
      <c r="N10822" s="25"/>
      <c r="R10822" s="2"/>
    </row>
    <row r="10823" spans="14:18" x14ac:dyDescent="0.35">
      <c r="N10823" s="25"/>
      <c r="R10823" s="2"/>
    </row>
    <row r="10824" spans="14:18" x14ac:dyDescent="0.35">
      <c r="N10824" s="25"/>
      <c r="R10824" s="2"/>
    </row>
    <row r="10825" spans="14:18" x14ac:dyDescent="0.35">
      <c r="N10825" s="25"/>
      <c r="R10825" s="2"/>
    </row>
    <row r="10826" spans="14:18" x14ac:dyDescent="0.35">
      <c r="N10826" s="25"/>
      <c r="R10826" s="2"/>
    </row>
    <row r="10827" spans="14:18" x14ac:dyDescent="0.35">
      <c r="N10827" s="25"/>
      <c r="R10827" s="2"/>
    </row>
    <row r="10828" spans="14:18" x14ac:dyDescent="0.35">
      <c r="N10828" s="25"/>
      <c r="R10828" s="2"/>
    </row>
    <row r="10829" spans="14:18" x14ac:dyDescent="0.35">
      <c r="N10829" s="25"/>
      <c r="R10829" s="2"/>
    </row>
    <row r="10830" spans="14:18" x14ac:dyDescent="0.35">
      <c r="N10830" s="25"/>
      <c r="R10830" s="2"/>
    </row>
    <row r="10831" spans="14:18" x14ac:dyDescent="0.35">
      <c r="N10831" s="25"/>
      <c r="R10831" s="2"/>
    </row>
    <row r="10832" spans="14:18" x14ac:dyDescent="0.35">
      <c r="N10832" s="25"/>
      <c r="R10832" s="2"/>
    </row>
    <row r="10833" spans="14:18" x14ac:dyDescent="0.35">
      <c r="N10833" s="25"/>
      <c r="R10833" s="2"/>
    </row>
    <row r="10834" spans="14:18" x14ac:dyDescent="0.35">
      <c r="N10834" s="25"/>
      <c r="R10834" s="2"/>
    </row>
    <row r="10835" spans="14:18" x14ac:dyDescent="0.35">
      <c r="N10835" s="25"/>
      <c r="R10835" s="2"/>
    </row>
    <row r="10836" spans="14:18" x14ac:dyDescent="0.35">
      <c r="N10836" s="25"/>
      <c r="R10836" s="2"/>
    </row>
    <row r="10837" spans="14:18" x14ac:dyDescent="0.35">
      <c r="N10837" s="25"/>
      <c r="R10837" s="2"/>
    </row>
    <row r="10838" spans="14:18" x14ac:dyDescent="0.35">
      <c r="N10838" s="25"/>
      <c r="R10838" s="2"/>
    </row>
    <row r="10839" spans="14:18" x14ac:dyDescent="0.35">
      <c r="N10839" s="25"/>
      <c r="R10839" s="2"/>
    </row>
    <row r="10840" spans="14:18" x14ac:dyDescent="0.35">
      <c r="N10840" s="25"/>
      <c r="R10840" s="2"/>
    </row>
    <row r="10841" spans="14:18" x14ac:dyDescent="0.35">
      <c r="N10841" s="25"/>
      <c r="R10841" s="2"/>
    </row>
    <row r="10842" spans="14:18" x14ac:dyDescent="0.35">
      <c r="N10842" s="25"/>
      <c r="R10842" s="2"/>
    </row>
    <row r="10843" spans="14:18" x14ac:dyDescent="0.35">
      <c r="N10843" s="25"/>
      <c r="R10843" s="2"/>
    </row>
    <row r="10844" spans="14:18" x14ac:dyDescent="0.35">
      <c r="N10844" s="25"/>
      <c r="R10844" s="2"/>
    </row>
    <row r="10845" spans="14:18" x14ac:dyDescent="0.35">
      <c r="N10845" s="25"/>
      <c r="R10845" s="2"/>
    </row>
    <row r="10846" spans="14:18" x14ac:dyDescent="0.35">
      <c r="N10846" s="25"/>
      <c r="R10846" s="2"/>
    </row>
    <row r="10847" spans="14:18" x14ac:dyDescent="0.35">
      <c r="N10847" s="25"/>
      <c r="R10847" s="2"/>
    </row>
    <row r="10848" spans="14:18" x14ac:dyDescent="0.35">
      <c r="N10848" s="25"/>
      <c r="R10848" s="2"/>
    </row>
    <row r="10849" spans="14:18" x14ac:dyDescent="0.35">
      <c r="N10849" s="25"/>
      <c r="R10849" s="2"/>
    </row>
    <row r="10850" spans="14:18" x14ac:dyDescent="0.35">
      <c r="N10850" s="25"/>
      <c r="R10850" s="2"/>
    </row>
    <row r="10851" spans="14:18" x14ac:dyDescent="0.35">
      <c r="N10851" s="25"/>
      <c r="R10851" s="2"/>
    </row>
    <row r="10852" spans="14:18" x14ac:dyDescent="0.35">
      <c r="N10852" s="25"/>
      <c r="R10852" s="2"/>
    </row>
    <row r="10853" spans="14:18" x14ac:dyDescent="0.35">
      <c r="N10853" s="25"/>
      <c r="R10853" s="2"/>
    </row>
    <row r="10854" spans="14:18" x14ac:dyDescent="0.35">
      <c r="N10854" s="25"/>
      <c r="R10854" s="2"/>
    </row>
    <row r="10855" spans="14:18" x14ac:dyDescent="0.35">
      <c r="N10855" s="25"/>
      <c r="R10855" s="2"/>
    </row>
    <row r="10856" spans="14:18" x14ac:dyDescent="0.35">
      <c r="N10856" s="25"/>
      <c r="R10856" s="2"/>
    </row>
    <row r="10857" spans="14:18" x14ac:dyDescent="0.35">
      <c r="N10857" s="25"/>
      <c r="R10857" s="2"/>
    </row>
    <row r="10858" spans="14:18" x14ac:dyDescent="0.35">
      <c r="N10858" s="25"/>
      <c r="R10858" s="2"/>
    </row>
    <row r="10859" spans="14:18" x14ac:dyDescent="0.35">
      <c r="N10859" s="25"/>
      <c r="R10859" s="2"/>
    </row>
    <row r="10860" spans="14:18" x14ac:dyDescent="0.35">
      <c r="N10860" s="25"/>
      <c r="R10860" s="2"/>
    </row>
    <row r="10861" spans="14:18" x14ac:dyDescent="0.35">
      <c r="N10861" s="25"/>
      <c r="R10861" s="2"/>
    </row>
    <row r="10862" spans="14:18" x14ac:dyDescent="0.35">
      <c r="N10862" s="25"/>
      <c r="R10862" s="2"/>
    </row>
    <row r="10863" spans="14:18" x14ac:dyDescent="0.35">
      <c r="N10863" s="25"/>
      <c r="R10863" s="2"/>
    </row>
    <row r="10864" spans="14:18" x14ac:dyDescent="0.35">
      <c r="N10864" s="25"/>
      <c r="R10864" s="2"/>
    </row>
    <row r="10865" spans="14:18" x14ac:dyDescent="0.35">
      <c r="N10865" s="25"/>
      <c r="R10865" s="2"/>
    </row>
    <row r="10866" spans="14:18" x14ac:dyDescent="0.35">
      <c r="N10866" s="25"/>
      <c r="R10866" s="2"/>
    </row>
    <row r="10867" spans="14:18" x14ac:dyDescent="0.35">
      <c r="N10867" s="25"/>
      <c r="R10867" s="2"/>
    </row>
    <row r="10868" spans="14:18" x14ac:dyDescent="0.35">
      <c r="N10868" s="25"/>
      <c r="R10868" s="2"/>
    </row>
    <row r="10869" spans="14:18" x14ac:dyDescent="0.35">
      <c r="N10869" s="25"/>
      <c r="R10869" s="2"/>
    </row>
    <row r="10870" spans="14:18" x14ac:dyDescent="0.35">
      <c r="N10870" s="25"/>
      <c r="R10870" s="2"/>
    </row>
    <row r="10871" spans="14:18" x14ac:dyDescent="0.35">
      <c r="N10871" s="25"/>
      <c r="R10871" s="2"/>
    </row>
    <row r="10872" spans="14:18" x14ac:dyDescent="0.35">
      <c r="N10872" s="25"/>
      <c r="R10872" s="2"/>
    </row>
    <row r="10873" spans="14:18" x14ac:dyDescent="0.35">
      <c r="N10873" s="25"/>
      <c r="R10873" s="2"/>
    </row>
    <row r="10874" spans="14:18" x14ac:dyDescent="0.35">
      <c r="N10874" s="25"/>
      <c r="R10874" s="2"/>
    </row>
    <row r="10875" spans="14:18" x14ac:dyDescent="0.35">
      <c r="N10875" s="25"/>
      <c r="R10875" s="2"/>
    </row>
    <row r="10876" spans="14:18" x14ac:dyDescent="0.35">
      <c r="N10876" s="25"/>
      <c r="R10876" s="2"/>
    </row>
    <row r="10877" spans="14:18" x14ac:dyDescent="0.35">
      <c r="N10877" s="25"/>
      <c r="R10877" s="2"/>
    </row>
    <row r="10878" spans="14:18" x14ac:dyDescent="0.35">
      <c r="N10878" s="25"/>
      <c r="R10878" s="2"/>
    </row>
    <row r="10879" spans="14:18" x14ac:dyDescent="0.35">
      <c r="N10879" s="25"/>
      <c r="R10879" s="2"/>
    </row>
    <row r="10880" spans="14:18" x14ac:dyDescent="0.35">
      <c r="N10880" s="25"/>
      <c r="R10880" s="2"/>
    </row>
    <row r="10881" spans="14:22" x14ac:dyDescent="0.35">
      <c r="N10881" s="25"/>
      <c r="R10881" s="2"/>
    </row>
    <row r="10882" spans="14:22" x14ac:dyDescent="0.35">
      <c r="N10882" s="25"/>
      <c r="R10882" s="2"/>
    </row>
    <row r="10883" spans="14:22" x14ac:dyDescent="0.35">
      <c r="N10883" s="25"/>
      <c r="R10883" s="2"/>
    </row>
    <row r="10884" spans="14:22" x14ac:dyDescent="0.35">
      <c r="N10884" s="25"/>
      <c r="R10884" s="2"/>
    </row>
    <row r="10885" spans="14:22" x14ac:dyDescent="0.35">
      <c r="N10885" s="25"/>
      <c r="R10885" s="2"/>
    </row>
    <row r="10886" spans="14:22" x14ac:dyDescent="0.35">
      <c r="N10886" s="25"/>
      <c r="R10886" s="2"/>
      <c r="U10886" s="5"/>
      <c r="V10886" s="6"/>
    </row>
    <row r="10887" spans="14:22" x14ac:dyDescent="0.35">
      <c r="N10887" s="25"/>
      <c r="R10887" s="2"/>
    </row>
    <row r="10888" spans="14:22" x14ac:dyDescent="0.35">
      <c r="N10888" s="25"/>
      <c r="R10888" s="2"/>
    </row>
    <row r="10889" spans="14:22" x14ac:dyDescent="0.35">
      <c r="N10889" s="25"/>
      <c r="R10889" s="2"/>
    </row>
    <row r="10890" spans="14:22" x14ac:dyDescent="0.35">
      <c r="N10890" s="25"/>
      <c r="R10890" s="2"/>
    </row>
    <row r="10891" spans="14:22" x14ac:dyDescent="0.35">
      <c r="N10891" s="25"/>
      <c r="R10891" s="2"/>
    </row>
    <row r="10892" spans="14:22" x14ac:dyDescent="0.35">
      <c r="N10892" s="25"/>
      <c r="R10892" s="2"/>
    </row>
    <row r="10893" spans="14:22" x14ac:dyDescent="0.35">
      <c r="N10893" s="25"/>
      <c r="R10893" s="2"/>
    </row>
    <row r="10894" spans="14:22" x14ac:dyDescent="0.35">
      <c r="N10894" s="25"/>
      <c r="R10894" s="2"/>
    </row>
    <row r="10895" spans="14:22" x14ac:dyDescent="0.35">
      <c r="N10895" s="25"/>
      <c r="R10895" s="2"/>
    </row>
    <row r="10896" spans="14:22" x14ac:dyDescent="0.35">
      <c r="N10896" s="25"/>
      <c r="R10896" s="2"/>
    </row>
    <row r="10897" spans="14:18" x14ac:dyDescent="0.35">
      <c r="N10897" s="25"/>
      <c r="R10897" s="2"/>
    </row>
    <row r="10898" spans="14:18" x14ac:dyDescent="0.35">
      <c r="N10898" s="25"/>
      <c r="R10898" s="2"/>
    </row>
    <row r="10899" spans="14:18" x14ac:dyDescent="0.35">
      <c r="N10899" s="25"/>
      <c r="R10899" s="2"/>
    </row>
    <row r="10900" spans="14:18" x14ac:dyDescent="0.35">
      <c r="N10900" s="25"/>
      <c r="R10900" s="2"/>
    </row>
    <row r="10901" spans="14:18" x14ac:dyDescent="0.35">
      <c r="N10901" s="25"/>
      <c r="R10901" s="2"/>
    </row>
    <row r="10902" spans="14:18" x14ac:dyDescent="0.35">
      <c r="N10902" s="25"/>
      <c r="R10902" s="2"/>
    </row>
    <row r="10903" spans="14:18" x14ac:dyDescent="0.35">
      <c r="N10903" s="25"/>
      <c r="R10903" s="2"/>
    </row>
    <row r="10904" spans="14:18" x14ac:dyDescent="0.35">
      <c r="N10904" s="25"/>
      <c r="R10904" s="2"/>
    </row>
    <row r="10905" spans="14:18" x14ac:dyDescent="0.35">
      <c r="N10905" s="25"/>
      <c r="R10905" s="2"/>
    </row>
    <row r="10906" spans="14:18" x14ac:dyDescent="0.35">
      <c r="N10906" s="25"/>
      <c r="R10906" s="2"/>
    </row>
    <row r="10907" spans="14:18" x14ac:dyDescent="0.35">
      <c r="N10907" s="25"/>
      <c r="R10907" s="2"/>
    </row>
    <row r="10908" spans="14:18" x14ac:dyDescent="0.35">
      <c r="N10908" s="25"/>
      <c r="R10908" s="2"/>
    </row>
    <row r="10909" spans="14:18" x14ac:dyDescent="0.35">
      <c r="N10909" s="25"/>
      <c r="R10909" s="2"/>
    </row>
    <row r="10910" spans="14:18" x14ac:dyDescent="0.35">
      <c r="N10910" s="25"/>
      <c r="R10910" s="2"/>
    </row>
    <row r="10911" spans="14:18" x14ac:dyDescent="0.35">
      <c r="N10911" s="25"/>
      <c r="R10911" s="2"/>
    </row>
    <row r="10912" spans="14:18" x14ac:dyDescent="0.35">
      <c r="N10912" s="25"/>
      <c r="R10912" s="2"/>
    </row>
    <row r="10913" spans="14:18" x14ac:dyDescent="0.35">
      <c r="N10913" s="25"/>
      <c r="R10913" s="2"/>
    </row>
    <row r="10914" spans="14:18" x14ac:dyDescent="0.35">
      <c r="N10914" s="25"/>
      <c r="R10914" s="2"/>
    </row>
    <row r="10915" spans="14:18" x14ac:dyDescent="0.35">
      <c r="N10915" s="25"/>
      <c r="R10915" s="2"/>
    </row>
    <row r="10916" spans="14:18" x14ac:dyDescent="0.35">
      <c r="N10916" s="25"/>
      <c r="R10916" s="2"/>
    </row>
    <row r="10917" spans="14:18" x14ac:dyDescent="0.35">
      <c r="N10917" s="25"/>
      <c r="R10917" s="2"/>
    </row>
    <row r="10918" spans="14:18" x14ac:dyDescent="0.35">
      <c r="N10918" s="25"/>
      <c r="R10918" s="2"/>
    </row>
    <row r="10919" spans="14:18" x14ac:dyDescent="0.35">
      <c r="N10919" s="25"/>
      <c r="R10919" s="2"/>
    </row>
    <row r="10920" spans="14:18" x14ac:dyDescent="0.35">
      <c r="N10920" s="25"/>
      <c r="R10920" s="2"/>
    </row>
    <row r="10921" spans="14:18" x14ac:dyDescent="0.35">
      <c r="N10921" s="25"/>
      <c r="R10921" s="2"/>
    </row>
    <row r="10922" spans="14:18" x14ac:dyDescent="0.35">
      <c r="N10922" s="25"/>
      <c r="R10922" s="2"/>
    </row>
    <row r="10923" spans="14:18" x14ac:dyDescent="0.35">
      <c r="N10923" s="25"/>
      <c r="R10923" s="2"/>
    </row>
    <row r="10924" spans="14:18" x14ac:dyDescent="0.35">
      <c r="N10924" s="25"/>
      <c r="R10924" s="2"/>
    </row>
    <row r="10925" spans="14:18" x14ac:dyDescent="0.35">
      <c r="N10925" s="25"/>
      <c r="R10925" s="2"/>
    </row>
    <row r="10926" spans="14:18" x14ac:dyDescent="0.35">
      <c r="N10926" s="25"/>
      <c r="R10926" s="2"/>
    </row>
    <row r="10927" spans="14:18" x14ac:dyDescent="0.35">
      <c r="N10927" s="25"/>
      <c r="R10927" s="2"/>
    </row>
    <row r="10928" spans="14:18" x14ac:dyDescent="0.35">
      <c r="N10928" s="25"/>
      <c r="R10928" s="2"/>
    </row>
    <row r="10929" spans="14:18" x14ac:dyDescent="0.35">
      <c r="N10929" s="25"/>
      <c r="R10929" s="2"/>
    </row>
    <row r="10930" spans="14:18" x14ac:dyDescent="0.35">
      <c r="N10930" s="25"/>
      <c r="R10930" s="2"/>
    </row>
    <row r="10931" spans="14:18" x14ac:dyDescent="0.35">
      <c r="N10931" s="25"/>
      <c r="R10931" s="2"/>
    </row>
    <row r="10932" spans="14:18" x14ac:dyDescent="0.35">
      <c r="N10932" s="25"/>
      <c r="R10932" s="2"/>
    </row>
    <row r="10933" spans="14:18" x14ac:dyDescent="0.35">
      <c r="N10933" s="25"/>
      <c r="R10933" s="2"/>
    </row>
    <row r="10934" spans="14:18" x14ac:dyDescent="0.35">
      <c r="N10934" s="25"/>
      <c r="R10934" s="2"/>
    </row>
    <row r="10935" spans="14:18" x14ac:dyDescent="0.35">
      <c r="N10935" s="25"/>
      <c r="R10935" s="2"/>
    </row>
    <row r="10936" spans="14:18" x14ac:dyDescent="0.35">
      <c r="N10936" s="25"/>
      <c r="R10936" s="2"/>
    </row>
    <row r="10937" spans="14:18" x14ac:dyDescent="0.35">
      <c r="N10937" s="25"/>
      <c r="R10937" s="2"/>
    </row>
    <row r="10938" spans="14:18" x14ac:dyDescent="0.35">
      <c r="N10938" s="25"/>
      <c r="R10938" s="2"/>
    </row>
    <row r="10939" spans="14:18" x14ac:dyDescent="0.35">
      <c r="N10939" s="25"/>
      <c r="R10939" s="2"/>
    </row>
    <row r="10940" spans="14:18" x14ac:dyDescent="0.35">
      <c r="N10940" s="25"/>
      <c r="R10940" s="2"/>
    </row>
    <row r="10941" spans="14:18" x14ac:dyDescent="0.35">
      <c r="N10941" s="25"/>
      <c r="R10941" s="2"/>
    </row>
    <row r="10942" spans="14:18" x14ac:dyDescent="0.35">
      <c r="N10942" s="25"/>
      <c r="R10942" s="2"/>
    </row>
    <row r="10943" spans="14:18" x14ac:dyDescent="0.35">
      <c r="N10943" s="25"/>
      <c r="R10943" s="2"/>
    </row>
    <row r="10944" spans="14:18" x14ac:dyDescent="0.35">
      <c r="N10944" s="25"/>
      <c r="R10944" s="2"/>
    </row>
    <row r="10945" spans="14:18" x14ac:dyDescent="0.35">
      <c r="N10945" s="25"/>
      <c r="R10945" s="2"/>
    </row>
    <row r="10946" spans="14:18" x14ac:dyDescent="0.35">
      <c r="N10946" s="25"/>
      <c r="R10946" s="2"/>
    </row>
    <row r="10947" spans="14:18" x14ac:dyDescent="0.35">
      <c r="N10947" s="25"/>
      <c r="R10947" s="2"/>
    </row>
    <row r="10948" spans="14:18" x14ac:dyDescent="0.35">
      <c r="N10948" s="25"/>
      <c r="R10948" s="2"/>
    </row>
    <row r="10949" spans="14:18" x14ac:dyDescent="0.35">
      <c r="N10949" s="25"/>
      <c r="R10949" s="2"/>
    </row>
    <row r="10950" spans="14:18" x14ac:dyDescent="0.35">
      <c r="N10950" s="25"/>
      <c r="R10950" s="2"/>
    </row>
    <row r="10951" spans="14:18" x14ac:dyDescent="0.35">
      <c r="N10951" s="25"/>
      <c r="R10951" s="2"/>
    </row>
    <row r="10952" spans="14:18" x14ac:dyDescent="0.35">
      <c r="N10952" s="25"/>
      <c r="R10952" s="2"/>
    </row>
    <row r="10953" spans="14:18" x14ac:dyDescent="0.35">
      <c r="N10953" s="25"/>
      <c r="R10953" s="2"/>
    </row>
    <row r="10954" spans="14:18" x14ac:dyDescent="0.35">
      <c r="N10954" s="25"/>
      <c r="R10954" s="2"/>
    </row>
    <row r="10955" spans="14:18" x14ac:dyDescent="0.35">
      <c r="N10955" s="25"/>
      <c r="R10955" s="2"/>
    </row>
    <row r="10956" spans="14:18" x14ac:dyDescent="0.35">
      <c r="N10956" s="25"/>
      <c r="R10956" s="2"/>
    </row>
    <row r="10957" spans="14:18" x14ac:dyDescent="0.35">
      <c r="N10957" s="25"/>
      <c r="R10957" s="2"/>
    </row>
    <row r="10958" spans="14:18" x14ac:dyDescent="0.35">
      <c r="N10958" s="25"/>
      <c r="R10958" s="2"/>
    </row>
    <row r="10959" spans="14:18" x14ac:dyDescent="0.35">
      <c r="N10959" s="25"/>
      <c r="R10959" s="2"/>
    </row>
    <row r="10960" spans="14:18" x14ac:dyDescent="0.35">
      <c r="N10960" s="25"/>
      <c r="R10960" s="2"/>
    </row>
    <row r="10961" spans="14:18" x14ac:dyDescent="0.35">
      <c r="N10961" s="25"/>
      <c r="R10961" s="2"/>
    </row>
    <row r="10962" spans="14:18" x14ac:dyDescent="0.35">
      <c r="N10962" s="25"/>
      <c r="R10962" s="2"/>
    </row>
    <row r="10963" spans="14:18" x14ac:dyDescent="0.35">
      <c r="N10963" s="25"/>
      <c r="R10963" s="2"/>
    </row>
    <row r="10964" spans="14:18" x14ac:dyDescent="0.35">
      <c r="N10964" s="25"/>
      <c r="R10964" s="2"/>
    </row>
    <row r="10965" spans="14:18" x14ac:dyDescent="0.35">
      <c r="N10965" s="25"/>
      <c r="R10965" s="2"/>
    </row>
    <row r="10966" spans="14:18" x14ac:dyDescent="0.35">
      <c r="N10966" s="25"/>
      <c r="R10966" s="2"/>
    </row>
    <row r="10967" spans="14:18" x14ac:dyDescent="0.35">
      <c r="N10967" s="25"/>
      <c r="R10967" s="2"/>
    </row>
    <row r="10968" spans="14:18" x14ac:dyDescent="0.35">
      <c r="N10968" s="25"/>
      <c r="R10968" s="2"/>
    </row>
    <row r="10969" spans="14:18" x14ac:dyDescent="0.35">
      <c r="N10969" s="25"/>
      <c r="R10969" s="2"/>
    </row>
    <row r="10970" spans="14:18" x14ac:dyDescent="0.35">
      <c r="N10970" s="25"/>
      <c r="R10970" s="2"/>
    </row>
    <row r="10971" spans="14:18" x14ac:dyDescent="0.35">
      <c r="N10971" s="25"/>
      <c r="R10971" s="2"/>
    </row>
    <row r="10972" spans="14:18" x14ac:dyDescent="0.35">
      <c r="N10972" s="25"/>
      <c r="R10972" s="2"/>
    </row>
    <row r="10973" spans="14:18" x14ac:dyDescent="0.35">
      <c r="N10973" s="25"/>
      <c r="R10973" s="2"/>
    </row>
    <row r="10974" spans="14:18" x14ac:dyDescent="0.35">
      <c r="N10974" s="25"/>
      <c r="R10974" s="2"/>
    </row>
    <row r="10975" spans="14:18" x14ac:dyDescent="0.35">
      <c r="N10975" s="25"/>
      <c r="R10975" s="2"/>
    </row>
    <row r="10976" spans="14:18" x14ac:dyDescent="0.35">
      <c r="N10976" s="25"/>
      <c r="R10976" s="2"/>
    </row>
    <row r="10977" spans="14:22" x14ac:dyDescent="0.35">
      <c r="N10977" s="25"/>
      <c r="R10977" s="2"/>
    </row>
    <row r="10978" spans="14:22" x14ac:dyDescent="0.35">
      <c r="N10978" s="25"/>
      <c r="R10978" s="2"/>
    </row>
    <row r="10979" spans="14:22" x14ac:dyDescent="0.35">
      <c r="N10979" s="25"/>
      <c r="R10979" s="2"/>
    </row>
    <row r="10980" spans="14:22" x14ac:dyDescent="0.35">
      <c r="N10980" s="25"/>
      <c r="R10980" s="2"/>
    </row>
    <row r="10981" spans="14:22" x14ac:dyDescent="0.35">
      <c r="N10981" s="25"/>
      <c r="R10981" s="2"/>
    </row>
    <row r="10982" spans="14:22" x14ac:dyDescent="0.35">
      <c r="N10982" s="25"/>
      <c r="R10982" s="2"/>
      <c r="U10982" s="5"/>
      <c r="V10982" s="6"/>
    </row>
    <row r="10983" spans="14:22" x14ac:dyDescent="0.35">
      <c r="N10983" s="25"/>
      <c r="R10983" s="2"/>
    </row>
    <row r="10984" spans="14:22" x14ac:dyDescent="0.35">
      <c r="N10984" s="25"/>
      <c r="R10984" s="2"/>
    </row>
    <row r="10985" spans="14:22" x14ac:dyDescent="0.35">
      <c r="N10985" s="25"/>
      <c r="R10985" s="2"/>
    </row>
    <row r="10986" spans="14:22" x14ac:dyDescent="0.35">
      <c r="N10986" s="25"/>
      <c r="R10986" s="2"/>
    </row>
    <row r="10987" spans="14:22" x14ac:dyDescent="0.35">
      <c r="N10987" s="25"/>
      <c r="R10987" s="2"/>
    </row>
    <row r="10988" spans="14:22" x14ac:dyDescent="0.35">
      <c r="N10988" s="25"/>
      <c r="R10988" s="2"/>
    </row>
    <row r="10989" spans="14:22" x14ac:dyDescent="0.35">
      <c r="N10989" s="25"/>
      <c r="R10989" s="2"/>
    </row>
    <row r="10990" spans="14:22" x14ac:dyDescent="0.35">
      <c r="N10990" s="25"/>
      <c r="R10990" s="2"/>
    </row>
    <row r="10991" spans="14:22" x14ac:dyDescent="0.35">
      <c r="N10991" s="25"/>
      <c r="R10991" s="2"/>
    </row>
    <row r="10992" spans="14:22" x14ac:dyDescent="0.35">
      <c r="N10992" s="25"/>
      <c r="R10992" s="2"/>
    </row>
    <row r="10993" spans="14:18" x14ac:dyDescent="0.35">
      <c r="N10993" s="25"/>
      <c r="R10993" s="2"/>
    </row>
    <row r="10994" spans="14:18" x14ac:dyDescent="0.35">
      <c r="N10994" s="25"/>
      <c r="R10994" s="2"/>
    </row>
    <row r="10995" spans="14:18" x14ac:dyDescent="0.35">
      <c r="N10995" s="25"/>
      <c r="R10995" s="2"/>
    </row>
    <row r="10996" spans="14:18" x14ac:dyDescent="0.35">
      <c r="N10996" s="25"/>
      <c r="R10996" s="2"/>
    </row>
    <row r="10997" spans="14:18" x14ac:dyDescent="0.35">
      <c r="N10997" s="25"/>
      <c r="R10997" s="2"/>
    </row>
    <row r="10998" spans="14:18" x14ac:dyDescent="0.35">
      <c r="N10998" s="25"/>
      <c r="R10998" s="2"/>
    </row>
    <row r="10999" spans="14:18" x14ac:dyDescent="0.35">
      <c r="N10999" s="25"/>
      <c r="R10999" s="2"/>
    </row>
    <row r="11000" spans="14:18" x14ac:dyDescent="0.35">
      <c r="N11000" s="25"/>
      <c r="R11000" s="2"/>
    </row>
    <row r="11001" spans="14:18" x14ac:dyDescent="0.35">
      <c r="N11001" s="25"/>
      <c r="R11001" s="2"/>
    </row>
    <row r="11002" spans="14:18" x14ac:dyDescent="0.35">
      <c r="N11002" s="25"/>
      <c r="R11002" s="2"/>
    </row>
    <row r="11003" spans="14:18" x14ac:dyDescent="0.35">
      <c r="N11003" s="25"/>
      <c r="R11003" s="2"/>
    </row>
    <row r="11004" spans="14:18" x14ac:dyDescent="0.35">
      <c r="N11004" s="25"/>
      <c r="R11004" s="2"/>
    </row>
    <row r="11005" spans="14:18" x14ac:dyDescent="0.35">
      <c r="N11005" s="25"/>
      <c r="R11005" s="2"/>
    </row>
    <row r="11006" spans="14:18" x14ac:dyDescent="0.35">
      <c r="N11006" s="25"/>
      <c r="R11006" s="2"/>
    </row>
    <row r="11007" spans="14:18" x14ac:dyDescent="0.35">
      <c r="N11007" s="25"/>
      <c r="R11007" s="2"/>
    </row>
    <row r="11008" spans="14:18" x14ac:dyDescent="0.35">
      <c r="N11008" s="25"/>
      <c r="R11008" s="2"/>
    </row>
    <row r="11009" spans="14:18" x14ac:dyDescent="0.35">
      <c r="N11009" s="25"/>
      <c r="R11009" s="2"/>
    </row>
    <row r="11010" spans="14:18" x14ac:dyDescent="0.35">
      <c r="N11010" s="25"/>
      <c r="R11010" s="2"/>
    </row>
    <row r="11011" spans="14:18" x14ac:dyDescent="0.35">
      <c r="N11011" s="25"/>
      <c r="R11011" s="2"/>
    </row>
    <row r="11012" spans="14:18" x14ac:dyDescent="0.35">
      <c r="N11012" s="25"/>
      <c r="R11012" s="2"/>
    </row>
    <row r="11013" spans="14:18" x14ac:dyDescent="0.35">
      <c r="N11013" s="25"/>
      <c r="R11013" s="2"/>
    </row>
    <row r="11014" spans="14:18" x14ac:dyDescent="0.35">
      <c r="N11014" s="25"/>
      <c r="R11014" s="2"/>
    </row>
    <row r="11015" spans="14:18" x14ac:dyDescent="0.35">
      <c r="N11015" s="25"/>
      <c r="R11015" s="2"/>
    </row>
    <row r="11016" spans="14:18" x14ac:dyDescent="0.35">
      <c r="N11016" s="25"/>
      <c r="R11016" s="2"/>
    </row>
    <row r="11017" spans="14:18" x14ac:dyDescent="0.35">
      <c r="N11017" s="25"/>
      <c r="R11017" s="2"/>
    </row>
    <row r="11018" spans="14:18" x14ac:dyDescent="0.35">
      <c r="N11018" s="25"/>
      <c r="R11018" s="2"/>
    </row>
    <row r="11019" spans="14:18" x14ac:dyDescent="0.35">
      <c r="N11019" s="25"/>
      <c r="R11019" s="2"/>
    </row>
    <row r="11020" spans="14:18" x14ac:dyDescent="0.35">
      <c r="N11020" s="25"/>
      <c r="R11020" s="2"/>
    </row>
    <row r="11021" spans="14:18" x14ac:dyDescent="0.35">
      <c r="N11021" s="25"/>
      <c r="R11021" s="2"/>
    </row>
    <row r="11022" spans="14:18" x14ac:dyDescent="0.35">
      <c r="N11022" s="25"/>
      <c r="R11022" s="2"/>
    </row>
    <row r="11023" spans="14:18" x14ac:dyDescent="0.35">
      <c r="N11023" s="25"/>
      <c r="R11023" s="2"/>
    </row>
    <row r="11024" spans="14:18" x14ac:dyDescent="0.35">
      <c r="N11024" s="25"/>
      <c r="R11024" s="2"/>
    </row>
    <row r="11025" spans="14:18" x14ac:dyDescent="0.35">
      <c r="N11025" s="25"/>
      <c r="R11025" s="2"/>
    </row>
    <row r="11026" spans="14:18" x14ac:dyDescent="0.35">
      <c r="N11026" s="25"/>
      <c r="R11026" s="2"/>
    </row>
    <row r="11027" spans="14:18" x14ac:dyDescent="0.35">
      <c r="N11027" s="25"/>
      <c r="R11027" s="2"/>
    </row>
    <row r="11028" spans="14:18" x14ac:dyDescent="0.35">
      <c r="N11028" s="25"/>
      <c r="R11028" s="2"/>
    </row>
    <row r="11029" spans="14:18" x14ac:dyDescent="0.35">
      <c r="N11029" s="25"/>
      <c r="R11029" s="2"/>
    </row>
    <row r="11030" spans="14:18" x14ac:dyDescent="0.35">
      <c r="N11030" s="25"/>
      <c r="R11030" s="2"/>
    </row>
    <row r="11031" spans="14:18" x14ac:dyDescent="0.35">
      <c r="N11031" s="25"/>
      <c r="R11031" s="2"/>
    </row>
    <row r="11032" spans="14:18" x14ac:dyDescent="0.35">
      <c r="N11032" s="25"/>
      <c r="R11032" s="2"/>
    </row>
    <row r="11033" spans="14:18" x14ac:dyDescent="0.35">
      <c r="N11033" s="25"/>
      <c r="R11033" s="2"/>
    </row>
    <row r="11034" spans="14:18" x14ac:dyDescent="0.35">
      <c r="N11034" s="25"/>
      <c r="R11034" s="2"/>
    </row>
    <row r="11035" spans="14:18" x14ac:dyDescent="0.35">
      <c r="N11035" s="25"/>
      <c r="R11035" s="2"/>
    </row>
    <row r="11036" spans="14:18" x14ac:dyDescent="0.35">
      <c r="N11036" s="25"/>
      <c r="R11036" s="2"/>
    </row>
    <row r="11037" spans="14:18" x14ac:dyDescent="0.35">
      <c r="N11037" s="25"/>
      <c r="R11037" s="2"/>
    </row>
    <row r="11038" spans="14:18" x14ac:dyDescent="0.35">
      <c r="N11038" s="25"/>
      <c r="R11038" s="2"/>
    </row>
    <row r="11039" spans="14:18" x14ac:dyDescent="0.35">
      <c r="N11039" s="25"/>
      <c r="R11039" s="2"/>
    </row>
    <row r="11040" spans="14:18" x14ac:dyDescent="0.35">
      <c r="N11040" s="25"/>
      <c r="R11040" s="2"/>
    </row>
    <row r="11041" spans="14:18" x14ac:dyDescent="0.35">
      <c r="N11041" s="25"/>
      <c r="R11041" s="2"/>
    </row>
    <row r="11042" spans="14:18" x14ac:dyDescent="0.35">
      <c r="N11042" s="25"/>
      <c r="R11042" s="2"/>
    </row>
    <row r="11043" spans="14:18" x14ac:dyDescent="0.35">
      <c r="N11043" s="25"/>
      <c r="R11043" s="2"/>
    </row>
    <row r="11044" spans="14:18" x14ac:dyDescent="0.35">
      <c r="N11044" s="25"/>
      <c r="R11044" s="2"/>
    </row>
    <row r="11045" spans="14:18" x14ac:dyDescent="0.35">
      <c r="N11045" s="25"/>
      <c r="R11045" s="2"/>
    </row>
    <row r="11046" spans="14:18" x14ac:dyDescent="0.35">
      <c r="N11046" s="25"/>
      <c r="R11046" s="2"/>
    </row>
    <row r="11047" spans="14:18" x14ac:dyDescent="0.35">
      <c r="N11047" s="25"/>
      <c r="R11047" s="2"/>
    </row>
    <row r="11048" spans="14:18" x14ac:dyDescent="0.35">
      <c r="N11048" s="25"/>
      <c r="R11048" s="2"/>
    </row>
    <row r="11049" spans="14:18" x14ac:dyDescent="0.35">
      <c r="N11049" s="25"/>
      <c r="R11049" s="2"/>
    </row>
    <row r="11050" spans="14:18" x14ac:dyDescent="0.35">
      <c r="N11050" s="25"/>
      <c r="R11050" s="2"/>
    </row>
    <row r="11051" spans="14:18" x14ac:dyDescent="0.35">
      <c r="N11051" s="25"/>
      <c r="R11051" s="2"/>
    </row>
    <row r="11052" spans="14:18" x14ac:dyDescent="0.35">
      <c r="N11052" s="25"/>
      <c r="R11052" s="2"/>
    </row>
    <row r="11053" spans="14:18" x14ac:dyDescent="0.35">
      <c r="N11053" s="25"/>
      <c r="R11053" s="2"/>
    </row>
    <row r="11054" spans="14:18" x14ac:dyDescent="0.35">
      <c r="N11054" s="25"/>
      <c r="R11054" s="2"/>
    </row>
    <row r="11055" spans="14:18" x14ac:dyDescent="0.35">
      <c r="N11055" s="25"/>
      <c r="R11055" s="2"/>
    </row>
    <row r="11056" spans="14:18" x14ac:dyDescent="0.35">
      <c r="N11056" s="25"/>
      <c r="R11056" s="2"/>
    </row>
    <row r="11057" spans="14:18" x14ac:dyDescent="0.35">
      <c r="N11057" s="25"/>
      <c r="R11057" s="2"/>
    </row>
    <row r="11058" spans="14:18" x14ac:dyDescent="0.35">
      <c r="N11058" s="25"/>
      <c r="R11058" s="2"/>
    </row>
    <row r="11059" spans="14:18" x14ac:dyDescent="0.35">
      <c r="N11059" s="25"/>
      <c r="R11059" s="2"/>
    </row>
    <row r="11060" spans="14:18" x14ac:dyDescent="0.35">
      <c r="N11060" s="25"/>
      <c r="R11060" s="2"/>
    </row>
    <row r="11061" spans="14:18" x14ac:dyDescent="0.35">
      <c r="N11061" s="25"/>
      <c r="R11061" s="2"/>
    </row>
    <row r="11062" spans="14:18" x14ac:dyDescent="0.35">
      <c r="N11062" s="25"/>
      <c r="R11062" s="2"/>
    </row>
    <row r="11063" spans="14:18" x14ac:dyDescent="0.35">
      <c r="N11063" s="25"/>
      <c r="R11063" s="2"/>
    </row>
    <row r="11064" spans="14:18" x14ac:dyDescent="0.35">
      <c r="N11064" s="25"/>
      <c r="R11064" s="2"/>
    </row>
    <row r="11065" spans="14:18" x14ac:dyDescent="0.35">
      <c r="N11065" s="25"/>
      <c r="R11065" s="2"/>
    </row>
    <row r="11066" spans="14:18" x14ac:dyDescent="0.35">
      <c r="N11066" s="25"/>
      <c r="R11066" s="2"/>
    </row>
    <row r="11067" spans="14:18" x14ac:dyDescent="0.35">
      <c r="N11067" s="25"/>
      <c r="R11067" s="2"/>
    </row>
    <row r="11068" spans="14:18" x14ac:dyDescent="0.35">
      <c r="N11068" s="25"/>
      <c r="R11068" s="2"/>
    </row>
    <row r="11069" spans="14:18" x14ac:dyDescent="0.35">
      <c r="N11069" s="25"/>
      <c r="R11069" s="2"/>
    </row>
    <row r="11070" spans="14:18" x14ac:dyDescent="0.35">
      <c r="N11070" s="25"/>
      <c r="R11070" s="2"/>
    </row>
    <row r="11071" spans="14:18" x14ac:dyDescent="0.35">
      <c r="N11071" s="25"/>
      <c r="R11071" s="2"/>
    </row>
    <row r="11072" spans="14:18" x14ac:dyDescent="0.35">
      <c r="N11072" s="25"/>
      <c r="R11072" s="2"/>
    </row>
    <row r="11073" spans="14:22" x14ac:dyDescent="0.35">
      <c r="N11073" s="25"/>
      <c r="R11073" s="2"/>
    </row>
    <row r="11074" spans="14:22" x14ac:dyDescent="0.35">
      <c r="N11074" s="25"/>
      <c r="R11074" s="2"/>
    </row>
    <row r="11075" spans="14:22" x14ac:dyDescent="0.35">
      <c r="N11075" s="25"/>
      <c r="R11075" s="2"/>
    </row>
    <row r="11076" spans="14:22" x14ac:dyDescent="0.35">
      <c r="N11076" s="25"/>
      <c r="R11076" s="2"/>
    </row>
    <row r="11077" spans="14:22" x14ac:dyDescent="0.35">
      <c r="N11077" s="25"/>
      <c r="R11077" s="2"/>
    </row>
    <row r="11078" spans="14:22" x14ac:dyDescent="0.35">
      <c r="N11078" s="25"/>
      <c r="R11078" s="2"/>
      <c r="U11078" s="5"/>
      <c r="V11078" s="6"/>
    </row>
    <row r="11079" spans="14:22" x14ac:dyDescent="0.35">
      <c r="N11079" s="25"/>
      <c r="R11079" s="2"/>
    </row>
    <row r="11080" spans="14:22" x14ac:dyDescent="0.35">
      <c r="N11080" s="25"/>
      <c r="R11080" s="2"/>
    </row>
    <row r="11081" spans="14:22" x14ac:dyDescent="0.35">
      <c r="N11081" s="25"/>
      <c r="R11081" s="2"/>
    </row>
    <row r="11082" spans="14:22" x14ac:dyDescent="0.35">
      <c r="N11082" s="25"/>
      <c r="R11082" s="2"/>
    </row>
    <row r="11083" spans="14:22" x14ac:dyDescent="0.35">
      <c r="N11083" s="25"/>
      <c r="R11083" s="2"/>
    </row>
    <row r="11084" spans="14:22" x14ac:dyDescent="0.35">
      <c r="N11084" s="25"/>
      <c r="R11084" s="2"/>
    </row>
    <row r="11085" spans="14:22" x14ac:dyDescent="0.35">
      <c r="N11085" s="25"/>
      <c r="R11085" s="2"/>
    </row>
    <row r="11086" spans="14:22" x14ac:dyDescent="0.35">
      <c r="N11086" s="25"/>
      <c r="R11086" s="2"/>
    </row>
    <row r="11087" spans="14:22" x14ac:dyDescent="0.35">
      <c r="N11087" s="25"/>
      <c r="R11087" s="2"/>
    </row>
    <row r="11088" spans="14:22" x14ac:dyDescent="0.35">
      <c r="N11088" s="25"/>
      <c r="R11088" s="2"/>
    </row>
    <row r="11089" spans="14:18" x14ac:dyDescent="0.35">
      <c r="N11089" s="25"/>
      <c r="R11089" s="2"/>
    </row>
    <row r="11090" spans="14:18" x14ac:dyDescent="0.35">
      <c r="N11090" s="25"/>
      <c r="R11090" s="2"/>
    </row>
    <row r="11091" spans="14:18" x14ac:dyDescent="0.35">
      <c r="N11091" s="25"/>
      <c r="R11091" s="2"/>
    </row>
    <row r="11092" spans="14:18" x14ac:dyDescent="0.35">
      <c r="N11092" s="25"/>
      <c r="R11092" s="2"/>
    </row>
    <row r="11093" spans="14:18" x14ac:dyDescent="0.35">
      <c r="N11093" s="25"/>
      <c r="R11093" s="2"/>
    </row>
    <row r="11094" spans="14:18" x14ac:dyDescent="0.35">
      <c r="N11094" s="25"/>
      <c r="R11094" s="2"/>
    </row>
    <row r="11095" spans="14:18" x14ac:dyDescent="0.35">
      <c r="N11095" s="25"/>
      <c r="R11095" s="2"/>
    </row>
    <row r="11096" spans="14:18" x14ac:dyDescent="0.35">
      <c r="N11096" s="25"/>
      <c r="R11096" s="2"/>
    </row>
    <row r="11097" spans="14:18" x14ac:dyDescent="0.35">
      <c r="N11097" s="25"/>
      <c r="R11097" s="2"/>
    </row>
    <row r="11098" spans="14:18" x14ac:dyDescent="0.35">
      <c r="N11098" s="25"/>
      <c r="R11098" s="2"/>
    </row>
    <row r="11099" spans="14:18" x14ac:dyDescent="0.35">
      <c r="N11099" s="25"/>
      <c r="R11099" s="2"/>
    </row>
    <row r="11100" spans="14:18" x14ac:dyDescent="0.35">
      <c r="N11100" s="25"/>
      <c r="R11100" s="2"/>
    </row>
    <row r="11101" spans="14:18" x14ac:dyDescent="0.35">
      <c r="N11101" s="25"/>
      <c r="R11101" s="2"/>
    </row>
    <row r="11102" spans="14:18" x14ac:dyDescent="0.35">
      <c r="N11102" s="25"/>
      <c r="R11102" s="2"/>
    </row>
    <row r="11103" spans="14:18" x14ac:dyDescent="0.35">
      <c r="N11103" s="25"/>
      <c r="R11103" s="2"/>
    </row>
    <row r="11104" spans="14:18" x14ac:dyDescent="0.35">
      <c r="N11104" s="25"/>
      <c r="R11104" s="2"/>
    </row>
    <row r="11105" spans="14:18" x14ac:dyDescent="0.35">
      <c r="N11105" s="25"/>
      <c r="R11105" s="2"/>
    </row>
    <row r="11106" spans="14:18" x14ac:dyDescent="0.35">
      <c r="N11106" s="25"/>
      <c r="R11106" s="2"/>
    </row>
    <row r="11107" spans="14:18" x14ac:dyDescent="0.35">
      <c r="N11107" s="25"/>
      <c r="R11107" s="2"/>
    </row>
    <row r="11108" spans="14:18" x14ac:dyDescent="0.35">
      <c r="N11108" s="25"/>
      <c r="R11108" s="2"/>
    </row>
    <row r="11109" spans="14:18" x14ac:dyDescent="0.35">
      <c r="N11109" s="25"/>
      <c r="R11109" s="2"/>
    </row>
    <row r="11110" spans="14:18" x14ac:dyDescent="0.35">
      <c r="N11110" s="25"/>
      <c r="R11110" s="2"/>
    </row>
    <row r="11111" spans="14:18" x14ac:dyDescent="0.35">
      <c r="N11111" s="25"/>
      <c r="R11111" s="2"/>
    </row>
    <row r="11112" spans="14:18" x14ac:dyDescent="0.35">
      <c r="N11112" s="25"/>
      <c r="R11112" s="2"/>
    </row>
    <row r="11113" spans="14:18" x14ac:dyDescent="0.35">
      <c r="N11113" s="25"/>
      <c r="R11113" s="2"/>
    </row>
    <row r="11114" spans="14:18" x14ac:dyDescent="0.35">
      <c r="N11114" s="25"/>
      <c r="R11114" s="2"/>
    </row>
    <row r="11115" spans="14:18" x14ac:dyDescent="0.35">
      <c r="N11115" s="25"/>
      <c r="R11115" s="2"/>
    </row>
    <row r="11116" spans="14:18" x14ac:dyDescent="0.35">
      <c r="N11116" s="25"/>
      <c r="R11116" s="2"/>
    </row>
    <row r="11117" spans="14:18" x14ac:dyDescent="0.35">
      <c r="N11117" s="25"/>
      <c r="R11117" s="2"/>
    </row>
    <row r="11118" spans="14:18" x14ac:dyDescent="0.35">
      <c r="N11118" s="25"/>
      <c r="R11118" s="2"/>
    </row>
    <row r="11119" spans="14:18" x14ac:dyDescent="0.35">
      <c r="N11119" s="25"/>
      <c r="R11119" s="2"/>
    </row>
    <row r="11120" spans="14:18" x14ac:dyDescent="0.35">
      <c r="N11120" s="25"/>
      <c r="R11120" s="2"/>
    </row>
    <row r="11121" spans="14:18" x14ac:dyDescent="0.35">
      <c r="N11121" s="25"/>
      <c r="R11121" s="2"/>
    </row>
    <row r="11122" spans="14:18" x14ac:dyDescent="0.35">
      <c r="N11122" s="25"/>
      <c r="R11122" s="2"/>
    </row>
    <row r="11123" spans="14:18" x14ac:dyDescent="0.35">
      <c r="N11123" s="25"/>
      <c r="R11123" s="2"/>
    </row>
    <row r="11124" spans="14:18" x14ac:dyDescent="0.35">
      <c r="N11124" s="25"/>
      <c r="R11124" s="2"/>
    </row>
    <row r="11125" spans="14:18" x14ac:dyDescent="0.35">
      <c r="N11125" s="25"/>
      <c r="R11125" s="2"/>
    </row>
    <row r="11126" spans="14:18" x14ac:dyDescent="0.35">
      <c r="N11126" s="25"/>
      <c r="R11126" s="2"/>
    </row>
    <row r="11127" spans="14:18" x14ac:dyDescent="0.35">
      <c r="N11127" s="25"/>
      <c r="R11127" s="2"/>
    </row>
    <row r="11128" spans="14:18" x14ac:dyDescent="0.35">
      <c r="N11128" s="25"/>
      <c r="R11128" s="2"/>
    </row>
    <row r="11129" spans="14:18" x14ac:dyDescent="0.35">
      <c r="N11129" s="25"/>
      <c r="R11129" s="2"/>
    </row>
    <row r="11130" spans="14:18" x14ac:dyDescent="0.35">
      <c r="N11130" s="25"/>
      <c r="R11130" s="2"/>
    </row>
    <row r="11131" spans="14:18" x14ac:dyDescent="0.35">
      <c r="N11131" s="25"/>
      <c r="R11131" s="2"/>
    </row>
    <row r="11132" spans="14:18" x14ac:dyDescent="0.35">
      <c r="N11132" s="25"/>
      <c r="R11132" s="2"/>
    </row>
    <row r="11133" spans="14:18" x14ac:dyDescent="0.35">
      <c r="N11133" s="25"/>
      <c r="R11133" s="2"/>
    </row>
    <row r="11134" spans="14:18" x14ac:dyDescent="0.35">
      <c r="N11134" s="25"/>
      <c r="R11134" s="2"/>
    </row>
    <row r="11135" spans="14:18" x14ac:dyDescent="0.35">
      <c r="N11135" s="25"/>
      <c r="R11135" s="2"/>
    </row>
    <row r="11136" spans="14:18" x14ac:dyDescent="0.35">
      <c r="N11136" s="25"/>
      <c r="R11136" s="2"/>
    </row>
    <row r="11137" spans="14:18" x14ac:dyDescent="0.35">
      <c r="N11137" s="25"/>
      <c r="R11137" s="2"/>
    </row>
    <row r="11138" spans="14:18" x14ac:dyDescent="0.35">
      <c r="N11138" s="25"/>
      <c r="R11138" s="2"/>
    </row>
    <row r="11139" spans="14:18" x14ac:dyDescent="0.35">
      <c r="N11139" s="25"/>
      <c r="R11139" s="2"/>
    </row>
    <row r="11140" spans="14:18" x14ac:dyDescent="0.35">
      <c r="N11140" s="25"/>
      <c r="R11140" s="2"/>
    </row>
    <row r="11141" spans="14:18" x14ac:dyDescent="0.35">
      <c r="N11141" s="25"/>
      <c r="R11141" s="2"/>
    </row>
    <row r="11142" spans="14:18" x14ac:dyDescent="0.35">
      <c r="N11142" s="25"/>
      <c r="R11142" s="2"/>
    </row>
    <row r="11143" spans="14:18" x14ac:dyDescent="0.35">
      <c r="N11143" s="25"/>
      <c r="R11143" s="2"/>
    </row>
    <row r="11144" spans="14:18" x14ac:dyDescent="0.35">
      <c r="N11144" s="25"/>
      <c r="R11144" s="2"/>
    </row>
    <row r="11145" spans="14:18" x14ac:dyDescent="0.35">
      <c r="N11145" s="25"/>
      <c r="R11145" s="2"/>
    </row>
    <row r="11146" spans="14:18" x14ac:dyDescent="0.35">
      <c r="N11146" s="25"/>
      <c r="R11146" s="2"/>
    </row>
    <row r="11147" spans="14:18" x14ac:dyDescent="0.35">
      <c r="N11147" s="25"/>
      <c r="R11147" s="2"/>
    </row>
    <row r="11148" spans="14:18" x14ac:dyDescent="0.35">
      <c r="N11148" s="25"/>
      <c r="R11148" s="2"/>
    </row>
    <row r="11149" spans="14:18" x14ac:dyDescent="0.35">
      <c r="N11149" s="25"/>
      <c r="R11149" s="2"/>
    </row>
    <row r="11150" spans="14:18" x14ac:dyDescent="0.35">
      <c r="N11150" s="25"/>
      <c r="R11150" s="2"/>
    </row>
    <row r="11151" spans="14:18" x14ac:dyDescent="0.35">
      <c r="N11151" s="25"/>
      <c r="R11151" s="2"/>
    </row>
    <row r="11152" spans="14:18" x14ac:dyDescent="0.35">
      <c r="N11152" s="25"/>
      <c r="R11152" s="2"/>
    </row>
    <row r="11153" spans="14:18" x14ac:dyDescent="0.35">
      <c r="N11153" s="25"/>
      <c r="R11153" s="2"/>
    </row>
    <row r="11154" spans="14:18" x14ac:dyDescent="0.35">
      <c r="N11154" s="25"/>
      <c r="R11154" s="2"/>
    </row>
    <row r="11155" spans="14:18" x14ac:dyDescent="0.35">
      <c r="N11155" s="25"/>
      <c r="R11155" s="2"/>
    </row>
    <row r="11156" spans="14:18" x14ac:dyDescent="0.35">
      <c r="N11156" s="25"/>
      <c r="R11156" s="2"/>
    </row>
    <row r="11157" spans="14:18" x14ac:dyDescent="0.35">
      <c r="N11157" s="25"/>
      <c r="R11157" s="2"/>
    </row>
    <row r="11158" spans="14:18" x14ac:dyDescent="0.35">
      <c r="N11158" s="25"/>
      <c r="R11158" s="2"/>
    </row>
    <row r="11159" spans="14:18" x14ac:dyDescent="0.35">
      <c r="N11159" s="25"/>
      <c r="R11159" s="2"/>
    </row>
    <row r="11160" spans="14:18" x14ac:dyDescent="0.35">
      <c r="N11160" s="25"/>
      <c r="R11160" s="2"/>
    </row>
    <row r="11161" spans="14:18" x14ac:dyDescent="0.35">
      <c r="N11161" s="25"/>
      <c r="R11161" s="2"/>
    </row>
    <row r="11162" spans="14:18" x14ac:dyDescent="0.35">
      <c r="N11162" s="25"/>
      <c r="R11162" s="2"/>
    </row>
    <row r="11163" spans="14:18" x14ac:dyDescent="0.35">
      <c r="N11163" s="25"/>
      <c r="R11163" s="2"/>
    </row>
    <row r="11164" spans="14:18" x14ac:dyDescent="0.35">
      <c r="N11164" s="25"/>
      <c r="R11164" s="2"/>
    </row>
    <row r="11165" spans="14:18" x14ac:dyDescent="0.35">
      <c r="N11165" s="25"/>
      <c r="R11165" s="2"/>
    </row>
    <row r="11166" spans="14:18" x14ac:dyDescent="0.35">
      <c r="N11166" s="25"/>
      <c r="R11166" s="2"/>
    </row>
    <row r="11167" spans="14:18" x14ac:dyDescent="0.35">
      <c r="N11167" s="25"/>
      <c r="R11167" s="2"/>
    </row>
    <row r="11168" spans="14:18" x14ac:dyDescent="0.35">
      <c r="N11168" s="25"/>
      <c r="R11168" s="2"/>
    </row>
    <row r="11169" spans="14:22" x14ac:dyDescent="0.35">
      <c r="N11169" s="25"/>
      <c r="R11169" s="2"/>
    </row>
    <row r="11170" spans="14:22" x14ac:dyDescent="0.35">
      <c r="N11170" s="25"/>
      <c r="R11170" s="2"/>
    </row>
    <row r="11171" spans="14:22" x14ac:dyDescent="0.35">
      <c r="N11171" s="25"/>
      <c r="R11171" s="2"/>
    </row>
    <row r="11172" spans="14:22" x14ac:dyDescent="0.35">
      <c r="N11172" s="25"/>
      <c r="R11172" s="2"/>
    </row>
    <row r="11173" spans="14:22" x14ac:dyDescent="0.35">
      <c r="N11173" s="25"/>
      <c r="R11173" s="2"/>
    </row>
    <row r="11174" spans="14:22" x14ac:dyDescent="0.35">
      <c r="N11174" s="25"/>
      <c r="R11174" s="2"/>
      <c r="U11174" s="5"/>
      <c r="V11174" s="6"/>
    </row>
    <row r="11175" spans="14:22" x14ac:dyDescent="0.35">
      <c r="N11175" s="25"/>
      <c r="R11175" s="2"/>
    </row>
    <row r="11176" spans="14:22" x14ac:dyDescent="0.35">
      <c r="N11176" s="25"/>
      <c r="R11176" s="2"/>
    </row>
    <row r="11177" spans="14:22" x14ac:dyDescent="0.35">
      <c r="N11177" s="25"/>
      <c r="R11177" s="2"/>
    </row>
    <row r="11178" spans="14:22" x14ac:dyDescent="0.35">
      <c r="N11178" s="25"/>
      <c r="R11178" s="2"/>
    </row>
    <row r="11179" spans="14:22" x14ac:dyDescent="0.35">
      <c r="N11179" s="25"/>
      <c r="R11179" s="2"/>
    </row>
    <row r="11180" spans="14:22" x14ac:dyDescent="0.35">
      <c r="N11180" s="25"/>
      <c r="R11180" s="2"/>
    </row>
    <row r="11181" spans="14:22" x14ac:dyDescent="0.35">
      <c r="N11181" s="25"/>
      <c r="R11181" s="2"/>
    </row>
    <row r="11182" spans="14:22" x14ac:dyDescent="0.35">
      <c r="N11182" s="25"/>
      <c r="R11182" s="2"/>
    </row>
    <row r="11183" spans="14:22" x14ac:dyDescent="0.35">
      <c r="N11183" s="25"/>
      <c r="R11183" s="2"/>
    </row>
    <row r="11184" spans="14:22" x14ac:dyDescent="0.35">
      <c r="N11184" s="25"/>
      <c r="R11184" s="2"/>
    </row>
    <row r="11185" spans="14:18" x14ac:dyDescent="0.35">
      <c r="N11185" s="25"/>
      <c r="R11185" s="2"/>
    </row>
    <row r="11186" spans="14:18" x14ac:dyDescent="0.35">
      <c r="N11186" s="25"/>
      <c r="R11186" s="2"/>
    </row>
    <row r="11187" spans="14:18" x14ac:dyDescent="0.35">
      <c r="N11187" s="25"/>
      <c r="R11187" s="2"/>
    </row>
    <row r="11188" spans="14:18" x14ac:dyDescent="0.35">
      <c r="N11188" s="25"/>
      <c r="R11188" s="2"/>
    </row>
    <row r="11189" spans="14:18" x14ac:dyDescent="0.35">
      <c r="N11189" s="25"/>
      <c r="R11189" s="2"/>
    </row>
    <row r="11190" spans="14:18" x14ac:dyDescent="0.35">
      <c r="N11190" s="25"/>
      <c r="R11190" s="2"/>
    </row>
    <row r="11191" spans="14:18" x14ac:dyDescent="0.35">
      <c r="N11191" s="25"/>
      <c r="R11191" s="2"/>
    </row>
    <row r="11192" spans="14:18" x14ac:dyDescent="0.35">
      <c r="N11192" s="25"/>
      <c r="R11192" s="2"/>
    </row>
    <row r="11193" spans="14:18" x14ac:dyDescent="0.35">
      <c r="N11193" s="25"/>
      <c r="R11193" s="2"/>
    </row>
    <row r="11194" spans="14:18" x14ac:dyDescent="0.35">
      <c r="N11194" s="25"/>
      <c r="R11194" s="2"/>
    </row>
    <row r="11195" spans="14:18" x14ac:dyDescent="0.35">
      <c r="N11195" s="25"/>
      <c r="R11195" s="2"/>
    </row>
    <row r="11196" spans="14:18" x14ac:dyDescent="0.35">
      <c r="N11196" s="25"/>
      <c r="R11196" s="2"/>
    </row>
    <row r="11197" spans="14:18" x14ac:dyDescent="0.35">
      <c r="N11197" s="25"/>
      <c r="R11197" s="2"/>
    </row>
    <row r="11198" spans="14:18" x14ac:dyDescent="0.35">
      <c r="N11198" s="25"/>
      <c r="R11198" s="2"/>
    </row>
    <row r="11199" spans="14:18" x14ac:dyDescent="0.35">
      <c r="N11199" s="25"/>
      <c r="R11199" s="2"/>
    </row>
    <row r="11200" spans="14:18" x14ac:dyDescent="0.35">
      <c r="N11200" s="25"/>
      <c r="R11200" s="2"/>
    </row>
    <row r="11201" spans="14:18" x14ac:dyDescent="0.35">
      <c r="N11201" s="25"/>
      <c r="R11201" s="2"/>
    </row>
    <row r="11202" spans="14:18" x14ac:dyDescent="0.35">
      <c r="N11202" s="25"/>
      <c r="R11202" s="2"/>
    </row>
    <row r="11203" spans="14:18" x14ac:dyDescent="0.35">
      <c r="N11203" s="25"/>
      <c r="R11203" s="2"/>
    </row>
    <row r="11204" spans="14:18" x14ac:dyDescent="0.35">
      <c r="N11204" s="25"/>
      <c r="R11204" s="2"/>
    </row>
    <row r="11205" spans="14:18" x14ac:dyDescent="0.35">
      <c r="N11205" s="25"/>
      <c r="R11205" s="2"/>
    </row>
    <row r="11206" spans="14:18" x14ac:dyDescent="0.35">
      <c r="N11206" s="25"/>
      <c r="R11206" s="2"/>
    </row>
    <row r="11207" spans="14:18" x14ac:dyDescent="0.35">
      <c r="N11207" s="25"/>
      <c r="R11207" s="2"/>
    </row>
    <row r="11208" spans="14:18" x14ac:dyDescent="0.35">
      <c r="N11208" s="25"/>
      <c r="R11208" s="2"/>
    </row>
    <row r="11209" spans="14:18" x14ac:dyDescent="0.35">
      <c r="N11209" s="25"/>
      <c r="R11209" s="2"/>
    </row>
    <row r="11210" spans="14:18" x14ac:dyDescent="0.35">
      <c r="N11210" s="25"/>
      <c r="R11210" s="2"/>
    </row>
    <row r="11211" spans="14:18" x14ac:dyDescent="0.35">
      <c r="N11211" s="25"/>
      <c r="R11211" s="2"/>
    </row>
    <row r="11212" spans="14:18" x14ac:dyDescent="0.35">
      <c r="N11212" s="25"/>
      <c r="R11212" s="2"/>
    </row>
    <row r="11213" spans="14:18" x14ac:dyDescent="0.35">
      <c r="N11213" s="25"/>
      <c r="R11213" s="2"/>
    </row>
    <row r="11214" spans="14:18" x14ac:dyDescent="0.35">
      <c r="N11214" s="25"/>
      <c r="R11214" s="2"/>
    </row>
    <row r="11215" spans="14:18" x14ac:dyDescent="0.35">
      <c r="N11215" s="25"/>
      <c r="R11215" s="2"/>
    </row>
    <row r="11216" spans="14:18" x14ac:dyDescent="0.35">
      <c r="N11216" s="25"/>
      <c r="R11216" s="2"/>
    </row>
    <row r="11217" spans="14:18" x14ac:dyDescent="0.35">
      <c r="N11217" s="25"/>
      <c r="R11217" s="2"/>
    </row>
    <row r="11218" spans="14:18" x14ac:dyDescent="0.35">
      <c r="N11218" s="25"/>
      <c r="R11218" s="2"/>
    </row>
    <row r="11219" spans="14:18" x14ac:dyDescent="0.35">
      <c r="N11219" s="25"/>
      <c r="R11219" s="2"/>
    </row>
    <row r="11220" spans="14:18" x14ac:dyDescent="0.35">
      <c r="N11220" s="25"/>
      <c r="R11220" s="2"/>
    </row>
    <row r="11221" spans="14:18" x14ac:dyDescent="0.35">
      <c r="N11221" s="25"/>
      <c r="R11221" s="2"/>
    </row>
    <row r="11222" spans="14:18" x14ac:dyDescent="0.35">
      <c r="N11222" s="25"/>
      <c r="R11222" s="2"/>
    </row>
    <row r="11223" spans="14:18" x14ac:dyDescent="0.35">
      <c r="N11223" s="25"/>
      <c r="R11223" s="2"/>
    </row>
    <row r="11224" spans="14:18" x14ac:dyDescent="0.35">
      <c r="N11224" s="25"/>
      <c r="R11224" s="2"/>
    </row>
    <row r="11225" spans="14:18" x14ac:dyDescent="0.35">
      <c r="N11225" s="25"/>
      <c r="R11225" s="2"/>
    </row>
    <row r="11226" spans="14:18" x14ac:dyDescent="0.35">
      <c r="N11226" s="25"/>
      <c r="R11226" s="2"/>
    </row>
    <row r="11227" spans="14:18" x14ac:dyDescent="0.35">
      <c r="N11227" s="25"/>
      <c r="R11227" s="2"/>
    </row>
    <row r="11228" spans="14:18" x14ac:dyDescent="0.35">
      <c r="N11228" s="25"/>
      <c r="R11228" s="2"/>
    </row>
    <row r="11229" spans="14:18" x14ac:dyDescent="0.35">
      <c r="N11229" s="25"/>
      <c r="R11229" s="2"/>
    </row>
    <row r="11230" spans="14:18" x14ac:dyDescent="0.35">
      <c r="N11230" s="25"/>
      <c r="R11230" s="2"/>
    </row>
    <row r="11231" spans="14:18" x14ac:dyDescent="0.35">
      <c r="N11231" s="25"/>
      <c r="R11231" s="2"/>
    </row>
    <row r="11232" spans="14:18" x14ac:dyDescent="0.35">
      <c r="N11232" s="25"/>
      <c r="R11232" s="2"/>
    </row>
    <row r="11233" spans="14:18" x14ac:dyDescent="0.35">
      <c r="N11233" s="25"/>
      <c r="R11233" s="2"/>
    </row>
    <row r="11234" spans="14:18" x14ac:dyDescent="0.35">
      <c r="N11234" s="25"/>
      <c r="R11234" s="2"/>
    </row>
    <row r="11235" spans="14:18" x14ac:dyDescent="0.35">
      <c r="N11235" s="25"/>
      <c r="R11235" s="2"/>
    </row>
    <row r="11236" spans="14:18" x14ac:dyDescent="0.35">
      <c r="N11236" s="25"/>
      <c r="R11236" s="2"/>
    </row>
    <row r="11237" spans="14:18" x14ac:dyDescent="0.35">
      <c r="N11237" s="25"/>
      <c r="R11237" s="2"/>
    </row>
    <row r="11238" spans="14:18" x14ac:dyDescent="0.35">
      <c r="N11238" s="25"/>
      <c r="R11238" s="2"/>
    </row>
    <row r="11239" spans="14:18" x14ac:dyDescent="0.35">
      <c r="N11239" s="25"/>
      <c r="R11239" s="2"/>
    </row>
    <row r="11240" spans="14:18" x14ac:dyDescent="0.35">
      <c r="N11240" s="25"/>
      <c r="R11240" s="2"/>
    </row>
    <row r="11241" spans="14:18" x14ac:dyDescent="0.35">
      <c r="N11241" s="25"/>
      <c r="R11241" s="2"/>
    </row>
    <row r="11242" spans="14:18" x14ac:dyDescent="0.35">
      <c r="N11242" s="25"/>
      <c r="R11242" s="2"/>
    </row>
    <row r="11243" spans="14:18" x14ac:dyDescent="0.35">
      <c r="N11243" s="25"/>
      <c r="R11243" s="2"/>
    </row>
    <row r="11244" spans="14:18" x14ac:dyDescent="0.35">
      <c r="N11244" s="25"/>
      <c r="R11244" s="2"/>
    </row>
    <row r="11245" spans="14:18" x14ac:dyDescent="0.35">
      <c r="N11245" s="25"/>
      <c r="R11245" s="2"/>
    </row>
    <row r="11246" spans="14:18" x14ac:dyDescent="0.35">
      <c r="N11246" s="25"/>
      <c r="R11246" s="2"/>
    </row>
    <row r="11247" spans="14:18" x14ac:dyDescent="0.35">
      <c r="N11247" s="25"/>
      <c r="R11247" s="2"/>
    </row>
    <row r="11248" spans="14:18" x14ac:dyDescent="0.35">
      <c r="N11248" s="25"/>
      <c r="R11248" s="2"/>
    </row>
    <row r="11249" spans="14:18" x14ac:dyDescent="0.35">
      <c r="N11249" s="25"/>
      <c r="R11249" s="2"/>
    </row>
    <row r="11250" spans="14:18" x14ac:dyDescent="0.35">
      <c r="N11250" s="25"/>
      <c r="R11250" s="2"/>
    </row>
    <row r="11251" spans="14:18" x14ac:dyDescent="0.35">
      <c r="N11251" s="25"/>
      <c r="R11251" s="2"/>
    </row>
    <row r="11252" spans="14:18" x14ac:dyDescent="0.35">
      <c r="N11252" s="25"/>
      <c r="R11252" s="2"/>
    </row>
    <row r="11253" spans="14:18" x14ac:dyDescent="0.35">
      <c r="N11253" s="25"/>
      <c r="R11253" s="2"/>
    </row>
    <row r="11254" spans="14:18" x14ac:dyDescent="0.35">
      <c r="N11254" s="25"/>
      <c r="R11254" s="2"/>
    </row>
    <row r="11255" spans="14:18" x14ac:dyDescent="0.35">
      <c r="N11255" s="25"/>
      <c r="R11255" s="2"/>
    </row>
    <row r="11256" spans="14:18" x14ac:dyDescent="0.35">
      <c r="N11256" s="25"/>
      <c r="R11256" s="2"/>
    </row>
    <row r="11257" spans="14:18" x14ac:dyDescent="0.35">
      <c r="N11257" s="25"/>
      <c r="R11257" s="2"/>
    </row>
    <row r="11258" spans="14:18" x14ac:dyDescent="0.35">
      <c r="N11258" s="25"/>
      <c r="R11258" s="2"/>
    </row>
    <row r="11259" spans="14:18" x14ac:dyDescent="0.35">
      <c r="N11259" s="25"/>
      <c r="R11259" s="2"/>
    </row>
    <row r="11260" spans="14:18" x14ac:dyDescent="0.35">
      <c r="N11260" s="25"/>
      <c r="R11260" s="2"/>
    </row>
    <row r="11261" spans="14:18" x14ac:dyDescent="0.35">
      <c r="N11261" s="25"/>
      <c r="R11261" s="2"/>
    </row>
    <row r="11262" spans="14:18" x14ac:dyDescent="0.35">
      <c r="N11262" s="25"/>
      <c r="R11262" s="2"/>
    </row>
    <row r="11263" spans="14:18" x14ac:dyDescent="0.35">
      <c r="N11263" s="25"/>
      <c r="R11263" s="2"/>
    </row>
    <row r="11264" spans="14:18" x14ac:dyDescent="0.35">
      <c r="N11264" s="25"/>
      <c r="R11264" s="2"/>
    </row>
    <row r="11265" spans="14:22" x14ac:dyDescent="0.35">
      <c r="N11265" s="25"/>
      <c r="R11265" s="2"/>
    </row>
    <row r="11266" spans="14:22" x14ac:dyDescent="0.35">
      <c r="N11266" s="25"/>
      <c r="R11266" s="2"/>
    </row>
    <row r="11267" spans="14:22" x14ac:dyDescent="0.35">
      <c r="N11267" s="25"/>
      <c r="R11267" s="2"/>
    </row>
    <row r="11268" spans="14:22" x14ac:dyDescent="0.35">
      <c r="N11268" s="25"/>
      <c r="R11268" s="2"/>
    </row>
    <row r="11269" spans="14:22" x14ac:dyDescent="0.35">
      <c r="N11269" s="25"/>
      <c r="R11269" s="2"/>
    </row>
    <row r="11270" spans="14:22" x14ac:dyDescent="0.35">
      <c r="N11270" s="25"/>
      <c r="R11270" s="2"/>
      <c r="U11270" s="5"/>
      <c r="V11270" s="6"/>
    </row>
    <row r="11271" spans="14:22" x14ac:dyDescent="0.35">
      <c r="N11271" s="25"/>
      <c r="R11271" s="2"/>
    </row>
    <row r="11272" spans="14:22" x14ac:dyDescent="0.35">
      <c r="N11272" s="25"/>
      <c r="R11272" s="2"/>
    </row>
    <row r="11273" spans="14:22" x14ac:dyDescent="0.35">
      <c r="N11273" s="25"/>
      <c r="R11273" s="2"/>
    </row>
    <row r="11274" spans="14:22" x14ac:dyDescent="0.35">
      <c r="N11274" s="25"/>
      <c r="R11274" s="2"/>
    </row>
    <row r="11275" spans="14:22" x14ac:dyDescent="0.35">
      <c r="N11275" s="25"/>
      <c r="R11275" s="2"/>
    </row>
    <row r="11276" spans="14:22" x14ac:dyDescent="0.35">
      <c r="N11276" s="25"/>
      <c r="R11276" s="2"/>
    </row>
    <row r="11277" spans="14:22" x14ac:dyDescent="0.35">
      <c r="N11277" s="25"/>
      <c r="R11277" s="2"/>
    </row>
    <row r="11278" spans="14:22" x14ac:dyDescent="0.35">
      <c r="N11278" s="25"/>
      <c r="R11278" s="2"/>
    </row>
    <row r="11279" spans="14:22" x14ac:dyDescent="0.35">
      <c r="N11279" s="25"/>
      <c r="R11279" s="2"/>
    </row>
    <row r="11280" spans="14:22" x14ac:dyDescent="0.35">
      <c r="N11280" s="25"/>
      <c r="R11280" s="2"/>
    </row>
    <row r="11281" spans="14:18" x14ac:dyDescent="0.35">
      <c r="N11281" s="25"/>
      <c r="R11281" s="2"/>
    </row>
    <row r="11282" spans="14:18" x14ac:dyDescent="0.35">
      <c r="N11282" s="25"/>
      <c r="R11282" s="2"/>
    </row>
    <row r="11283" spans="14:18" x14ac:dyDescent="0.35">
      <c r="N11283" s="25"/>
      <c r="R11283" s="2"/>
    </row>
    <row r="11284" spans="14:18" x14ac:dyDescent="0.35">
      <c r="N11284" s="25"/>
      <c r="R11284" s="2"/>
    </row>
    <row r="11285" spans="14:18" x14ac:dyDescent="0.35">
      <c r="N11285" s="25"/>
      <c r="R11285" s="2"/>
    </row>
    <row r="11286" spans="14:18" x14ac:dyDescent="0.35">
      <c r="N11286" s="25"/>
      <c r="R11286" s="2"/>
    </row>
    <row r="11287" spans="14:18" x14ac:dyDescent="0.35">
      <c r="N11287" s="25"/>
      <c r="R11287" s="2"/>
    </row>
    <row r="11288" spans="14:18" x14ac:dyDescent="0.35">
      <c r="N11288" s="25"/>
      <c r="R11288" s="2"/>
    </row>
    <row r="11289" spans="14:18" x14ac:dyDescent="0.35">
      <c r="N11289" s="25"/>
      <c r="R11289" s="2"/>
    </row>
    <row r="11290" spans="14:18" x14ac:dyDescent="0.35">
      <c r="N11290" s="25"/>
      <c r="R11290" s="2"/>
    </row>
    <row r="11291" spans="14:18" x14ac:dyDescent="0.35">
      <c r="N11291" s="25"/>
      <c r="R11291" s="2"/>
    </row>
    <row r="11292" spans="14:18" x14ac:dyDescent="0.35">
      <c r="N11292" s="25"/>
      <c r="R11292" s="2"/>
    </row>
    <row r="11293" spans="14:18" x14ac:dyDescent="0.35">
      <c r="N11293" s="25"/>
      <c r="R11293" s="2"/>
    </row>
    <row r="11294" spans="14:18" x14ac:dyDescent="0.35">
      <c r="N11294" s="25"/>
      <c r="R11294" s="2"/>
    </row>
    <row r="11295" spans="14:18" x14ac:dyDescent="0.35">
      <c r="N11295" s="25"/>
      <c r="R11295" s="2"/>
    </row>
    <row r="11296" spans="14:18" x14ac:dyDescent="0.35">
      <c r="N11296" s="25"/>
      <c r="R11296" s="2"/>
    </row>
    <row r="11297" spans="14:18" x14ac:dyDescent="0.35">
      <c r="N11297" s="25"/>
      <c r="R11297" s="2"/>
    </row>
    <row r="11298" spans="14:18" x14ac:dyDescent="0.35">
      <c r="N11298" s="25"/>
      <c r="R11298" s="2"/>
    </row>
    <row r="11299" spans="14:18" x14ac:dyDescent="0.35">
      <c r="N11299" s="25"/>
      <c r="R11299" s="2"/>
    </row>
    <row r="11300" spans="14:18" x14ac:dyDescent="0.35">
      <c r="N11300" s="25"/>
      <c r="R11300" s="2"/>
    </row>
    <row r="11301" spans="14:18" x14ac:dyDescent="0.35">
      <c r="N11301" s="25"/>
      <c r="R11301" s="2"/>
    </row>
    <row r="11302" spans="14:18" x14ac:dyDescent="0.35">
      <c r="N11302" s="25"/>
      <c r="R11302" s="2"/>
    </row>
    <row r="11303" spans="14:18" x14ac:dyDescent="0.35">
      <c r="N11303" s="25"/>
      <c r="R11303" s="2"/>
    </row>
    <row r="11304" spans="14:18" x14ac:dyDescent="0.35">
      <c r="N11304" s="25"/>
      <c r="R11304" s="2"/>
    </row>
    <row r="11305" spans="14:18" x14ac:dyDescent="0.35">
      <c r="N11305" s="25"/>
      <c r="R11305" s="2"/>
    </row>
    <row r="11306" spans="14:18" x14ac:dyDescent="0.35">
      <c r="N11306" s="25"/>
      <c r="R11306" s="2"/>
    </row>
    <row r="11307" spans="14:18" x14ac:dyDescent="0.35">
      <c r="N11307" s="25"/>
      <c r="R11307" s="2"/>
    </row>
    <row r="11308" spans="14:18" x14ac:dyDescent="0.35">
      <c r="N11308" s="25"/>
      <c r="R11308" s="2"/>
    </row>
    <row r="11309" spans="14:18" x14ac:dyDescent="0.35">
      <c r="N11309" s="25"/>
      <c r="R11309" s="2"/>
    </row>
    <row r="11310" spans="14:18" x14ac:dyDescent="0.35">
      <c r="N11310" s="25"/>
      <c r="R11310" s="2"/>
    </row>
    <row r="11311" spans="14:18" x14ac:dyDescent="0.35">
      <c r="N11311" s="25"/>
      <c r="R11311" s="2"/>
    </row>
    <row r="11312" spans="14:18" x14ac:dyDescent="0.35">
      <c r="N11312" s="25"/>
      <c r="R11312" s="2"/>
    </row>
    <row r="11313" spans="14:18" x14ac:dyDescent="0.35">
      <c r="N11313" s="25"/>
      <c r="R11313" s="2"/>
    </row>
    <row r="11314" spans="14:18" x14ac:dyDescent="0.35">
      <c r="N11314" s="25"/>
      <c r="R11314" s="2"/>
    </row>
    <row r="11315" spans="14:18" x14ac:dyDescent="0.35">
      <c r="N11315" s="25"/>
      <c r="R11315" s="2"/>
    </row>
    <row r="11316" spans="14:18" x14ac:dyDescent="0.35">
      <c r="N11316" s="25"/>
      <c r="R11316" s="2"/>
    </row>
    <row r="11317" spans="14:18" x14ac:dyDescent="0.35">
      <c r="N11317" s="25"/>
      <c r="R11317" s="2"/>
    </row>
    <row r="11318" spans="14:18" x14ac:dyDescent="0.35">
      <c r="N11318" s="25"/>
      <c r="R11318" s="2"/>
    </row>
    <row r="11319" spans="14:18" x14ac:dyDescent="0.35">
      <c r="N11319" s="25"/>
      <c r="R11319" s="2"/>
    </row>
    <row r="11320" spans="14:18" x14ac:dyDescent="0.35">
      <c r="N11320" s="25"/>
      <c r="R11320" s="2"/>
    </row>
    <row r="11321" spans="14:18" x14ac:dyDescent="0.35">
      <c r="N11321" s="25"/>
      <c r="R11321" s="2"/>
    </row>
    <row r="11322" spans="14:18" x14ac:dyDescent="0.35">
      <c r="N11322" s="25"/>
      <c r="R11322" s="2"/>
    </row>
    <row r="11323" spans="14:18" x14ac:dyDescent="0.35">
      <c r="N11323" s="25"/>
      <c r="R11323" s="2"/>
    </row>
    <row r="11324" spans="14:18" x14ac:dyDescent="0.35">
      <c r="N11324" s="25"/>
      <c r="R11324" s="2"/>
    </row>
    <row r="11325" spans="14:18" x14ac:dyDescent="0.35">
      <c r="N11325" s="25"/>
      <c r="R11325" s="2"/>
    </row>
    <row r="11326" spans="14:18" x14ac:dyDescent="0.35">
      <c r="N11326" s="25"/>
      <c r="R11326" s="2"/>
    </row>
    <row r="11327" spans="14:18" x14ac:dyDescent="0.35">
      <c r="N11327" s="25"/>
      <c r="R11327" s="2"/>
    </row>
    <row r="11328" spans="14:18" x14ac:dyDescent="0.35">
      <c r="N11328" s="25"/>
      <c r="R11328" s="2"/>
    </row>
    <row r="11329" spans="14:18" x14ac:dyDescent="0.35">
      <c r="N11329" s="25"/>
      <c r="R11329" s="2"/>
    </row>
    <row r="11330" spans="14:18" x14ac:dyDescent="0.35">
      <c r="N11330" s="25"/>
      <c r="R11330" s="2"/>
    </row>
    <row r="11331" spans="14:18" x14ac:dyDescent="0.35">
      <c r="N11331" s="25"/>
      <c r="R11331" s="2"/>
    </row>
    <row r="11332" spans="14:18" x14ac:dyDescent="0.35">
      <c r="N11332" s="25"/>
      <c r="R11332" s="2"/>
    </row>
    <row r="11333" spans="14:18" x14ac:dyDescent="0.35">
      <c r="N11333" s="25"/>
      <c r="R11333" s="2"/>
    </row>
    <row r="11334" spans="14:18" x14ac:dyDescent="0.35">
      <c r="N11334" s="25"/>
      <c r="R11334" s="2"/>
    </row>
    <row r="11335" spans="14:18" x14ac:dyDescent="0.35">
      <c r="N11335" s="25"/>
      <c r="R11335" s="2"/>
    </row>
    <row r="11336" spans="14:18" x14ac:dyDescent="0.35">
      <c r="N11336" s="25"/>
      <c r="R11336" s="2"/>
    </row>
    <row r="11337" spans="14:18" x14ac:dyDescent="0.35">
      <c r="N11337" s="25"/>
      <c r="R11337" s="2"/>
    </row>
    <row r="11338" spans="14:18" x14ac:dyDescent="0.35">
      <c r="N11338" s="25"/>
      <c r="R11338" s="2"/>
    </row>
    <row r="11339" spans="14:18" x14ac:dyDescent="0.35">
      <c r="N11339" s="25"/>
      <c r="R11339" s="2"/>
    </row>
    <row r="11340" spans="14:18" x14ac:dyDescent="0.35">
      <c r="N11340" s="25"/>
      <c r="R11340" s="2"/>
    </row>
    <row r="11341" spans="14:18" x14ac:dyDescent="0.35">
      <c r="N11341" s="25"/>
      <c r="R11341" s="2"/>
    </row>
    <row r="11342" spans="14:18" x14ac:dyDescent="0.35">
      <c r="N11342" s="25"/>
      <c r="R11342" s="2"/>
    </row>
    <row r="11343" spans="14:18" x14ac:dyDescent="0.35">
      <c r="N11343" s="25"/>
      <c r="R11343" s="2"/>
    </row>
    <row r="11344" spans="14:18" x14ac:dyDescent="0.35">
      <c r="N11344" s="25"/>
      <c r="R11344" s="2"/>
    </row>
    <row r="11345" spans="14:18" x14ac:dyDescent="0.35">
      <c r="N11345" s="25"/>
      <c r="R11345" s="2"/>
    </row>
    <row r="11346" spans="14:18" x14ac:dyDescent="0.35">
      <c r="N11346" s="25"/>
      <c r="R11346" s="2"/>
    </row>
    <row r="11347" spans="14:18" x14ac:dyDescent="0.35">
      <c r="N11347" s="25"/>
      <c r="R11347" s="2"/>
    </row>
    <row r="11348" spans="14:18" x14ac:dyDescent="0.35">
      <c r="N11348" s="25"/>
      <c r="R11348" s="2"/>
    </row>
    <row r="11349" spans="14:18" x14ac:dyDescent="0.35">
      <c r="N11349" s="25"/>
      <c r="R11349" s="2"/>
    </row>
    <row r="11350" spans="14:18" x14ac:dyDescent="0.35">
      <c r="N11350" s="25"/>
      <c r="R11350" s="2"/>
    </row>
    <row r="11351" spans="14:18" x14ac:dyDescent="0.35">
      <c r="N11351" s="25"/>
      <c r="R11351" s="2"/>
    </row>
    <row r="11352" spans="14:18" x14ac:dyDescent="0.35">
      <c r="N11352" s="25"/>
      <c r="R11352" s="2"/>
    </row>
    <row r="11353" spans="14:18" x14ac:dyDescent="0.35">
      <c r="N11353" s="25"/>
      <c r="R11353" s="2"/>
    </row>
    <row r="11354" spans="14:18" x14ac:dyDescent="0.35">
      <c r="N11354" s="25"/>
      <c r="R11354" s="2"/>
    </row>
    <row r="11355" spans="14:18" x14ac:dyDescent="0.35">
      <c r="N11355" s="25"/>
      <c r="R11355" s="2"/>
    </row>
    <row r="11356" spans="14:18" x14ac:dyDescent="0.35">
      <c r="N11356" s="25"/>
      <c r="R11356" s="2"/>
    </row>
    <row r="11357" spans="14:18" x14ac:dyDescent="0.35">
      <c r="N11357" s="25"/>
      <c r="R11357" s="2"/>
    </row>
    <row r="11358" spans="14:18" x14ac:dyDescent="0.35">
      <c r="N11358" s="25"/>
      <c r="R11358" s="2"/>
    </row>
    <row r="11359" spans="14:18" x14ac:dyDescent="0.35">
      <c r="N11359" s="25"/>
      <c r="R11359" s="2"/>
    </row>
    <row r="11360" spans="14:18" x14ac:dyDescent="0.35">
      <c r="N11360" s="25"/>
      <c r="R11360" s="2"/>
    </row>
    <row r="11361" spans="14:22" x14ac:dyDescent="0.35">
      <c r="N11361" s="25"/>
      <c r="R11361" s="2"/>
    </row>
    <row r="11362" spans="14:22" x14ac:dyDescent="0.35">
      <c r="N11362" s="25"/>
      <c r="R11362" s="2"/>
    </row>
    <row r="11363" spans="14:22" x14ac:dyDescent="0.35">
      <c r="N11363" s="25"/>
      <c r="R11363" s="2"/>
    </row>
    <row r="11364" spans="14:22" x14ac:dyDescent="0.35">
      <c r="N11364" s="25"/>
      <c r="R11364" s="2"/>
    </row>
    <row r="11365" spans="14:22" x14ac:dyDescent="0.35">
      <c r="N11365" s="25"/>
      <c r="R11365" s="2"/>
    </row>
    <row r="11366" spans="14:22" x14ac:dyDescent="0.35">
      <c r="N11366" s="25"/>
      <c r="R11366" s="2"/>
      <c r="U11366" s="5"/>
      <c r="V11366" s="6"/>
    </row>
    <row r="11367" spans="14:22" x14ac:dyDescent="0.35">
      <c r="N11367" s="25"/>
      <c r="R11367" s="2"/>
    </row>
    <row r="11368" spans="14:22" x14ac:dyDescent="0.35">
      <c r="N11368" s="25"/>
      <c r="R11368" s="2"/>
    </row>
    <row r="11369" spans="14:22" x14ac:dyDescent="0.35">
      <c r="N11369" s="25"/>
      <c r="R11369" s="2"/>
    </row>
    <row r="11370" spans="14:22" x14ac:dyDescent="0.35">
      <c r="N11370" s="25"/>
      <c r="R11370" s="2"/>
    </row>
    <row r="11371" spans="14:22" x14ac:dyDescent="0.35">
      <c r="N11371" s="25"/>
      <c r="R11371" s="2"/>
    </row>
    <row r="11372" spans="14:22" x14ac:dyDescent="0.35">
      <c r="N11372" s="25"/>
      <c r="R11372" s="2"/>
    </row>
    <row r="11373" spans="14:22" x14ac:dyDescent="0.35">
      <c r="N11373" s="25"/>
      <c r="R11373" s="2"/>
    </row>
    <row r="11374" spans="14:22" x14ac:dyDescent="0.35">
      <c r="N11374" s="25"/>
      <c r="R11374" s="2"/>
    </row>
    <row r="11375" spans="14:22" x14ac:dyDescent="0.35">
      <c r="N11375" s="25"/>
      <c r="R11375" s="2"/>
    </row>
    <row r="11376" spans="14:22" x14ac:dyDescent="0.35">
      <c r="N11376" s="25"/>
      <c r="R11376" s="2"/>
    </row>
    <row r="11377" spans="14:18" x14ac:dyDescent="0.35">
      <c r="N11377" s="25"/>
      <c r="R11377" s="2"/>
    </row>
    <row r="11378" spans="14:18" x14ac:dyDescent="0.35">
      <c r="N11378" s="25"/>
      <c r="R11378" s="2"/>
    </row>
    <row r="11379" spans="14:18" x14ac:dyDescent="0.35">
      <c r="N11379" s="25"/>
      <c r="R11379" s="2"/>
    </row>
    <row r="11380" spans="14:18" x14ac:dyDescent="0.35">
      <c r="N11380" s="25"/>
      <c r="R11380" s="2"/>
    </row>
    <row r="11381" spans="14:18" x14ac:dyDescent="0.35">
      <c r="N11381" s="25"/>
      <c r="R11381" s="2"/>
    </row>
    <row r="11382" spans="14:18" x14ac:dyDescent="0.35">
      <c r="N11382" s="25"/>
      <c r="R11382" s="2"/>
    </row>
    <row r="11383" spans="14:18" x14ac:dyDescent="0.35">
      <c r="N11383" s="25"/>
      <c r="R11383" s="2"/>
    </row>
    <row r="11384" spans="14:18" x14ac:dyDescent="0.35">
      <c r="N11384" s="25"/>
      <c r="R11384" s="2"/>
    </row>
    <row r="11385" spans="14:18" x14ac:dyDescent="0.35">
      <c r="N11385" s="25"/>
      <c r="R11385" s="2"/>
    </row>
    <row r="11386" spans="14:18" x14ac:dyDescent="0.35">
      <c r="N11386" s="25"/>
      <c r="R11386" s="2"/>
    </row>
    <row r="11387" spans="14:18" x14ac:dyDescent="0.35">
      <c r="N11387" s="25"/>
      <c r="R11387" s="2"/>
    </row>
    <row r="11388" spans="14:18" x14ac:dyDescent="0.35">
      <c r="N11388" s="25"/>
      <c r="R11388" s="2"/>
    </row>
    <row r="11389" spans="14:18" x14ac:dyDescent="0.35">
      <c r="N11389" s="25"/>
      <c r="R11389" s="2"/>
    </row>
    <row r="11390" spans="14:18" x14ac:dyDescent="0.35">
      <c r="N11390" s="25"/>
      <c r="R11390" s="2"/>
    </row>
    <row r="11391" spans="14:18" x14ac:dyDescent="0.35">
      <c r="N11391" s="25"/>
      <c r="R11391" s="2"/>
    </row>
    <row r="11392" spans="14:18" x14ac:dyDescent="0.35">
      <c r="N11392" s="25"/>
      <c r="R11392" s="2"/>
    </row>
    <row r="11393" spans="14:18" x14ac:dyDescent="0.35">
      <c r="N11393" s="25"/>
      <c r="R11393" s="2"/>
    </row>
    <row r="11394" spans="14:18" x14ac:dyDescent="0.35">
      <c r="N11394" s="25"/>
      <c r="R11394" s="2"/>
    </row>
    <row r="11395" spans="14:18" x14ac:dyDescent="0.35">
      <c r="N11395" s="25"/>
      <c r="R11395" s="2"/>
    </row>
    <row r="11396" spans="14:18" x14ac:dyDescent="0.35">
      <c r="N11396" s="25"/>
      <c r="R11396" s="2"/>
    </row>
    <row r="11397" spans="14:18" x14ac:dyDescent="0.35">
      <c r="N11397" s="25"/>
      <c r="R11397" s="2"/>
    </row>
    <row r="11398" spans="14:18" x14ac:dyDescent="0.35">
      <c r="N11398" s="25"/>
      <c r="R11398" s="2"/>
    </row>
    <row r="11399" spans="14:18" x14ac:dyDescent="0.35">
      <c r="N11399" s="25"/>
      <c r="R11399" s="2"/>
    </row>
    <row r="11400" spans="14:18" x14ac:dyDescent="0.35">
      <c r="N11400" s="25"/>
      <c r="R11400" s="2"/>
    </row>
    <row r="11401" spans="14:18" x14ac:dyDescent="0.35">
      <c r="N11401" s="25"/>
      <c r="R11401" s="2"/>
    </row>
    <row r="11402" spans="14:18" x14ac:dyDescent="0.35">
      <c r="N11402" s="25"/>
      <c r="R11402" s="2"/>
    </row>
    <row r="11403" spans="14:18" x14ac:dyDescent="0.35">
      <c r="N11403" s="25"/>
      <c r="R11403" s="2"/>
    </row>
    <row r="11404" spans="14:18" x14ac:dyDescent="0.35">
      <c r="N11404" s="25"/>
      <c r="R11404" s="2"/>
    </row>
    <row r="11405" spans="14:18" x14ac:dyDescent="0.35">
      <c r="N11405" s="25"/>
      <c r="R11405" s="2"/>
    </row>
    <row r="11406" spans="14:18" x14ac:dyDescent="0.35">
      <c r="N11406" s="25"/>
      <c r="R11406" s="2"/>
    </row>
    <row r="11407" spans="14:18" x14ac:dyDescent="0.35">
      <c r="N11407" s="25"/>
      <c r="R11407" s="2"/>
    </row>
    <row r="11408" spans="14:18" x14ac:dyDescent="0.35">
      <c r="N11408" s="25"/>
      <c r="R11408" s="2"/>
    </row>
    <row r="11409" spans="14:18" x14ac:dyDescent="0.35">
      <c r="N11409" s="25"/>
      <c r="R11409" s="2"/>
    </row>
    <row r="11410" spans="14:18" x14ac:dyDescent="0.35">
      <c r="N11410" s="25"/>
      <c r="R11410" s="2"/>
    </row>
    <row r="11411" spans="14:18" x14ac:dyDescent="0.35">
      <c r="N11411" s="25"/>
      <c r="R11411" s="2"/>
    </row>
    <row r="11412" spans="14:18" x14ac:dyDescent="0.35">
      <c r="N11412" s="25"/>
      <c r="R11412" s="2"/>
    </row>
    <row r="11413" spans="14:18" x14ac:dyDescent="0.35">
      <c r="N11413" s="25"/>
      <c r="R11413" s="2"/>
    </row>
    <row r="11414" spans="14:18" x14ac:dyDescent="0.35">
      <c r="N11414" s="25"/>
      <c r="R11414" s="2"/>
    </row>
    <row r="11415" spans="14:18" x14ac:dyDescent="0.35">
      <c r="N11415" s="25"/>
      <c r="R11415" s="2"/>
    </row>
    <row r="11416" spans="14:18" x14ac:dyDescent="0.35">
      <c r="N11416" s="25"/>
      <c r="R11416" s="2"/>
    </row>
    <row r="11417" spans="14:18" x14ac:dyDescent="0.35">
      <c r="N11417" s="25"/>
      <c r="R11417" s="2"/>
    </row>
    <row r="11418" spans="14:18" x14ac:dyDescent="0.35">
      <c r="N11418" s="25"/>
      <c r="R11418" s="2"/>
    </row>
    <row r="11419" spans="14:18" x14ac:dyDescent="0.35">
      <c r="N11419" s="25"/>
      <c r="R11419" s="2"/>
    </row>
    <row r="11420" spans="14:18" x14ac:dyDescent="0.35">
      <c r="N11420" s="25"/>
      <c r="R11420" s="2"/>
    </row>
    <row r="11421" spans="14:18" x14ac:dyDescent="0.35">
      <c r="N11421" s="25"/>
      <c r="R11421" s="2"/>
    </row>
    <row r="11422" spans="14:18" x14ac:dyDescent="0.35">
      <c r="N11422" s="25"/>
      <c r="R11422" s="2"/>
    </row>
    <row r="11423" spans="14:18" x14ac:dyDescent="0.35">
      <c r="N11423" s="25"/>
      <c r="R11423" s="2"/>
    </row>
    <row r="11424" spans="14:18" x14ac:dyDescent="0.35">
      <c r="N11424" s="25"/>
      <c r="R11424" s="2"/>
    </row>
    <row r="11425" spans="14:18" x14ac:dyDescent="0.35">
      <c r="N11425" s="25"/>
      <c r="R11425" s="2"/>
    </row>
    <row r="11426" spans="14:18" x14ac:dyDescent="0.35">
      <c r="N11426" s="25"/>
      <c r="R11426" s="2"/>
    </row>
    <row r="11427" spans="14:18" x14ac:dyDescent="0.35">
      <c r="N11427" s="25"/>
      <c r="R11427" s="2"/>
    </row>
    <row r="11428" spans="14:18" x14ac:dyDescent="0.35">
      <c r="N11428" s="25"/>
      <c r="R11428" s="2"/>
    </row>
    <row r="11429" spans="14:18" x14ac:dyDescent="0.35">
      <c r="N11429" s="25"/>
      <c r="R11429" s="2"/>
    </row>
    <row r="11430" spans="14:18" x14ac:dyDescent="0.35">
      <c r="N11430" s="25"/>
      <c r="R11430" s="2"/>
    </row>
    <row r="11431" spans="14:18" x14ac:dyDescent="0.35">
      <c r="N11431" s="25"/>
      <c r="R11431" s="2"/>
    </row>
    <row r="11432" spans="14:18" x14ac:dyDescent="0.35">
      <c r="N11432" s="25"/>
      <c r="R11432" s="2"/>
    </row>
    <row r="11433" spans="14:18" x14ac:dyDescent="0.35">
      <c r="N11433" s="25"/>
      <c r="R11433" s="2"/>
    </row>
    <row r="11434" spans="14:18" x14ac:dyDescent="0.35">
      <c r="N11434" s="25"/>
      <c r="R11434" s="2"/>
    </row>
    <row r="11435" spans="14:18" x14ac:dyDescent="0.35">
      <c r="N11435" s="25"/>
      <c r="R11435" s="2"/>
    </row>
    <row r="11436" spans="14:18" x14ac:dyDescent="0.35">
      <c r="N11436" s="25"/>
      <c r="R11436" s="2"/>
    </row>
    <row r="11437" spans="14:18" x14ac:dyDescent="0.35">
      <c r="N11437" s="25"/>
      <c r="R11437" s="2"/>
    </row>
    <row r="11438" spans="14:18" x14ac:dyDescent="0.35">
      <c r="N11438" s="25"/>
      <c r="R11438" s="2"/>
    </row>
    <row r="11439" spans="14:18" x14ac:dyDescent="0.35">
      <c r="N11439" s="25"/>
      <c r="R11439" s="2"/>
    </row>
    <row r="11440" spans="14:18" x14ac:dyDescent="0.35">
      <c r="N11440" s="25"/>
      <c r="R11440" s="2"/>
    </row>
    <row r="11441" spans="14:18" x14ac:dyDescent="0.35">
      <c r="N11441" s="25"/>
      <c r="R11441" s="2"/>
    </row>
    <row r="11442" spans="14:18" x14ac:dyDescent="0.35">
      <c r="N11442" s="25"/>
      <c r="R11442" s="2"/>
    </row>
    <row r="11443" spans="14:18" x14ac:dyDescent="0.35">
      <c r="N11443" s="25"/>
      <c r="R11443" s="2"/>
    </row>
    <row r="11444" spans="14:18" x14ac:dyDescent="0.35">
      <c r="N11444" s="25"/>
      <c r="R11444" s="2"/>
    </row>
    <row r="11445" spans="14:18" x14ac:dyDescent="0.35">
      <c r="N11445" s="25"/>
      <c r="R11445" s="2"/>
    </row>
    <row r="11446" spans="14:18" x14ac:dyDescent="0.35">
      <c r="N11446" s="25"/>
      <c r="R11446" s="2"/>
    </row>
    <row r="11447" spans="14:18" x14ac:dyDescent="0.35">
      <c r="N11447" s="25"/>
      <c r="R11447" s="2"/>
    </row>
    <row r="11448" spans="14:18" x14ac:dyDescent="0.35">
      <c r="N11448" s="25"/>
      <c r="R11448" s="2"/>
    </row>
    <row r="11449" spans="14:18" x14ac:dyDescent="0.35">
      <c r="N11449" s="25"/>
      <c r="R11449" s="2"/>
    </row>
    <row r="11450" spans="14:18" x14ac:dyDescent="0.35">
      <c r="N11450" s="25"/>
      <c r="R11450" s="2"/>
    </row>
    <row r="11451" spans="14:18" x14ac:dyDescent="0.35">
      <c r="N11451" s="25"/>
      <c r="R11451" s="2"/>
    </row>
    <row r="11452" spans="14:18" x14ac:dyDescent="0.35">
      <c r="N11452" s="25"/>
      <c r="R11452" s="2"/>
    </row>
    <row r="11453" spans="14:18" x14ac:dyDescent="0.35">
      <c r="N11453" s="25"/>
      <c r="R11453" s="2"/>
    </row>
    <row r="11454" spans="14:18" x14ac:dyDescent="0.35">
      <c r="N11454" s="25"/>
      <c r="R11454" s="2"/>
    </row>
    <row r="11455" spans="14:18" x14ac:dyDescent="0.35">
      <c r="N11455" s="25"/>
      <c r="R11455" s="2"/>
    </row>
    <row r="11456" spans="14:18" x14ac:dyDescent="0.35">
      <c r="N11456" s="25"/>
      <c r="R11456" s="2"/>
    </row>
    <row r="11457" spans="14:22" x14ac:dyDescent="0.35">
      <c r="N11457" s="25"/>
      <c r="R11457" s="2"/>
    </row>
    <row r="11458" spans="14:22" x14ac:dyDescent="0.35">
      <c r="N11458" s="25"/>
      <c r="R11458" s="2"/>
    </row>
    <row r="11459" spans="14:22" x14ac:dyDescent="0.35">
      <c r="N11459" s="25"/>
      <c r="R11459" s="2"/>
    </row>
    <row r="11460" spans="14:22" x14ac:dyDescent="0.35">
      <c r="N11460" s="25"/>
      <c r="R11460" s="2"/>
    </row>
    <row r="11461" spans="14:22" x14ac:dyDescent="0.35">
      <c r="N11461" s="25"/>
      <c r="R11461" s="2"/>
    </row>
    <row r="11462" spans="14:22" x14ac:dyDescent="0.35">
      <c r="N11462" s="25"/>
      <c r="R11462" s="2"/>
      <c r="U11462" s="5"/>
      <c r="V11462" s="6"/>
    </row>
    <row r="11463" spans="14:22" x14ac:dyDescent="0.35">
      <c r="N11463" s="25"/>
      <c r="R11463" s="2"/>
    </row>
    <row r="11464" spans="14:22" x14ac:dyDescent="0.35">
      <c r="N11464" s="25"/>
      <c r="R11464" s="2"/>
    </row>
    <row r="11465" spans="14:22" x14ac:dyDescent="0.35">
      <c r="N11465" s="25"/>
      <c r="R11465" s="2"/>
    </row>
    <row r="11466" spans="14:22" x14ac:dyDescent="0.35">
      <c r="N11466" s="25"/>
      <c r="R11466" s="2"/>
    </row>
    <row r="11467" spans="14:22" x14ac:dyDescent="0.35">
      <c r="N11467" s="25"/>
      <c r="R11467" s="2"/>
    </row>
    <row r="11468" spans="14:22" x14ac:dyDescent="0.35">
      <c r="N11468" s="25"/>
      <c r="R11468" s="2"/>
    </row>
    <row r="11469" spans="14:22" x14ac:dyDescent="0.35">
      <c r="N11469" s="25"/>
      <c r="R11469" s="2"/>
    </row>
    <row r="11470" spans="14:22" x14ac:dyDescent="0.35">
      <c r="N11470" s="25"/>
      <c r="R11470" s="2"/>
    </row>
    <row r="11471" spans="14:22" x14ac:dyDescent="0.35">
      <c r="N11471" s="25"/>
      <c r="R11471" s="2"/>
    </row>
    <row r="11472" spans="14:22" x14ac:dyDescent="0.35">
      <c r="N11472" s="25"/>
      <c r="R11472" s="2"/>
    </row>
    <row r="11473" spans="14:18" x14ac:dyDescent="0.35">
      <c r="N11473" s="25"/>
      <c r="R11473" s="2"/>
    </row>
    <row r="11474" spans="14:18" x14ac:dyDescent="0.35">
      <c r="N11474" s="25"/>
      <c r="R11474" s="2"/>
    </row>
    <row r="11475" spans="14:18" x14ac:dyDescent="0.35">
      <c r="N11475" s="25"/>
      <c r="R11475" s="2"/>
    </row>
    <row r="11476" spans="14:18" x14ac:dyDescent="0.35">
      <c r="N11476" s="25"/>
      <c r="R11476" s="2"/>
    </row>
    <row r="11477" spans="14:18" x14ac:dyDescent="0.35">
      <c r="N11477" s="25"/>
      <c r="R11477" s="2"/>
    </row>
    <row r="11478" spans="14:18" x14ac:dyDescent="0.35">
      <c r="N11478" s="25"/>
      <c r="R11478" s="2"/>
    </row>
    <row r="11479" spans="14:18" x14ac:dyDescent="0.35">
      <c r="N11479" s="25"/>
      <c r="R11479" s="2"/>
    </row>
    <row r="11480" spans="14:18" x14ac:dyDescent="0.35">
      <c r="N11480" s="25"/>
      <c r="R11480" s="2"/>
    </row>
    <row r="11481" spans="14:18" x14ac:dyDescent="0.35">
      <c r="N11481" s="25"/>
      <c r="R11481" s="2"/>
    </row>
    <row r="11482" spans="14:18" x14ac:dyDescent="0.35">
      <c r="N11482" s="25"/>
      <c r="R11482" s="2"/>
    </row>
    <row r="11483" spans="14:18" x14ac:dyDescent="0.35">
      <c r="N11483" s="25"/>
      <c r="R11483" s="2"/>
    </row>
    <row r="11484" spans="14:18" x14ac:dyDescent="0.35">
      <c r="N11484" s="25"/>
      <c r="R11484" s="2"/>
    </row>
    <row r="11485" spans="14:18" x14ac:dyDescent="0.35">
      <c r="N11485" s="25"/>
      <c r="R11485" s="2"/>
    </row>
    <row r="11486" spans="14:18" x14ac:dyDescent="0.35">
      <c r="N11486" s="25"/>
      <c r="R11486" s="2"/>
    </row>
    <row r="11487" spans="14:18" x14ac:dyDescent="0.35">
      <c r="N11487" s="25"/>
      <c r="R11487" s="2"/>
    </row>
    <row r="11488" spans="14:18" x14ac:dyDescent="0.35">
      <c r="N11488" s="25"/>
      <c r="R11488" s="2"/>
    </row>
    <row r="11489" spans="14:18" x14ac:dyDescent="0.35">
      <c r="N11489" s="25"/>
      <c r="R11489" s="2"/>
    </row>
    <row r="11490" spans="14:18" x14ac:dyDescent="0.35">
      <c r="N11490" s="25"/>
      <c r="R11490" s="2"/>
    </row>
    <row r="11491" spans="14:18" x14ac:dyDescent="0.35">
      <c r="N11491" s="25"/>
      <c r="R11491" s="2"/>
    </row>
    <row r="11492" spans="14:18" x14ac:dyDescent="0.35">
      <c r="N11492" s="25"/>
      <c r="R11492" s="2"/>
    </row>
    <row r="11493" spans="14:18" x14ac:dyDescent="0.35">
      <c r="N11493" s="25"/>
      <c r="R11493" s="2"/>
    </row>
    <row r="11494" spans="14:18" x14ac:dyDescent="0.35">
      <c r="N11494" s="25"/>
      <c r="R11494" s="2"/>
    </row>
    <row r="11495" spans="14:18" x14ac:dyDescent="0.35">
      <c r="N11495" s="25"/>
      <c r="R11495" s="2"/>
    </row>
    <row r="11496" spans="14:18" x14ac:dyDescent="0.35">
      <c r="N11496" s="25"/>
      <c r="R11496" s="2"/>
    </row>
    <row r="11497" spans="14:18" x14ac:dyDescent="0.35">
      <c r="N11497" s="25"/>
      <c r="R11497" s="2"/>
    </row>
    <row r="11498" spans="14:18" x14ac:dyDescent="0.35">
      <c r="N11498" s="25"/>
      <c r="R11498" s="2"/>
    </row>
    <row r="11499" spans="14:18" x14ac:dyDescent="0.35">
      <c r="N11499" s="25"/>
      <c r="R11499" s="2"/>
    </row>
    <row r="11500" spans="14:18" x14ac:dyDescent="0.35">
      <c r="N11500" s="25"/>
      <c r="R11500" s="2"/>
    </row>
    <row r="11501" spans="14:18" x14ac:dyDescent="0.35">
      <c r="N11501" s="25"/>
      <c r="R11501" s="2"/>
    </row>
    <row r="11502" spans="14:18" x14ac:dyDescent="0.35">
      <c r="N11502" s="25"/>
      <c r="R11502" s="2"/>
    </row>
    <row r="11503" spans="14:18" x14ac:dyDescent="0.35">
      <c r="N11503" s="25"/>
      <c r="R11503" s="2"/>
    </row>
    <row r="11504" spans="14:18" x14ac:dyDescent="0.35">
      <c r="N11504" s="25"/>
      <c r="R11504" s="2"/>
    </row>
    <row r="11505" spans="14:18" x14ac:dyDescent="0.35">
      <c r="N11505" s="25"/>
      <c r="R11505" s="2"/>
    </row>
    <row r="11506" spans="14:18" x14ac:dyDescent="0.35">
      <c r="N11506" s="25"/>
      <c r="R11506" s="2"/>
    </row>
    <row r="11507" spans="14:18" x14ac:dyDescent="0.35">
      <c r="N11507" s="25"/>
      <c r="R11507" s="2"/>
    </row>
    <row r="11508" spans="14:18" x14ac:dyDescent="0.35">
      <c r="N11508" s="25"/>
      <c r="R11508" s="2"/>
    </row>
    <row r="11509" spans="14:18" x14ac:dyDescent="0.35">
      <c r="N11509" s="25"/>
      <c r="R11509" s="2"/>
    </row>
    <row r="11510" spans="14:18" x14ac:dyDescent="0.35">
      <c r="N11510" s="25"/>
      <c r="R11510" s="2"/>
    </row>
    <row r="11511" spans="14:18" x14ac:dyDescent="0.35">
      <c r="N11511" s="25"/>
      <c r="R11511" s="2"/>
    </row>
    <row r="11512" spans="14:18" x14ac:dyDescent="0.35">
      <c r="N11512" s="25"/>
      <c r="R11512" s="2"/>
    </row>
    <row r="11513" spans="14:18" x14ac:dyDescent="0.35">
      <c r="N11513" s="25"/>
      <c r="R11513" s="2"/>
    </row>
    <row r="11514" spans="14:18" x14ac:dyDescent="0.35">
      <c r="N11514" s="25"/>
      <c r="R11514" s="2"/>
    </row>
    <row r="11515" spans="14:18" x14ac:dyDescent="0.35">
      <c r="N11515" s="25"/>
      <c r="R11515" s="2"/>
    </row>
    <row r="11516" spans="14:18" x14ac:dyDescent="0.35">
      <c r="N11516" s="25"/>
      <c r="R11516" s="2"/>
    </row>
    <row r="11517" spans="14:18" x14ac:dyDescent="0.35">
      <c r="N11517" s="25"/>
      <c r="R11517" s="2"/>
    </row>
    <row r="11518" spans="14:18" x14ac:dyDescent="0.35">
      <c r="N11518" s="25"/>
      <c r="R11518" s="2"/>
    </row>
    <row r="11519" spans="14:18" x14ac:dyDescent="0.35">
      <c r="N11519" s="25"/>
      <c r="R11519" s="2"/>
    </row>
    <row r="11520" spans="14:18" x14ac:dyDescent="0.35">
      <c r="N11520" s="25"/>
      <c r="R11520" s="2"/>
    </row>
    <row r="11521" spans="14:18" x14ac:dyDescent="0.35">
      <c r="N11521" s="25"/>
      <c r="R11521" s="2"/>
    </row>
    <row r="11522" spans="14:18" x14ac:dyDescent="0.35">
      <c r="N11522" s="25"/>
      <c r="R11522" s="2"/>
    </row>
    <row r="11523" spans="14:18" x14ac:dyDescent="0.35">
      <c r="N11523" s="25"/>
      <c r="R11523" s="2"/>
    </row>
    <row r="11524" spans="14:18" x14ac:dyDescent="0.35">
      <c r="N11524" s="25"/>
      <c r="R11524" s="2"/>
    </row>
    <row r="11525" spans="14:18" x14ac:dyDescent="0.35">
      <c r="N11525" s="25"/>
      <c r="R11525" s="2"/>
    </row>
    <row r="11526" spans="14:18" x14ac:dyDescent="0.35">
      <c r="N11526" s="25"/>
      <c r="R11526" s="2"/>
    </row>
    <row r="11527" spans="14:18" x14ac:dyDescent="0.35">
      <c r="N11527" s="25"/>
      <c r="R11527" s="2"/>
    </row>
    <row r="11528" spans="14:18" x14ac:dyDescent="0.35">
      <c r="N11528" s="25"/>
      <c r="R11528" s="2"/>
    </row>
    <row r="11529" spans="14:18" x14ac:dyDescent="0.35">
      <c r="N11529" s="25"/>
      <c r="R11529" s="2"/>
    </row>
    <row r="11530" spans="14:18" x14ac:dyDescent="0.35">
      <c r="N11530" s="25"/>
      <c r="R11530" s="2"/>
    </row>
    <row r="11531" spans="14:18" x14ac:dyDescent="0.35">
      <c r="N11531" s="25"/>
      <c r="R11531" s="2"/>
    </row>
    <row r="11532" spans="14:18" x14ac:dyDescent="0.35">
      <c r="N11532" s="25"/>
      <c r="R11532" s="2"/>
    </row>
    <row r="11533" spans="14:18" x14ac:dyDescent="0.35">
      <c r="N11533" s="25"/>
      <c r="R11533" s="2"/>
    </row>
    <row r="11534" spans="14:18" x14ac:dyDescent="0.35">
      <c r="N11534" s="25"/>
      <c r="R11534" s="2"/>
    </row>
    <row r="11535" spans="14:18" x14ac:dyDescent="0.35">
      <c r="N11535" s="25"/>
      <c r="R11535" s="2"/>
    </row>
    <row r="11536" spans="14:18" x14ac:dyDescent="0.35">
      <c r="N11536" s="25"/>
      <c r="R11536" s="2"/>
    </row>
    <row r="11537" spans="14:18" x14ac:dyDescent="0.35">
      <c r="N11537" s="25"/>
      <c r="R11537" s="2"/>
    </row>
    <row r="11538" spans="14:18" x14ac:dyDescent="0.35">
      <c r="N11538" s="25"/>
      <c r="R11538" s="2"/>
    </row>
    <row r="11539" spans="14:18" x14ac:dyDescent="0.35">
      <c r="N11539" s="25"/>
      <c r="R11539" s="2"/>
    </row>
    <row r="11540" spans="14:18" x14ac:dyDescent="0.35">
      <c r="N11540" s="25"/>
      <c r="R11540" s="2"/>
    </row>
    <row r="11541" spans="14:18" x14ac:dyDescent="0.35">
      <c r="N11541" s="25"/>
      <c r="R11541" s="2"/>
    </row>
    <row r="11542" spans="14:18" x14ac:dyDescent="0.35">
      <c r="N11542" s="25"/>
      <c r="R11542" s="2"/>
    </row>
    <row r="11543" spans="14:18" x14ac:dyDescent="0.35">
      <c r="N11543" s="25"/>
      <c r="R11543" s="2"/>
    </row>
    <row r="11544" spans="14:18" x14ac:dyDescent="0.35">
      <c r="N11544" s="25"/>
      <c r="R11544" s="2"/>
    </row>
    <row r="11545" spans="14:18" x14ac:dyDescent="0.35">
      <c r="N11545" s="25"/>
      <c r="R11545" s="2"/>
    </row>
    <row r="11546" spans="14:18" x14ac:dyDescent="0.35">
      <c r="N11546" s="25"/>
      <c r="R11546" s="2"/>
    </row>
    <row r="11547" spans="14:18" x14ac:dyDescent="0.35">
      <c r="N11547" s="25"/>
      <c r="R11547" s="2"/>
    </row>
    <row r="11548" spans="14:18" x14ac:dyDescent="0.35">
      <c r="N11548" s="25"/>
      <c r="R11548" s="2"/>
    </row>
    <row r="11549" spans="14:18" x14ac:dyDescent="0.35">
      <c r="N11549" s="25"/>
      <c r="R11549" s="2"/>
    </row>
    <row r="11550" spans="14:18" x14ac:dyDescent="0.35">
      <c r="N11550" s="25"/>
      <c r="R11550" s="2"/>
    </row>
    <row r="11551" spans="14:18" x14ac:dyDescent="0.35">
      <c r="N11551" s="25"/>
      <c r="R11551" s="2"/>
    </row>
    <row r="11552" spans="14:18" x14ac:dyDescent="0.35">
      <c r="N11552" s="25"/>
      <c r="R11552" s="2"/>
    </row>
    <row r="11553" spans="14:22" x14ac:dyDescent="0.35">
      <c r="N11553" s="25"/>
      <c r="R11553" s="2"/>
    </row>
    <row r="11554" spans="14:22" x14ac:dyDescent="0.35">
      <c r="N11554" s="25"/>
      <c r="R11554" s="2"/>
    </row>
    <row r="11555" spans="14:22" x14ac:dyDescent="0.35">
      <c r="N11555" s="25"/>
      <c r="R11555" s="2"/>
    </row>
    <row r="11556" spans="14:22" x14ac:dyDescent="0.35">
      <c r="N11556" s="25"/>
      <c r="R11556" s="2"/>
    </row>
    <row r="11557" spans="14:22" x14ac:dyDescent="0.35">
      <c r="N11557" s="25"/>
      <c r="R11557" s="2"/>
    </row>
    <row r="11558" spans="14:22" x14ac:dyDescent="0.35">
      <c r="N11558" s="25"/>
      <c r="R11558" s="2"/>
      <c r="U11558" s="5"/>
      <c r="V11558" s="6"/>
    </row>
    <row r="11559" spans="14:22" x14ac:dyDescent="0.35">
      <c r="N11559" s="25"/>
      <c r="R11559" s="2"/>
    </row>
    <row r="11560" spans="14:22" x14ac:dyDescent="0.35">
      <c r="N11560" s="25"/>
      <c r="R11560" s="2"/>
    </row>
    <row r="11561" spans="14:22" x14ac:dyDescent="0.35">
      <c r="N11561" s="25"/>
      <c r="R11561" s="2"/>
    </row>
    <row r="11562" spans="14:22" x14ac:dyDescent="0.35">
      <c r="N11562" s="25"/>
      <c r="R11562" s="2"/>
    </row>
    <row r="11563" spans="14:22" x14ac:dyDescent="0.35">
      <c r="N11563" s="25"/>
      <c r="R11563" s="2"/>
    </row>
    <row r="11564" spans="14:22" x14ac:dyDescent="0.35">
      <c r="N11564" s="25"/>
      <c r="R11564" s="2"/>
    </row>
    <row r="11565" spans="14:22" x14ac:dyDescent="0.35">
      <c r="N11565" s="25"/>
      <c r="R11565" s="2"/>
    </row>
    <row r="11566" spans="14:22" x14ac:dyDescent="0.35">
      <c r="N11566" s="25"/>
      <c r="R11566" s="2"/>
    </row>
    <row r="11567" spans="14:22" x14ac:dyDescent="0.35">
      <c r="N11567" s="25"/>
      <c r="R11567" s="2"/>
    </row>
    <row r="11568" spans="14:22" x14ac:dyDescent="0.35">
      <c r="N11568" s="25"/>
      <c r="R11568" s="2"/>
    </row>
    <row r="11569" spans="14:18" x14ac:dyDescent="0.35">
      <c r="N11569" s="25"/>
      <c r="R11569" s="2"/>
    </row>
    <row r="11570" spans="14:18" x14ac:dyDescent="0.35">
      <c r="N11570" s="25"/>
      <c r="R11570" s="2"/>
    </row>
    <row r="11571" spans="14:18" x14ac:dyDescent="0.35">
      <c r="N11571" s="25"/>
      <c r="R11571" s="2"/>
    </row>
    <row r="11572" spans="14:18" x14ac:dyDescent="0.35">
      <c r="N11572" s="25"/>
      <c r="R11572" s="2"/>
    </row>
    <row r="11573" spans="14:18" x14ac:dyDescent="0.35">
      <c r="N11573" s="25"/>
      <c r="R11573" s="2"/>
    </row>
    <row r="11574" spans="14:18" x14ac:dyDescent="0.35">
      <c r="N11574" s="25"/>
      <c r="R11574" s="2"/>
    </row>
    <row r="11575" spans="14:18" x14ac:dyDescent="0.35">
      <c r="N11575" s="25"/>
      <c r="R11575" s="2"/>
    </row>
    <row r="11576" spans="14:18" x14ac:dyDescent="0.35">
      <c r="N11576" s="25"/>
      <c r="R11576" s="2"/>
    </row>
    <row r="11577" spans="14:18" x14ac:dyDescent="0.35">
      <c r="N11577" s="25"/>
      <c r="R11577" s="2"/>
    </row>
    <row r="11578" spans="14:18" x14ac:dyDescent="0.35">
      <c r="N11578" s="25"/>
      <c r="R11578" s="2"/>
    </row>
    <row r="11579" spans="14:18" x14ac:dyDescent="0.35">
      <c r="N11579" s="25"/>
      <c r="R11579" s="2"/>
    </row>
    <row r="11580" spans="14:18" x14ac:dyDescent="0.35">
      <c r="N11580" s="25"/>
      <c r="R11580" s="2"/>
    </row>
    <row r="11581" spans="14:18" x14ac:dyDescent="0.35">
      <c r="N11581" s="25"/>
      <c r="R11581" s="2"/>
    </row>
    <row r="11582" spans="14:18" x14ac:dyDescent="0.35">
      <c r="N11582" s="25"/>
      <c r="R11582" s="2"/>
    </row>
    <row r="11583" spans="14:18" x14ac:dyDescent="0.35">
      <c r="N11583" s="25"/>
      <c r="R11583" s="2"/>
    </row>
    <row r="11584" spans="14:18" x14ac:dyDescent="0.35">
      <c r="N11584" s="25"/>
      <c r="R11584" s="2"/>
    </row>
    <row r="11585" spans="14:18" x14ac:dyDescent="0.35">
      <c r="N11585" s="25"/>
      <c r="R11585" s="2"/>
    </row>
    <row r="11586" spans="14:18" x14ac:dyDescent="0.35">
      <c r="N11586" s="25"/>
      <c r="R11586" s="2"/>
    </row>
    <row r="11587" spans="14:18" x14ac:dyDescent="0.35">
      <c r="N11587" s="25"/>
      <c r="R11587" s="2"/>
    </row>
    <row r="11588" spans="14:18" x14ac:dyDescent="0.35">
      <c r="N11588" s="25"/>
      <c r="R11588" s="2"/>
    </row>
    <row r="11589" spans="14:18" x14ac:dyDescent="0.35">
      <c r="N11589" s="25"/>
      <c r="R11589" s="2"/>
    </row>
    <row r="11590" spans="14:18" x14ac:dyDescent="0.35">
      <c r="N11590" s="25"/>
      <c r="R11590" s="2"/>
    </row>
    <row r="11591" spans="14:18" x14ac:dyDescent="0.35">
      <c r="N11591" s="25"/>
      <c r="R11591" s="2"/>
    </row>
    <row r="11592" spans="14:18" x14ac:dyDescent="0.35">
      <c r="N11592" s="25"/>
      <c r="R11592" s="2"/>
    </row>
    <row r="11593" spans="14:18" x14ac:dyDescent="0.35">
      <c r="N11593" s="25"/>
      <c r="R11593" s="2"/>
    </row>
    <row r="11594" spans="14:18" x14ac:dyDescent="0.35">
      <c r="N11594" s="25"/>
      <c r="R11594" s="2"/>
    </row>
    <row r="11595" spans="14:18" x14ac:dyDescent="0.35">
      <c r="N11595" s="25"/>
      <c r="R11595" s="2"/>
    </row>
    <row r="11596" spans="14:18" x14ac:dyDescent="0.35">
      <c r="N11596" s="25"/>
      <c r="R11596" s="2"/>
    </row>
    <row r="11597" spans="14:18" x14ac:dyDescent="0.35">
      <c r="N11597" s="25"/>
      <c r="R11597" s="2"/>
    </row>
    <row r="11598" spans="14:18" x14ac:dyDescent="0.35">
      <c r="N11598" s="25"/>
      <c r="R11598" s="2"/>
    </row>
    <row r="11599" spans="14:18" x14ac:dyDescent="0.35">
      <c r="N11599" s="25"/>
      <c r="R11599" s="2"/>
    </row>
    <row r="11600" spans="14:18" x14ac:dyDescent="0.35">
      <c r="N11600" s="25"/>
      <c r="R11600" s="2"/>
    </row>
    <row r="11601" spans="14:18" x14ac:dyDescent="0.35">
      <c r="N11601" s="25"/>
      <c r="R11601" s="2"/>
    </row>
    <row r="11602" spans="14:18" x14ac:dyDescent="0.35">
      <c r="N11602" s="25"/>
      <c r="R11602" s="2"/>
    </row>
    <row r="11603" spans="14:18" x14ac:dyDescent="0.35">
      <c r="N11603" s="25"/>
      <c r="R11603" s="2"/>
    </row>
    <row r="11604" spans="14:18" x14ac:dyDescent="0.35">
      <c r="N11604" s="25"/>
      <c r="R11604" s="2"/>
    </row>
    <row r="11605" spans="14:18" x14ac:dyDescent="0.35">
      <c r="N11605" s="25"/>
      <c r="R11605" s="2"/>
    </row>
    <row r="11606" spans="14:18" x14ac:dyDescent="0.35">
      <c r="N11606" s="25"/>
      <c r="R11606" s="2"/>
    </row>
    <row r="11607" spans="14:18" x14ac:dyDescent="0.35">
      <c r="N11607" s="25"/>
      <c r="R11607" s="2"/>
    </row>
    <row r="11608" spans="14:18" x14ac:dyDescent="0.35">
      <c r="N11608" s="25"/>
      <c r="R11608" s="2"/>
    </row>
    <row r="11609" spans="14:18" x14ac:dyDescent="0.35">
      <c r="N11609" s="25"/>
      <c r="R11609" s="2"/>
    </row>
    <row r="11610" spans="14:18" x14ac:dyDescent="0.35">
      <c r="N11610" s="25"/>
      <c r="R11610" s="2"/>
    </row>
    <row r="11611" spans="14:18" x14ac:dyDescent="0.35">
      <c r="N11611" s="25"/>
      <c r="R11611" s="2"/>
    </row>
    <row r="11612" spans="14:18" x14ac:dyDescent="0.35">
      <c r="N11612" s="25"/>
      <c r="R11612" s="2"/>
    </row>
    <row r="11613" spans="14:18" x14ac:dyDescent="0.35">
      <c r="N11613" s="25"/>
      <c r="R11613" s="2"/>
    </row>
    <row r="11614" spans="14:18" x14ac:dyDescent="0.35">
      <c r="N11614" s="25"/>
      <c r="R11614" s="2"/>
    </row>
    <row r="11615" spans="14:18" x14ac:dyDescent="0.35">
      <c r="N11615" s="25"/>
      <c r="R11615" s="2"/>
    </row>
    <row r="11616" spans="14:18" x14ac:dyDescent="0.35">
      <c r="N11616" s="25"/>
      <c r="R11616" s="2"/>
    </row>
    <row r="11617" spans="14:18" x14ac:dyDescent="0.35">
      <c r="N11617" s="25"/>
      <c r="R11617" s="2"/>
    </row>
    <row r="11618" spans="14:18" x14ac:dyDescent="0.35">
      <c r="N11618" s="25"/>
      <c r="R11618" s="2"/>
    </row>
    <row r="11619" spans="14:18" x14ac:dyDescent="0.35">
      <c r="N11619" s="25"/>
      <c r="R11619" s="2"/>
    </row>
    <row r="11620" spans="14:18" x14ac:dyDescent="0.35">
      <c r="N11620" s="25"/>
      <c r="R11620" s="2"/>
    </row>
    <row r="11621" spans="14:18" x14ac:dyDescent="0.35">
      <c r="N11621" s="25"/>
      <c r="R11621" s="2"/>
    </row>
    <row r="11622" spans="14:18" x14ac:dyDescent="0.35">
      <c r="N11622" s="25"/>
      <c r="R11622" s="2"/>
    </row>
    <row r="11623" spans="14:18" x14ac:dyDescent="0.35">
      <c r="N11623" s="25"/>
      <c r="R11623" s="2"/>
    </row>
    <row r="11624" spans="14:18" x14ac:dyDescent="0.35">
      <c r="N11624" s="25"/>
      <c r="R11624" s="2"/>
    </row>
    <row r="11625" spans="14:18" x14ac:dyDescent="0.35">
      <c r="N11625" s="25"/>
      <c r="R11625" s="2"/>
    </row>
    <row r="11626" spans="14:18" x14ac:dyDescent="0.35">
      <c r="N11626" s="25"/>
      <c r="R11626" s="2"/>
    </row>
    <row r="11627" spans="14:18" x14ac:dyDescent="0.35">
      <c r="N11627" s="25"/>
      <c r="R11627" s="2"/>
    </row>
    <row r="11628" spans="14:18" x14ac:dyDescent="0.35">
      <c r="N11628" s="25"/>
      <c r="R11628" s="2"/>
    </row>
    <row r="11629" spans="14:18" x14ac:dyDescent="0.35">
      <c r="N11629" s="25"/>
      <c r="R11629" s="2"/>
    </row>
    <row r="11630" spans="14:18" x14ac:dyDescent="0.35">
      <c r="N11630" s="25"/>
      <c r="R11630" s="2"/>
    </row>
    <row r="11631" spans="14:18" x14ac:dyDescent="0.35">
      <c r="N11631" s="25"/>
      <c r="R11631" s="2"/>
    </row>
    <row r="11632" spans="14:18" x14ac:dyDescent="0.35">
      <c r="N11632" s="25"/>
      <c r="R11632" s="2"/>
    </row>
    <row r="11633" spans="14:18" x14ac:dyDescent="0.35">
      <c r="N11633" s="25"/>
      <c r="R11633" s="2"/>
    </row>
    <row r="11634" spans="14:18" x14ac:dyDescent="0.35">
      <c r="N11634" s="25"/>
      <c r="R11634" s="2"/>
    </row>
    <row r="11635" spans="14:18" x14ac:dyDescent="0.35">
      <c r="N11635" s="25"/>
      <c r="R11635" s="2"/>
    </row>
    <row r="11636" spans="14:18" x14ac:dyDescent="0.35">
      <c r="N11636" s="25"/>
      <c r="R11636" s="2"/>
    </row>
    <row r="11637" spans="14:18" x14ac:dyDescent="0.35">
      <c r="N11637" s="25"/>
      <c r="R11637" s="2"/>
    </row>
    <row r="11638" spans="14:18" x14ac:dyDescent="0.35">
      <c r="N11638" s="25"/>
      <c r="R11638" s="2"/>
    </row>
    <row r="11639" spans="14:18" x14ac:dyDescent="0.35">
      <c r="N11639" s="25"/>
      <c r="R11639" s="2"/>
    </row>
    <row r="11640" spans="14:18" x14ac:dyDescent="0.35">
      <c r="N11640" s="25"/>
      <c r="R11640" s="2"/>
    </row>
    <row r="11641" spans="14:18" x14ac:dyDescent="0.35">
      <c r="N11641" s="25"/>
      <c r="R11641" s="2"/>
    </row>
    <row r="11642" spans="14:18" x14ac:dyDescent="0.35">
      <c r="N11642" s="25"/>
      <c r="R11642" s="2"/>
    </row>
    <row r="11643" spans="14:18" x14ac:dyDescent="0.35">
      <c r="N11643" s="25"/>
      <c r="R11643" s="2"/>
    </row>
    <row r="11644" spans="14:18" x14ac:dyDescent="0.35">
      <c r="N11644" s="25"/>
      <c r="R11644" s="2"/>
    </row>
    <row r="11645" spans="14:18" x14ac:dyDescent="0.35">
      <c r="N11645" s="25"/>
      <c r="R11645" s="2"/>
    </row>
    <row r="11646" spans="14:18" x14ac:dyDescent="0.35">
      <c r="N11646" s="25"/>
      <c r="R11646" s="2"/>
    </row>
    <row r="11647" spans="14:18" x14ac:dyDescent="0.35">
      <c r="N11647" s="25"/>
      <c r="R11647" s="2"/>
    </row>
    <row r="11648" spans="14:18" x14ac:dyDescent="0.35">
      <c r="N11648" s="25"/>
      <c r="R11648" s="2"/>
    </row>
    <row r="11649" spans="14:22" x14ac:dyDescent="0.35">
      <c r="N11649" s="25"/>
      <c r="R11649" s="2"/>
    </row>
    <row r="11650" spans="14:22" x14ac:dyDescent="0.35">
      <c r="N11650" s="25"/>
      <c r="R11650" s="2"/>
    </row>
    <row r="11651" spans="14:22" x14ac:dyDescent="0.35">
      <c r="N11651" s="25"/>
      <c r="R11651" s="2"/>
    </row>
    <row r="11652" spans="14:22" x14ac:dyDescent="0.35">
      <c r="N11652" s="25"/>
      <c r="R11652" s="2"/>
    </row>
    <row r="11653" spans="14:22" x14ac:dyDescent="0.35">
      <c r="N11653" s="25"/>
      <c r="R11653" s="2"/>
    </row>
    <row r="11654" spans="14:22" x14ac:dyDescent="0.35">
      <c r="N11654" s="25"/>
      <c r="R11654" s="2"/>
      <c r="U11654" s="5"/>
      <c r="V11654" s="6"/>
    </row>
    <row r="11655" spans="14:22" x14ac:dyDescent="0.35">
      <c r="N11655" s="25"/>
      <c r="R11655" s="2"/>
    </row>
    <row r="11656" spans="14:22" x14ac:dyDescent="0.35">
      <c r="N11656" s="25"/>
      <c r="R11656" s="2"/>
    </row>
    <row r="11657" spans="14:22" x14ac:dyDescent="0.35">
      <c r="N11657" s="25"/>
      <c r="R11657" s="2"/>
    </row>
    <row r="11658" spans="14:22" x14ac:dyDescent="0.35">
      <c r="N11658" s="25"/>
      <c r="R11658" s="2"/>
    </row>
    <row r="11659" spans="14:22" x14ac:dyDescent="0.35">
      <c r="N11659" s="25"/>
      <c r="R11659" s="2"/>
    </row>
    <row r="11660" spans="14:22" x14ac:dyDescent="0.35">
      <c r="N11660" s="25"/>
      <c r="R11660" s="2"/>
    </row>
    <row r="11661" spans="14:22" x14ac:dyDescent="0.35">
      <c r="N11661" s="25"/>
      <c r="R11661" s="2"/>
    </row>
    <row r="11662" spans="14:22" x14ac:dyDescent="0.35">
      <c r="N11662" s="25"/>
      <c r="R11662" s="2"/>
    </row>
    <row r="11663" spans="14:22" x14ac:dyDescent="0.35">
      <c r="N11663" s="25"/>
      <c r="R11663" s="2"/>
    </row>
    <row r="11664" spans="14:22" x14ac:dyDescent="0.35">
      <c r="N11664" s="25"/>
      <c r="R11664" s="2"/>
    </row>
    <row r="11665" spans="14:18" x14ac:dyDescent="0.35">
      <c r="N11665" s="25"/>
      <c r="R11665" s="2"/>
    </row>
    <row r="11666" spans="14:18" x14ac:dyDescent="0.35">
      <c r="N11666" s="25"/>
      <c r="R11666" s="2"/>
    </row>
    <row r="11667" spans="14:18" x14ac:dyDescent="0.35">
      <c r="N11667" s="25"/>
      <c r="R11667" s="2"/>
    </row>
    <row r="11668" spans="14:18" x14ac:dyDescent="0.35">
      <c r="N11668" s="25"/>
      <c r="R11668" s="2"/>
    </row>
    <row r="11669" spans="14:18" x14ac:dyDescent="0.35">
      <c r="N11669" s="25"/>
      <c r="R11669" s="2"/>
    </row>
    <row r="11670" spans="14:18" x14ac:dyDescent="0.35">
      <c r="N11670" s="25"/>
      <c r="R11670" s="2"/>
    </row>
    <row r="11671" spans="14:18" x14ac:dyDescent="0.35">
      <c r="N11671" s="25"/>
      <c r="R11671" s="2"/>
    </row>
    <row r="11672" spans="14:18" x14ac:dyDescent="0.35">
      <c r="N11672" s="25"/>
      <c r="R11672" s="2"/>
    </row>
    <row r="11673" spans="14:18" x14ac:dyDescent="0.35">
      <c r="N11673" s="25"/>
      <c r="R11673" s="2"/>
    </row>
    <row r="11674" spans="14:18" x14ac:dyDescent="0.35">
      <c r="N11674" s="25"/>
      <c r="R11674" s="2"/>
    </row>
    <row r="11675" spans="14:18" x14ac:dyDescent="0.35">
      <c r="N11675" s="25"/>
      <c r="R11675" s="2"/>
    </row>
    <row r="11676" spans="14:18" x14ac:dyDescent="0.35">
      <c r="N11676" s="25"/>
      <c r="R11676" s="2"/>
    </row>
    <row r="11677" spans="14:18" x14ac:dyDescent="0.35">
      <c r="N11677" s="25"/>
      <c r="R11677" s="2"/>
    </row>
    <row r="11678" spans="14:18" x14ac:dyDescent="0.35">
      <c r="N11678" s="25"/>
      <c r="R11678" s="2"/>
    </row>
    <row r="11679" spans="14:18" x14ac:dyDescent="0.35">
      <c r="N11679" s="25"/>
      <c r="R11679" s="2"/>
    </row>
    <row r="11680" spans="14:18" x14ac:dyDescent="0.35">
      <c r="N11680" s="25"/>
      <c r="R11680" s="2"/>
    </row>
    <row r="11681" spans="14:18" x14ac:dyDescent="0.35">
      <c r="N11681" s="25"/>
      <c r="R11681" s="2"/>
    </row>
    <row r="11682" spans="14:18" x14ac:dyDescent="0.35">
      <c r="N11682" s="25"/>
      <c r="R11682" s="2"/>
    </row>
    <row r="11683" spans="14:18" x14ac:dyDescent="0.35">
      <c r="N11683" s="25"/>
      <c r="R11683" s="2"/>
    </row>
    <row r="11684" spans="14:18" x14ac:dyDescent="0.35">
      <c r="N11684" s="25"/>
      <c r="R11684" s="2"/>
    </row>
    <row r="11685" spans="14:18" x14ac:dyDescent="0.35">
      <c r="N11685" s="25"/>
      <c r="R11685" s="2"/>
    </row>
    <row r="11686" spans="14:18" x14ac:dyDescent="0.35">
      <c r="N11686" s="25"/>
      <c r="R11686" s="2"/>
    </row>
    <row r="11687" spans="14:18" x14ac:dyDescent="0.35">
      <c r="N11687" s="25"/>
      <c r="R11687" s="2"/>
    </row>
    <row r="11688" spans="14:18" x14ac:dyDescent="0.35">
      <c r="N11688" s="25"/>
      <c r="R11688" s="2"/>
    </row>
    <row r="11689" spans="14:18" x14ac:dyDescent="0.35">
      <c r="N11689" s="25"/>
      <c r="R11689" s="2"/>
    </row>
    <row r="11690" spans="14:18" x14ac:dyDescent="0.35">
      <c r="N11690" s="25"/>
      <c r="R11690" s="2"/>
    </row>
    <row r="11691" spans="14:18" x14ac:dyDescent="0.35">
      <c r="N11691" s="25"/>
      <c r="R11691" s="2"/>
    </row>
    <row r="11692" spans="14:18" x14ac:dyDescent="0.35">
      <c r="N11692" s="25"/>
      <c r="R11692" s="2"/>
    </row>
    <row r="11693" spans="14:18" x14ac:dyDescent="0.35">
      <c r="N11693" s="25"/>
      <c r="R11693" s="2"/>
    </row>
    <row r="11694" spans="14:18" x14ac:dyDescent="0.35">
      <c r="N11694" s="25"/>
      <c r="R11694" s="2"/>
    </row>
    <row r="11695" spans="14:18" x14ac:dyDescent="0.35">
      <c r="N11695" s="25"/>
      <c r="R11695" s="2"/>
    </row>
    <row r="11696" spans="14:18" x14ac:dyDescent="0.35">
      <c r="N11696" s="25"/>
      <c r="R11696" s="2"/>
    </row>
    <row r="11697" spans="14:18" x14ac:dyDescent="0.35">
      <c r="N11697" s="25"/>
      <c r="R11697" s="2"/>
    </row>
    <row r="11698" spans="14:18" x14ac:dyDescent="0.35">
      <c r="N11698" s="25"/>
      <c r="R11698" s="2"/>
    </row>
    <row r="11699" spans="14:18" x14ac:dyDescent="0.35">
      <c r="N11699" s="25"/>
      <c r="R11699" s="2"/>
    </row>
    <row r="11700" spans="14:18" x14ac:dyDescent="0.35">
      <c r="N11700" s="25"/>
      <c r="R11700" s="2"/>
    </row>
    <row r="11701" spans="14:18" x14ac:dyDescent="0.35">
      <c r="N11701" s="25"/>
      <c r="R11701" s="2"/>
    </row>
    <row r="11702" spans="14:18" x14ac:dyDescent="0.35">
      <c r="N11702" s="25"/>
      <c r="R11702" s="2"/>
    </row>
    <row r="11703" spans="14:18" x14ac:dyDescent="0.35">
      <c r="N11703" s="25"/>
      <c r="R11703" s="2"/>
    </row>
    <row r="11704" spans="14:18" x14ac:dyDescent="0.35">
      <c r="N11704" s="25"/>
      <c r="R11704" s="2"/>
    </row>
    <row r="11705" spans="14:18" x14ac:dyDescent="0.35">
      <c r="N11705" s="25"/>
      <c r="R11705" s="2"/>
    </row>
    <row r="11706" spans="14:18" x14ac:dyDescent="0.35">
      <c r="N11706" s="25"/>
      <c r="R11706" s="2"/>
    </row>
    <row r="11707" spans="14:18" x14ac:dyDescent="0.35">
      <c r="N11707" s="25"/>
      <c r="R11707" s="2"/>
    </row>
    <row r="11708" spans="14:18" x14ac:dyDescent="0.35">
      <c r="N11708" s="25"/>
      <c r="R11708" s="2"/>
    </row>
    <row r="11709" spans="14:18" x14ac:dyDescent="0.35">
      <c r="N11709" s="25"/>
      <c r="R11709" s="2"/>
    </row>
    <row r="11710" spans="14:18" x14ac:dyDescent="0.35">
      <c r="N11710" s="25"/>
      <c r="R11710" s="2"/>
    </row>
    <row r="11711" spans="14:18" x14ac:dyDescent="0.35">
      <c r="N11711" s="25"/>
      <c r="R11711" s="2"/>
    </row>
    <row r="11712" spans="14:18" x14ac:dyDescent="0.35">
      <c r="N11712" s="25"/>
      <c r="R11712" s="2"/>
    </row>
    <row r="11713" spans="14:18" x14ac:dyDescent="0.35">
      <c r="N11713" s="25"/>
      <c r="R11713" s="2"/>
    </row>
    <row r="11714" spans="14:18" x14ac:dyDescent="0.35">
      <c r="N11714" s="25"/>
      <c r="R11714" s="2"/>
    </row>
    <row r="11715" spans="14:18" x14ac:dyDescent="0.35">
      <c r="N11715" s="25"/>
      <c r="R11715" s="2"/>
    </row>
    <row r="11716" spans="14:18" x14ac:dyDescent="0.35">
      <c r="N11716" s="25"/>
      <c r="R11716" s="2"/>
    </row>
    <row r="11717" spans="14:18" x14ac:dyDescent="0.35">
      <c r="N11717" s="25"/>
      <c r="R11717" s="2"/>
    </row>
    <row r="11718" spans="14:18" x14ac:dyDescent="0.35">
      <c r="N11718" s="25"/>
      <c r="R11718" s="2"/>
    </row>
    <row r="11719" spans="14:18" x14ac:dyDescent="0.35">
      <c r="N11719" s="25"/>
      <c r="R11719" s="2"/>
    </row>
    <row r="11720" spans="14:18" x14ac:dyDescent="0.35">
      <c r="N11720" s="25"/>
      <c r="R11720" s="2"/>
    </row>
    <row r="11721" spans="14:18" x14ac:dyDescent="0.35">
      <c r="N11721" s="25"/>
      <c r="R11721" s="2"/>
    </row>
    <row r="11722" spans="14:18" x14ac:dyDescent="0.35">
      <c r="N11722" s="25"/>
      <c r="R11722" s="2"/>
    </row>
    <row r="11723" spans="14:18" x14ac:dyDescent="0.35">
      <c r="N11723" s="25"/>
      <c r="R11723" s="2"/>
    </row>
    <row r="11724" spans="14:18" x14ac:dyDescent="0.35">
      <c r="N11724" s="25"/>
      <c r="R11724" s="2"/>
    </row>
    <row r="11725" spans="14:18" x14ac:dyDescent="0.35">
      <c r="N11725" s="25"/>
      <c r="R11725" s="2"/>
    </row>
    <row r="11726" spans="14:18" x14ac:dyDescent="0.35">
      <c r="N11726" s="25"/>
      <c r="R11726" s="2"/>
    </row>
    <row r="11727" spans="14:18" x14ac:dyDescent="0.35">
      <c r="N11727" s="25"/>
      <c r="R11727" s="2"/>
    </row>
    <row r="11728" spans="14:18" x14ac:dyDescent="0.35">
      <c r="N11728" s="25"/>
      <c r="R11728" s="2"/>
    </row>
    <row r="11729" spans="14:18" x14ac:dyDescent="0.35">
      <c r="N11729" s="25"/>
      <c r="R11729" s="2"/>
    </row>
    <row r="11730" spans="14:18" x14ac:dyDescent="0.35">
      <c r="N11730" s="25"/>
      <c r="R11730" s="2"/>
    </row>
    <row r="11731" spans="14:18" x14ac:dyDescent="0.35">
      <c r="N11731" s="25"/>
      <c r="R11731" s="2"/>
    </row>
    <row r="11732" spans="14:18" x14ac:dyDescent="0.35">
      <c r="N11732" s="25"/>
      <c r="R11732" s="2"/>
    </row>
    <row r="11733" spans="14:18" x14ac:dyDescent="0.35">
      <c r="N11733" s="25"/>
      <c r="R11733" s="2"/>
    </row>
    <row r="11734" spans="14:18" x14ac:dyDescent="0.35">
      <c r="N11734" s="25"/>
      <c r="R11734" s="2"/>
    </row>
    <row r="11735" spans="14:18" x14ac:dyDescent="0.35">
      <c r="N11735" s="25"/>
      <c r="R11735" s="2"/>
    </row>
    <row r="11736" spans="14:18" x14ac:dyDescent="0.35">
      <c r="N11736" s="25"/>
      <c r="R11736" s="2"/>
    </row>
    <row r="11737" spans="14:18" x14ac:dyDescent="0.35">
      <c r="N11737" s="25"/>
      <c r="R11737" s="2"/>
    </row>
    <row r="11738" spans="14:18" x14ac:dyDescent="0.35">
      <c r="N11738" s="25"/>
      <c r="R11738" s="2"/>
    </row>
    <row r="11739" spans="14:18" x14ac:dyDescent="0.35">
      <c r="N11739" s="25"/>
      <c r="R11739" s="2"/>
    </row>
    <row r="11740" spans="14:18" x14ac:dyDescent="0.35">
      <c r="N11740" s="25"/>
      <c r="R11740" s="2"/>
    </row>
    <row r="11741" spans="14:18" x14ac:dyDescent="0.35">
      <c r="N11741" s="25"/>
      <c r="R11741" s="2"/>
    </row>
    <row r="11742" spans="14:18" x14ac:dyDescent="0.35">
      <c r="N11742" s="25"/>
      <c r="R11742" s="2"/>
    </row>
    <row r="11743" spans="14:18" x14ac:dyDescent="0.35">
      <c r="N11743" s="25"/>
      <c r="R11743" s="2"/>
    </row>
    <row r="11744" spans="14:18" x14ac:dyDescent="0.35">
      <c r="N11744" s="25"/>
      <c r="R11744" s="2"/>
    </row>
    <row r="11745" spans="14:22" x14ac:dyDescent="0.35">
      <c r="N11745" s="25"/>
      <c r="R11745" s="2"/>
    </row>
    <row r="11746" spans="14:22" x14ac:dyDescent="0.35">
      <c r="N11746" s="25"/>
      <c r="R11746" s="2"/>
    </row>
    <row r="11747" spans="14:22" x14ac:dyDescent="0.35">
      <c r="N11747" s="25"/>
      <c r="R11747" s="2"/>
    </row>
    <row r="11748" spans="14:22" x14ac:dyDescent="0.35">
      <c r="N11748" s="25"/>
      <c r="R11748" s="2"/>
    </row>
    <row r="11749" spans="14:22" x14ac:dyDescent="0.35">
      <c r="N11749" s="25"/>
      <c r="R11749" s="2"/>
    </row>
    <row r="11750" spans="14:22" x14ac:dyDescent="0.35">
      <c r="N11750" s="25"/>
      <c r="R11750" s="2"/>
      <c r="U11750" s="5"/>
      <c r="V11750" s="6"/>
    </row>
    <row r="11751" spans="14:22" x14ac:dyDescent="0.35">
      <c r="N11751" s="25"/>
      <c r="R11751" s="2"/>
    </row>
    <row r="11752" spans="14:22" x14ac:dyDescent="0.35">
      <c r="N11752" s="25"/>
      <c r="R11752" s="2"/>
    </row>
    <row r="11753" spans="14:22" x14ac:dyDescent="0.35">
      <c r="N11753" s="25"/>
      <c r="R11753" s="2"/>
    </row>
    <row r="11754" spans="14:22" x14ac:dyDescent="0.35">
      <c r="N11754" s="25"/>
      <c r="R11754" s="2"/>
    </row>
    <row r="11755" spans="14:22" x14ac:dyDescent="0.35">
      <c r="N11755" s="25"/>
      <c r="R11755" s="2"/>
    </row>
    <row r="11756" spans="14:22" x14ac:dyDescent="0.35">
      <c r="N11756" s="25"/>
      <c r="R11756" s="2"/>
    </row>
    <row r="11757" spans="14:22" x14ac:dyDescent="0.35">
      <c r="N11757" s="25"/>
      <c r="R11757" s="2"/>
    </row>
    <row r="11758" spans="14:22" x14ac:dyDescent="0.35">
      <c r="N11758" s="25"/>
      <c r="R11758" s="2"/>
    </row>
    <row r="11759" spans="14:22" x14ac:dyDescent="0.35">
      <c r="N11759" s="25"/>
      <c r="R11759" s="2"/>
    </row>
    <row r="11760" spans="14:22" x14ac:dyDescent="0.35">
      <c r="N11760" s="25"/>
      <c r="R11760" s="2"/>
    </row>
    <row r="11761" spans="14:18" x14ac:dyDescent="0.35">
      <c r="N11761" s="25"/>
      <c r="R11761" s="2"/>
    </row>
    <row r="11762" spans="14:18" x14ac:dyDescent="0.35">
      <c r="N11762" s="25"/>
      <c r="R11762" s="2"/>
    </row>
    <row r="11763" spans="14:18" x14ac:dyDescent="0.35">
      <c r="N11763" s="25"/>
      <c r="R11763" s="2"/>
    </row>
    <row r="11764" spans="14:18" x14ac:dyDescent="0.35">
      <c r="N11764" s="25"/>
      <c r="R11764" s="2"/>
    </row>
    <row r="11765" spans="14:18" x14ac:dyDescent="0.35">
      <c r="N11765" s="25"/>
      <c r="R11765" s="2"/>
    </row>
    <row r="11766" spans="14:18" x14ac:dyDescent="0.35">
      <c r="N11766" s="25"/>
      <c r="R11766" s="2"/>
    </row>
    <row r="11767" spans="14:18" x14ac:dyDescent="0.35">
      <c r="N11767" s="25"/>
      <c r="R11767" s="2"/>
    </row>
    <row r="11768" spans="14:18" x14ac:dyDescent="0.35">
      <c r="N11768" s="25"/>
      <c r="R11768" s="2"/>
    </row>
    <row r="11769" spans="14:18" x14ac:dyDescent="0.35">
      <c r="N11769" s="25"/>
      <c r="R11769" s="2"/>
    </row>
    <row r="11770" spans="14:18" x14ac:dyDescent="0.35">
      <c r="N11770" s="25"/>
      <c r="R11770" s="2"/>
    </row>
    <row r="11771" spans="14:18" x14ac:dyDescent="0.35">
      <c r="N11771" s="25"/>
      <c r="R11771" s="2"/>
    </row>
    <row r="11772" spans="14:18" x14ac:dyDescent="0.35">
      <c r="N11772" s="25"/>
      <c r="R11772" s="2"/>
    </row>
    <row r="11773" spans="14:18" x14ac:dyDescent="0.35">
      <c r="N11773" s="25"/>
      <c r="R11773" s="2"/>
    </row>
    <row r="11774" spans="14:18" x14ac:dyDescent="0.35">
      <c r="N11774" s="25"/>
      <c r="R11774" s="2"/>
    </row>
    <row r="11775" spans="14:18" x14ac:dyDescent="0.35">
      <c r="N11775" s="25"/>
      <c r="R11775" s="2"/>
    </row>
    <row r="11776" spans="14:18" x14ac:dyDescent="0.35">
      <c r="N11776" s="25"/>
      <c r="R11776" s="2"/>
    </row>
    <row r="11777" spans="14:18" x14ac:dyDescent="0.35">
      <c r="N11777" s="25"/>
      <c r="R11777" s="2"/>
    </row>
    <row r="11778" spans="14:18" x14ac:dyDescent="0.35">
      <c r="N11778" s="25"/>
      <c r="R11778" s="2"/>
    </row>
    <row r="11779" spans="14:18" x14ac:dyDescent="0.35">
      <c r="N11779" s="25"/>
      <c r="R11779" s="2"/>
    </row>
    <row r="11780" spans="14:18" x14ac:dyDescent="0.35">
      <c r="N11780" s="25"/>
      <c r="R11780" s="2"/>
    </row>
    <row r="11781" spans="14:18" x14ac:dyDescent="0.35">
      <c r="N11781" s="25"/>
      <c r="R11781" s="2"/>
    </row>
    <row r="11782" spans="14:18" x14ac:dyDescent="0.35">
      <c r="N11782" s="25"/>
      <c r="R11782" s="2"/>
    </row>
    <row r="11783" spans="14:18" x14ac:dyDescent="0.35">
      <c r="N11783" s="25"/>
      <c r="R11783" s="2"/>
    </row>
    <row r="11784" spans="14:18" x14ac:dyDescent="0.35">
      <c r="N11784" s="25"/>
      <c r="R11784" s="2"/>
    </row>
    <row r="11785" spans="14:18" x14ac:dyDescent="0.35">
      <c r="N11785" s="25"/>
      <c r="R11785" s="2"/>
    </row>
    <row r="11786" spans="14:18" x14ac:dyDescent="0.35">
      <c r="N11786" s="25"/>
      <c r="R11786" s="2"/>
    </row>
    <row r="11787" spans="14:18" x14ac:dyDescent="0.35">
      <c r="N11787" s="25"/>
      <c r="R11787" s="2"/>
    </row>
    <row r="11788" spans="14:18" x14ac:dyDescent="0.35">
      <c r="N11788" s="25"/>
      <c r="R11788" s="2"/>
    </row>
    <row r="11789" spans="14:18" x14ac:dyDescent="0.35">
      <c r="N11789" s="25"/>
      <c r="R11789" s="2"/>
    </row>
    <row r="11790" spans="14:18" x14ac:dyDescent="0.35">
      <c r="N11790" s="25"/>
      <c r="R11790" s="2"/>
    </row>
    <row r="11791" spans="14:18" x14ac:dyDescent="0.35">
      <c r="N11791" s="25"/>
      <c r="R11791" s="2"/>
    </row>
    <row r="11792" spans="14:18" x14ac:dyDescent="0.35">
      <c r="N11792" s="25"/>
      <c r="R11792" s="2"/>
    </row>
    <row r="11793" spans="14:18" x14ac:dyDescent="0.35">
      <c r="N11793" s="25"/>
      <c r="R11793" s="2"/>
    </row>
    <row r="11794" spans="14:18" x14ac:dyDescent="0.35">
      <c r="N11794" s="25"/>
      <c r="R11794" s="2"/>
    </row>
    <row r="11795" spans="14:18" x14ac:dyDescent="0.35">
      <c r="N11795" s="25"/>
      <c r="R11795" s="2"/>
    </row>
    <row r="11796" spans="14:18" x14ac:dyDescent="0.35">
      <c r="N11796" s="25"/>
      <c r="R11796" s="2"/>
    </row>
    <row r="11797" spans="14:18" x14ac:dyDescent="0.35">
      <c r="N11797" s="25"/>
      <c r="R11797" s="2"/>
    </row>
    <row r="11798" spans="14:18" x14ac:dyDescent="0.35">
      <c r="N11798" s="25"/>
      <c r="R11798" s="2"/>
    </row>
    <row r="11799" spans="14:18" x14ac:dyDescent="0.35">
      <c r="N11799" s="25"/>
      <c r="R11799" s="2"/>
    </row>
    <row r="11800" spans="14:18" x14ac:dyDescent="0.35">
      <c r="N11800" s="25"/>
      <c r="R11800" s="2"/>
    </row>
    <row r="11801" spans="14:18" x14ac:dyDescent="0.35">
      <c r="N11801" s="25"/>
      <c r="R11801" s="2"/>
    </row>
    <row r="11802" spans="14:18" x14ac:dyDescent="0.35">
      <c r="N11802" s="25"/>
      <c r="R11802" s="2"/>
    </row>
    <row r="11803" spans="14:18" x14ac:dyDescent="0.35">
      <c r="N11803" s="25"/>
      <c r="R11803" s="2"/>
    </row>
    <row r="11804" spans="14:18" x14ac:dyDescent="0.35">
      <c r="N11804" s="25"/>
      <c r="R11804" s="2"/>
    </row>
    <row r="11805" spans="14:18" x14ac:dyDescent="0.35">
      <c r="N11805" s="25"/>
      <c r="R11805" s="2"/>
    </row>
    <row r="11806" spans="14:18" x14ac:dyDescent="0.35">
      <c r="N11806" s="25"/>
      <c r="R11806" s="2"/>
    </row>
    <row r="11807" spans="14:18" x14ac:dyDescent="0.35">
      <c r="N11807" s="25"/>
      <c r="R11807" s="2"/>
    </row>
    <row r="11808" spans="14:18" x14ac:dyDescent="0.35">
      <c r="N11808" s="25"/>
      <c r="R11808" s="2"/>
    </row>
    <row r="11809" spans="14:18" x14ac:dyDescent="0.35">
      <c r="N11809" s="25"/>
      <c r="R11809" s="2"/>
    </row>
    <row r="11810" spans="14:18" x14ac:dyDescent="0.35">
      <c r="N11810" s="25"/>
      <c r="R11810" s="2"/>
    </row>
    <row r="11811" spans="14:18" x14ac:dyDescent="0.35">
      <c r="N11811" s="25"/>
      <c r="R11811" s="2"/>
    </row>
    <row r="11812" spans="14:18" x14ac:dyDescent="0.35">
      <c r="N11812" s="25"/>
      <c r="R11812" s="2"/>
    </row>
    <row r="11813" spans="14:18" x14ac:dyDescent="0.35">
      <c r="N11813" s="25"/>
      <c r="R11813" s="2"/>
    </row>
    <row r="11814" spans="14:18" x14ac:dyDescent="0.35">
      <c r="N11814" s="25"/>
      <c r="R11814" s="2"/>
    </row>
    <row r="11815" spans="14:18" x14ac:dyDescent="0.35">
      <c r="N11815" s="25"/>
      <c r="R11815" s="2"/>
    </row>
    <row r="11816" spans="14:18" x14ac:dyDescent="0.35">
      <c r="N11816" s="25"/>
      <c r="R11816" s="2"/>
    </row>
    <row r="11817" spans="14:18" x14ac:dyDescent="0.35">
      <c r="N11817" s="25"/>
      <c r="R11817" s="2"/>
    </row>
    <row r="11818" spans="14:18" x14ac:dyDescent="0.35">
      <c r="N11818" s="25"/>
      <c r="R11818" s="2"/>
    </row>
    <row r="11819" spans="14:18" x14ac:dyDescent="0.35">
      <c r="N11819" s="25"/>
      <c r="R11819" s="2"/>
    </row>
    <row r="11820" spans="14:18" x14ac:dyDescent="0.35">
      <c r="N11820" s="25"/>
      <c r="R11820" s="2"/>
    </row>
    <row r="11821" spans="14:18" x14ac:dyDescent="0.35">
      <c r="N11821" s="25"/>
      <c r="R11821" s="2"/>
    </row>
    <row r="11822" spans="14:18" x14ac:dyDescent="0.35">
      <c r="N11822" s="25"/>
      <c r="R11822" s="2"/>
    </row>
    <row r="11823" spans="14:18" x14ac:dyDescent="0.35">
      <c r="N11823" s="25"/>
      <c r="R11823" s="2"/>
    </row>
    <row r="11824" spans="14:18" x14ac:dyDescent="0.35">
      <c r="N11824" s="25"/>
      <c r="R11824" s="2"/>
    </row>
    <row r="11825" spans="14:18" x14ac:dyDescent="0.35">
      <c r="N11825" s="25"/>
      <c r="R11825" s="2"/>
    </row>
    <row r="11826" spans="14:18" x14ac:dyDescent="0.35">
      <c r="N11826" s="25"/>
      <c r="R11826" s="2"/>
    </row>
    <row r="11827" spans="14:18" x14ac:dyDescent="0.35">
      <c r="N11827" s="25"/>
      <c r="R11827" s="2"/>
    </row>
    <row r="11828" spans="14:18" x14ac:dyDescent="0.35">
      <c r="N11828" s="25"/>
      <c r="R11828" s="2"/>
    </row>
    <row r="11829" spans="14:18" x14ac:dyDescent="0.35">
      <c r="N11829" s="25"/>
      <c r="R11829" s="2"/>
    </row>
    <row r="11830" spans="14:18" x14ac:dyDescent="0.35">
      <c r="N11830" s="25"/>
      <c r="R11830" s="2"/>
    </row>
    <row r="11831" spans="14:18" x14ac:dyDescent="0.35">
      <c r="N11831" s="25"/>
      <c r="R11831" s="2"/>
    </row>
    <row r="11832" spans="14:18" x14ac:dyDescent="0.35">
      <c r="N11832" s="25"/>
      <c r="R11832" s="2"/>
    </row>
    <row r="11833" spans="14:18" x14ac:dyDescent="0.35">
      <c r="N11833" s="25"/>
      <c r="R11833" s="2"/>
    </row>
    <row r="11834" spans="14:18" x14ac:dyDescent="0.35">
      <c r="N11834" s="25"/>
      <c r="R11834" s="2"/>
    </row>
    <row r="11835" spans="14:18" x14ac:dyDescent="0.35">
      <c r="N11835" s="25"/>
      <c r="R11835" s="2"/>
    </row>
    <row r="11836" spans="14:18" x14ac:dyDescent="0.35">
      <c r="N11836" s="25"/>
      <c r="R11836" s="2"/>
    </row>
    <row r="11837" spans="14:18" x14ac:dyDescent="0.35">
      <c r="N11837" s="25"/>
      <c r="R11837" s="2"/>
    </row>
    <row r="11838" spans="14:18" x14ac:dyDescent="0.35">
      <c r="N11838" s="25"/>
      <c r="R11838" s="2"/>
    </row>
    <row r="11839" spans="14:18" x14ac:dyDescent="0.35">
      <c r="N11839" s="25"/>
      <c r="R11839" s="2"/>
    </row>
    <row r="11840" spans="14:18" x14ac:dyDescent="0.35">
      <c r="N11840" s="25"/>
      <c r="R11840" s="2"/>
    </row>
    <row r="11841" spans="14:22" x14ac:dyDescent="0.35">
      <c r="N11841" s="25"/>
      <c r="R11841" s="2"/>
    </row>
    <row r="11842" spans="14:22" x14ac:dyDescent="0.35">
      <c r="N11842" s="25"/>
      <c r="R11842" s="2"/>
    </row>
    <row r="11843" spans="14:22" x14ac:dyDescent="0.35">
      <c r="N11843" s="25"/>
      <c r="R11843" s="2"/>
    </row>
    <row r="11844" spans="14:22" x14ac:dyDescent="0.35">
      <c r="N11844" s="25"/>
      <c r="R11844" s="2"/>
    </row>
    <row r="11845" spans="14:22" x14ac:dyDescent="0.35">
      <c r="N11845" s="25"/>
      <c r="R11845" s="2"/>
    </row>
    <row r="11846" spans="14:22" x14ac:dyDescent="0.35">
      <c r="N11846" s="25"/>
      <c r="R11846" s="2"/>
      <c r="U11846" s="5"/>
      <c r="V11846" s="6"/>
    </row>
    <row r="11847" spans="14:22" x14ac:dyDescent="0.35">
      <c r="N11847" s="25"/>
      <c r="R11847" s="2"/>
    </row>
    <row r="11848" spans="14:22" x14ac:dyDescent="0.35">
      <c r="N11848" s="25"/>
      <c r="R11848" s="2"/>
    </row>
    <row r="11849" spans="14:22" x14ac:dyDescent="0.35">
      <c r="N11849" s="25"/>
      <c r="R11849" s="2"/>
    </row>
    <row r="11850" spans="14:22" x14ac:dyDescent="0.35">
      <c r="N11850" s="25"/>
      <c r="R11850" s="2"/>
    </row>
    <row r="11851" spans="14:22" x14ac:dyDescent="0.35">
      <c r="N11851" s="25"/>
      <c r="R11851" s="2"/>
    </row>
    <row r="11852" spans="14:22" x14ac:dyDescent="0.35">
      <c r="N11852" s="25"/>
      <c r="R11852" s="2"/>
    </row>
    <row r="11853" spans="14:22" x14ac:dyDescent="0.35">
      <c r="N11853" s="25"/>
      <c r="R11853" s="2"/>
    </row>
    <row r="11854" spans="14:22" x14ac:dyDescent="0.35">
      <c r="N11854" s="25"/>
      <c r="R11854" s="2"/>
    </row>
    <row r="11855" spans="14:22" x14ac:dyDescent="0.35">
      <c r="N11855" s="25"/>
      <c r="R11855" s="2"/>
    </row>
    <row r="11856" spans="14:22" x14ac:dyDescent="0.35">
      <c r="N11856" s="25"/>
      <c r="R11856" s="2"/>
    </row>
    <row r="11857" spans="14:18" x14ac:dyDescent="0.35">
      <c r="N11857" s="25"/>
      <c r="R11857" s="2"/>
    </row>
    <row r="11858" spans="14:18" x14ac:dyDescent="0.35">
      <c r="N11858" s="25"/>
      <c r="R11858" s="2"/>
    </row>
    <row r="11859" spans="14:18" x14ac:dyDescent="0.35">
      <c r="N11859" s="25"/>
      <c r="R11859" s="2"/>
    </row>
    <row r="11860" spans="14:18" x14ac:dyDescent="0.35">
      <c r="N11860" s="25"/>
      <c r="R11860" s="2"/>
    </row>
    <row r="11861" spans="14:18" x14ac:dyDescent="0.35">
      <c r="N11861" s="25"/>
      <c r="R11861" s="2"/>
    </row>
    <row r="11862" spans="14:18" x14ac:dyDescent="0.35">
      <c r="N11862" s="25"/>
      <c r="R11862" s="2"/>
    </row>
    <row r="11863" spans="14:18" x14ac:dyDescent="0.35">
      <c r="N11863" s="25"/>
      <c r="R11863" s="2"/>
    </row>
    <row r="11864" spans="14:18" x14ac:dyDescent="0.35">
      <c r="N11864" s="25"/>
      <c r="R11864" s="2"/>
    </row>
    <row r="11865" spans="14:18" x14ac:dyDescent="0.35">
      <c r="N11865" s="25"/>
      <c r="R11865" s="2"/>
    </row>
    <row r="11866" spans="14:18" x14ac:dyDescent="0.35">
      <c r="N11866" s="25"/>
      <c r="R11866" s="2"/>
    </row>
    <row r="11867" spans="14:18" x14ac:dyDescent="0.35">
      <c r="N11867" s="25"/>
      <c r="R11867" s="2"/>
    </row>
    <row r="11868" spans="14:18" x14ac:dyDescent="0.35">
      <c r="N11868" s="25"/>
      <c r="R11868" s="2"/>
    </row>
    <row r="11869" spans="14:18" x14ac:dyDescent="0.35">
      <c r="N11869" s="25"/>
      <c r="R11869" s="2"/>
    </row>
    <row r="11870" spans="14:18" x14ac:dyDescent="0.35">
      <c r="N11870" s="25"/>
      <c r="R11870" s="2"/>
    </row>
    <row r="11871" spans="14:18" x14ac:dyDescent="0.35">
      <c r="N11871" s="25"/>
      <c r="R11871" s="2"/>
    </row>
    <row r="11872" spans="14:18" x14ac:dyDescent="0.35">
      <c r="N11872" s="25"/>
      <c r="R11872" s="2"/>
    </row>
    <row r="11873" spans="14:18" x14ac:dyDescent="0.35">
      <c r="N11873" s="25"/>
      <c r="R11873" s="2"/>
    </row>
    <row r="11874" spans="14:18" x14ac:dyDescent="0.35">
      <c r="N11874" s="25"/>
      <c r="R11874" s="2"/>
    </row>
    <row r="11875" spans="14:18" x14ac:dyDescent="0.35">
      <c r="N11875" s="25"/>
      <c r="R11875" s="2"/>
    </row>
    <row r="11876" spans="14:18" x14ac:dyDescent="0.35">
      <c r="N11876" s="25"/>
      <c r="R11876" s="2"/>
    </row>
    <row r="11877" spans="14:18" x14ac:dyDescent="0.35">
      <c r="N11877" s="25"/>
      <c r="R11877" s="2"/>
    </row>
    <row r="11878" spans="14:18" x14ac:dyDescent="0.35">
      <c r="N11878" s="25"/>
      <c r="R11878" s="2"/>
    </row>
    <row r="11879" spans="14:18" x14ac:dyDescent="0.35">
      <c r="N11879" s="25"/>
      <c r="R11879" s="2"/>
    </row>
    <row r="11880" spans="14:18" x14ac:dyDescent="0.35">
      <c r="N11880" s="25"/>
      <c r="R11880" s="2"/>
    </row>
    <row r="11881" spans="14:18" x14ac:dyDescent="0.35">
      <c r="N11881" s="25"/>
      <c r="R11881" s="2"/>
    </row>
    <row r="11882" spans="14:18" x14ac:dyDescent="0.35">
      <c r="N11882" s="25"/>
      <c r="R11882" s="2"/>
    </row>
    <row r="11883" spans="14:18" x14ac:dyDescent="0.35">
      <c r="N11883" s="25"/>
      <c r="R11883" s="2"/>
    </row>
    <row r="11884" spans="14:18" x14ac:dyDescent="0.35">
      <c r="N11884" s="25"/>
      <c r="R11884" s="2"/>
    </row>
    <row r="11885" spans="14:18" x14ac:dyDescent="0.35">
      <c r="N11885" s="25"/>
      <c r="R11885" s="2"/>
    </row>
    <row r="11886" spans="14:18" x14ac:dyDescent="0.35">
      <c r="N11886" s="25"/>
      <c r="R11886" s="2"/>
    </row>
    <row r="11887" spans="14:18" x14ac:dyDescent="0.35">
      <c r="N11887" s="25"/>
      <c r="R11887" s="2"/>
    </row>
    <row r="11888" spans="14:18" x14ac:dyDescent="0.35">
      <c r="N11888" s="25"/>
      <c r="R11888" s="2"/>
    </row>
    <row r="11889" spans="14:18" x14ac:dyDescent="0.35">
      <c r="N11889" s="25"/>
      <c r="R11889" s="2"/>
    </row>
    <row r="11890" spans="14:18" x14ac:dyDescent="0.35">
      <c r="N11890" s="25"/>
      <c r="R11890" s="2"/>
    </row>
    <row r="11891" spans="14:18" x14ac:dyDescent="0.35">
      <c r="N11891" s="25"/>
      <c r="R11891" s="2"/>
    </row>
    <row r="11892" spans="14:18" x14ac:dyDescent="0.35">
      <c r="N11892" s="25"/>
      <c r="R11892" s="2"/>
    </row>
    <row r="11893" spans="14:18" x14ac:dyDescent="0.35">
      <c r="N11893" s="25"/>
      <c r="R11893" s="2"/>
    </row>
    <row r="11894" spans="14:18" x14ac:dyDescent="0.35">
      <c r="N11894" s="25"/>
      <c r="R11894" s="2"/>
    </row>
    <row r="11895" spans="14:18" x14ac:dyDescent="0.35">
      <c r="N11895" s="25"/>
      <c r="R11895" s="2"/>
    </row>
    <row r="11896" spans="14:18" x14ac:dyDescent="0.35">
      <c r="N11896" s="25"/>
      <c r="R11896" s="2"/>
    </row>
    <row r="11897" spans="14:18" x14ac:dyDescent="0.35">
      <c r="N11897" s="25"/>
      <c r="R11897" s="2"/>
    </row>
    <row r="11898" spans="14:18" x14ac:dyDescent="0.35">
      <c r="N11898" s="25"/>
      <c r="R11898" s="2"/>
    </row>
    <row r="11899" spans="14:18" x14ac:dyDescent="0.35">
      <c r="N11899" s="25"/>
      <c r="R11899" s="2"/>
    </row>
    <row r="11900" spans="14:18" x14ac:dyDescent="0.35">
      <c r="N11900" s="25"/>
      <c r="R11900" s="2"/>
    </row>
    <row r="11901" spans="14:18" x14ac:dyDescent="0.35">
      <c r="N11901" s="25"/>
      <c r="R11901" s="2"/>
    </row>
    <row r="11902" spans="14:18" x14ac:dyDescent="0.35">
      <c r="N11902" s="25"/>
      <c r="R11902" s="2"/>
    </row>
    <row r="11903" spans="14:18" x14ac:dyDescent="0.35">
      <c r="N11903" s="25"/>
      <c r="R11903" s="2"/>
    </row>
    <row r="11904" spans="14:18" x14ac:dyDescent="0.35">
      <c r="N11904" s="25"/>
      <c r="R11904" s="2"/>
    </row>
    <row r="11905" spans="14:18" x14ac:dyDescent="0.35">
      <c r="N11905" s="25"/>
      <c r="R11905" s="2"/>
    </row>
    <row r="11906" spans="14:18" x14ac:dyDescent="0.35">
      <c r="N11906" s="25"/>
      <c r="R11906" s="2"/>
    </row>
    <row r="11907" spans="14:18" x14ac:dyDescent="0.35">
      <c r="N11907" s="25"/>
      <c r="R11907" s="2"/>
    </row>
    <row r="11908" spans="14:18" x14ac:dyDescent="0.35">
      <c r="N11908" s="25"/>
      <c r="R11908" s="2"/>
    </row>
    <row r="11909" spans="14:18" x14ac:dyDescent="0.35">
      <c r="N11909" s="25"/>
      <c r="R11909" s="2"/>
    </row>
    <row r="11910" spans="14:18" x14ac:dyDescent="0.35">
      <c r="N11910" s="25"/>
      <c r="R11910" s="2"/>
    </row>
    <row r="11911" spans="14:18" x14ac:dyDescent="0.35">
      <c r="N11911" s="25"/>
      <c r="R11911" s="2"/>
    </row>
    <row r="11912" spans="14:18" x14ac:dyDescent="0.35">
      <c r="N11912" s="25"/>
      <c r="R11912" s="2"/>
    </row>
    <row r="11913" spans="14:18" x14ac:dyDescent="0.35">
      <c r="N11913" s="25"/>
      <c r="R11913" s="2"/>
    </row>
    <row r="11914" spans="14:18" x14ac:dyDescent="0.35">
      <c r="N11914" s="25"/>
      <c r="R11914" s="2"/>
    </row>
    <row r="11915" spans="14:18" x14ac:dyDescent="0.35">
      <c r="N11915" s="25"/>
      <c r="R11915" s="2"/>
    </row>
    <row r="11916" spans="14:18" x14ac:dyDescent="0.35">
      <c r="N11916" s="25"/>
      <c r="R11916" s="2"/>
    </row>
    <row r="11917" spans="14:18" x14ac:dyDescent="0.35">
      <c r="N11917" s="25"/>
      <c r="R11917" s="2"/>
    </row>
    <row r="11918" spans="14:18" x14ac:dyDescent="0.35">
      <c r="N11918" s="25"/>
      <c r="R11918" s="2"/>
    </row>
    <row r="11919" spans="14:18" x14ac:dyDescent="0.35">
      <c r="N11919" s="25"/>
      <c r="R11919" s="2"/>
    </row>
    <row r="11920" spans="14:18" x14ac:dyDescent="0.35">
      <c r="N11920" s="25"/>
      <c r="R11920" s="2"/>
    </row>
    <row r="11921" spans="14:18" x14ac:dyDescent="0.35">
      <c r="N11921" s="25"/>
      <c r="R11921" s="2"/>
    </row>
    <row r="11922" spans="14:18" x14ac:dyDescent="0.35">
      <c r="N11922" s="25"/>
      <c r="R11922" s="2"/>
    </row>
    <row r="11923" spans="14:18" x14ac:dyDescent="0.35">
      <c r="N11923" s="25"/>
      <c r="R11923" s="2"/>
    </row>
    <row r="11924" spans="14:18" x14ac:dyDescent="0.35">
      <c r="N11924" s="25"/>
      <c r="R11924" s="2"/>
    </row>
    <row r="11925" spans="14:18" x14ac:dyDescent="0.35">
      <c r="N11925" s="25"/>
      <c r="R11925" s="2"/>
    </row>
    <row r="11926" spans="14:18" x14ac:dyDescent="0.35">
      <c r="N11926" s="25"/>
      <c r="R11926" s="2"/>
    </row>
    <row r="11927" spans="14:18" x14ac:dyDescent="0.35">
      <c r="N11927" s="25"/>
      <c r="R11927" s="2"/>
    </row>
    <row r="11928" spans="14:18" x14ac:dyDescent="0.35">
      <c r="N11928" s="25"/>
      <c r="R11928" s="2"/>
    </row>
    <row r="11929" spans="14:18" x14ac:dyDescent="0.35">
      <c r="N11929" s="25"/>
      <c r="R11929" s="2"/>
    </row>
    <row r="11930" spans="14:18" x14ac:dyDescent="0.35">
      <c r="N11930" s="25"/>
      <c r="R11930" s="2"/>
    </row>
    <row r="11931" spans="14:18" x14ac:dyDescent="0.35">
      <c r="N11931" s="25"/>
      <c r="R11931" s="2"/>
    </row>
    <row r="11932" spans="14:18" x14ac:dyDescent="0.35">
      <c r="N11932" s="25"/>
      <c r="R11932" s="2"/>
    </row>
    <row r="11933" spans="14:18" x14ac:dyDescent="0.35">
      <c r="N11933" s="25"/>
      <c r="R11933" s="2"/>
    </row>
    <row r="11934" spans="14:18" x14ac:dyDescent="0.35">
      <c r="N11934" s="25"/>
      <c r="R11934" s="2"/>
    </row>
    <row r="11935" spans="14:18" x14ac:dyDescent="0.35">
      <c r="N11935" s="25"/>
      <c r="R11935" s="2"/>
    </row>
    <row r="11936" spans="14:18" x14ac:dyDescent="0.35">
      <c r="N11936" s="25"/>
      <c r="R11936" s="2"/>
    </row>
    <row r="11937" spans="14:22" x14ac:dyDescent="0.35">
      <c r="N11937" s="25"/>
      <c r="R11937" s="2"/>
    </row>
    <row r="11938" spans="14:22" x14ac:dyDescent="0.35">
      <c r="N11938" s="25"/>
      <c r="R11938" s="2"/>
    </row>
    <row r="11939" spans="14:22" x14ac:dyDescent="0.35">
      <c r="N11939" s="25"/>
      <c r="R11939" s="2"/>
    </row>
    <row r="11940" spans="14:22" x14ac:dyDescent="0.35">
      <c r="N11940" s="25"/>
      <c r="R11940" s="2"/>
    </row>
    <row r="11941" spans="14:22" x14ac:dyDescent="0.35">
      <c r="N11941" s="25"/>
      <c r="R11941" s="2"/>
    </row>
    <row r="11942" spans="14:22" x14ac:dyDescent="0.35">
      <c r="N11942" s="25"/>
      <c r="R11942" s="2"/>
      <c r="U11942" s="5"/>
      <c r="V11942" s="6"/>
    </row>
    <row r="11943" spans="14:22" x14ac:dyDescent="0.35">
      <c r="N11943" s="25"/>
      <c r="R11943" s="2"/>
    </row>
    <row r="11944" spans="14:22" x14ac:dyDescent="0.35">
      <c r="N11944" s="25"/>
      <c r="R11944" s="2"/>
    </row>
    <row r="11945" spans="14:22" x14ac:dyDescent="0.35">
      <c r="N11945" s="25"/>
      <c r="R11945" s="2"/>
    </row>
    <row r="11946" spans="14:22" x14ac:dyDescent="0.35">
      <c r="N11946" s="25"/>
      <c r="R11946" s="2"/>
    </row>
    <row r="11947" spans="14:22" x14ac:dyDescent="0.35">
      <c r="N11947" s="25"/>
      <c r="R11947" s="2"/>
    </row>
    <row r="11948" spans="14:22" x14ac:dyDescent="0.35">
      <c r="N11948" s="25"/>
      <c r="R11948" s="2"/>
    </row>
    <row r="11949" spans="14:22" x14ac:dyDescent="0.35">
      <c r="N11949" s="25"/>
      <c r="R11949" s="2"/>
    </row>
    <row r="11950" spans="14:22" x14ac:dyDescent="0.35">
      <c r="N11950" s="25"/>
      <c r="R11950" s="2"/>
    </row>
    <row r="11951" spans="14:22" x14ac:dyDescent="0.35">
      <c r="N11951" s="25"/>
      <c r="R11951" s="2"/>
    </row>
    <row r="11952" spans="14:22" x14ac:dyDescent="0.35">
      <c r="N11952" s="25"/>
      <c r="R11952" s="2"/>
    </row>
    <row r="11953" spans="14:18" x14ac:dyDescent="0.35">
      <c r="N11953" s="25"/>
      <c r="R11953" s="2"/>
    </row>
    <row r="11954" spans="14:18" x14ac:dyDescent="0.35">
      <c r="N11954" s="25"/>
      <c r="R11954" s="2"/>
    </row>
    <row r="11955" spans="14:18" x14ac:dyDescent="0.35">
      <c r="N11955" s="25"/>
      <c r="R11955" s="2"/>
    </row>
    <row r="11956" spans="14:18" x14ac:dyDescent="0.35">
      <c r="N11956" s="25"/>
      <c r="R11956" s="2"/>
    </row>
    <row r="11957" spans="14:18" x14ac:dyDescent="0.35">
      <c r="N11957" s="25"/>
      <c r="R11957" s="2"/>
    </row>
    <row r="11958" spans="14:18" x14ac:dyDescent="0.35">
      <c r="N11958" s="25"/>
      <c r="R11958" s="2"/>
    </row>
    <row r="11959" spans="14:18" x14ac:dyDescent="0.35">
      <c r="N11959" s="25"/>
      <c r="R11959" s="2"/>
    </row>
    <row r="11960" spans="14:18" x14ac:dyDescent="0.35">
      <c r="N11960" s="25"/>
      <c r="R11960" s="2"/>
    </row>
    <row r="11961" spans="14:18" x14ac:dyDescent="0.35">
      <c r="N11961" s="25"/>
      <c r="R11961" s="2"/>
    </row>
    <row r="11962" spans="14:18" x14ac:dyDescent="0.35">
      <c r="N11962" s="25"/>
      <c r="R11962" s="2"/>
    </row>
    <row r="11963" spans="14:18" x14ac:dyDescent="0.35">
      <c r="N11963" s="25"/>
      <c r="R11963" s="2"/>
    </row>
    <row r="11964" spans="14:18" x14ac:dyDescent="0.35">
      <c r="N11964" s="25"/>
      <c r="R11964" s="2"/>
    </row>
    <row r="11965" spans="14:18" x14ac:dyDescent="0.35">
      <c r="N11965" s="25"/>
      <c r="R11965" s="2"/>
    </row>
    <row r="11966" spans="14:18" x14ac:dyDescent="0.35">
      <c r="N11966" s="25"/>
      <c r="R11966" s="2"/>
    </row>
    <row r="11967" spans="14:18" x14ac:dyDescent="0.35">
      <c r="N11967" s="25"/>
      <c r="R11967" s="2"/>
    </row>
    <row r="11968" spans="14:18" x14ac:dyDescent="0.35">
      <c r="N11968" s="25"/>
      <c r="R11968" s="2"/>
    </row>
    <row r="11969" spans="14:18" x14ac:dyDescent="0.35">
      <c r="N11969" s="25"/>
      <c r="R11969" s="2"/>
    </row>
    <row r="11970" spans="14:18" x14ac:dyDescent="0.35">
      <c r="N11970" s="25"/>
      <c r="R11970" s="2"/>
    </row>
    <row r="11971" spans="14:18" x14ac:dyDescent="0.35">
      <c r="N11971" s="25"/>
      <c r="R11971" s="2"/>
    </row>
    <row r="11972" spans="14:18" x14ac:dyDescent="0.35">
      <c r="N11972" s="25"/>
      <c r="R11972" s="2"/>
    </row>
    <row r="11973" spans="14:18" x14ac:dyDescent="0.35">
      <c r="N11973" s="25"/>
      <c r="R11973" s="2"/>
    </row>
    <row r="11974" spans="14:18" x14ac:dyDescent="0.35">
      <c r="N11974" s="25"/>
      <c r="R11974" s="2"/>
    </row>
    <row r="11975" spans="14:18" x14ac:dyDescent="0.35">
      <c r="N11975" s="25"/>
      <c r="R11975" s="2"/>
    </row>
    <row r="11976" spans="14:18" x14ac:dyDescent="0.35">
      <c r="N11976" s="25"/>
      <c r="R11976" s="2"/>
    </row>
    <row r="11977" spans="14:18" x14ac:dyDescent="0.35">
      <c r="N11977" s="25"/>
      <c r="R11977" s="2"/>
    </row>
    <row r="11978" spans="14:18" x14ac:dyDescent="0.35">
      <c r="N11978" s="25"/>
      <c r="R11978" s="2"/>
    </row>
    <row r="11979" spans="14:18" x14ac:dyDescent="0.35">
      <c r="N11979" s="25"/>
      <c r="R11979" s="2"/>
    </row>
    <row r="11980" spans="14:18" x14ac:dyDescent="0.35">
      <c r="N11980" s="25"/>
      <c r="R11980" s="2"/>
    </row>
    <row r="11981" spans="14:18" x14ac:dyDescent="0.35">
      <c r="N11981" s="25"/>
      <c r="R11981" s="2"/>
    </row>
    <row r="11982" spans="14:18" x14ac:dyDescent="0.35">
      <c r="N11982" s="25"/>
      <c r="R11982" s="2"/>
    </row>
    <row r="11983" spans="14:18" x14ac:dyDescent="0.35">
      <c r="N11983" s="25"/>
      <c r="R11983" s="2"/>
    </row>
    <row r="11984" spans="14:18" x14ac:dyDescent="0.35">
      <c r="N11984" s="25"/>
      <c r="R11984" s="2"/>
    </row>
    <row r="11985" spans="14:18" x14ac:dyDescent="0.35">
      <c r="N11985" s="25"/>
      <c r="R11985" s="2"/>
    </row>
    <row r="11986" spans="14:18" x14ac:dyDescent="0.35">
      <c r="N11986" s="25"/>
      <c r="R11986" s="2"/>
    </row>
    <row r="11987" spans="14:18" x14ac:dyDescent="0.35">
      <c r="N11987" s="25"/>
      <c r="R11987" s="2"/>
    </row>
    <row r="11988" spans="14:18" x14ac:dyDescent="0.35">
      <c r="N11988" s="25"/>
      <c r="R11988" s="2"/>
    </row>
    <row r="11989" spans="14:18" x14ac:dyDescent="0.35">
      <c r="N11989" s="25"/>
      <c r="R11989" s="2"/>
    </row>
    <row r="11990" spans="14:18" x14ac:dyDescent="0.35">
      <c r="N11990" s="25"/>
      <c r="R11990" s="2"/>
    </row>
    <row r="11991" spans="14:18" x14ac:dyDescent="0.35">
      <c r="N11991" s="25"/>
      <c r="R11991" s="2"/>
    </row>
    <row r="11992" spans="14:18" x14ac:dyDescent="0.35">
      <c r="N11992" s="25"/>
      <c r="R11992" s="2"/>
    </row>
    <row r="11993" spans="14:18" x14ac:dyDescent="0.35">
      <c r="N11993" s="25"/>
      <c r="R11993" s="2"/>
    </row>
    <row r="11994" spans="14:18" x14ac:dyDescent="0.35">
      <c r="N11994" s="25"/>
      <c r="R11994" s="2"/>
    </row>
    <row r="11995" spans="14:18" x14ac:dyDescent="0.35">
      <c r="N11995" s="25"/>
      <c r="R11995" s="2"/>
    </row>
    <row r="11996" spans="14:18" x14ac:dyDescent="0.35">
      <c r="N11996" s="25"/>
      <c r="R11996" s="2"/>
    </row>
    <row r="11997" spans="14:18" x14ac:dyDescent="0.35">
      <c r="N11997" s="25"/>
      <c r="R11997" s="2"/>
    </row>
    <row r="11998" spans="14:18" x14ac:dyDescent="0.35">
      <c r="N11998" s="25"/>
      <c r="R11998" s="2"/>
    </row>
    <row r="11999" spans="14:18" x14ac:dyDescent="0.35">
      <c r="N11999" s="25"/>
      <c r="R11999" s="2"/>
    </row>
    <row r="12000" spans="14:18" x14ac:dyDescent="0.35">
      <c r="N12000" s="25"/>
      <c r="R12000" s="2"/>
    </row>
    <row r="12001" spans="14:18" x14ac:dyDescent="0.35">
      <c r="N12001" s="25"/>
      <c r="R12001" s="2"/>
    </row>
    <row r="12002" spans="14:18" x14ac:dyDescent="0.35">
      <c r="N12002" s="25"/>
      <c r="R12002" s="2"/>
    </row>
    <row r="12003" spans="14:18" x14ac:dyDescent="0.35">
      <c r="N12003" s="25"/>
      <c r="R12003" s="2"/>
    </row>
    <row r="12004" spans="14:18" x14ac:dyDescent="0.35">
      <c r="N12004" s="25"/>
      <c r="R12004" s="2"/>
    </row>
    <row r="12005" spans="14:18" x14ac:dyDescent="0.35">
      <c r="N12005" s="25"/>
      <c r="R12005" s="2"/>
    </row>
    <row r="12006" spans="14:18" x14ac:dyDescent="0.35">
      <c r="N12006" s="25"/>
      <c r="R12006" s="2"/>
    </row>
    <row r="12007" spans="14:18" x14ac:dyDescent="0.35">
      <c r="N12007" s="25"/>
      <c r="R12007" s="2"/>
    </row>
    <row r="12008" spans="14:18" x14ac:dyDescent="0.35">
      <c r="N12008" s="25"/>
      <c r="R12008" s="2"/>
    </row>
    <row r="12009" spans="14:18" x14ac:dyDescent="0.35">
      <c r="N12009" s="25"/>
      <c r="R12009" s="2"/>
    </row>
    <row r="12010" spans="14:18" x14ac:dyDescent="0.35">
      <c r="N12010" s="25"/>
      <c r="R12010" s="2"/>
    </row>
    <row r="12011" spans="14:18" x14ac:dyDescent="0.35">
      <c r="N12011" s="25"/>
      <c r="R12011" s="2"/>
    </row>
    <row r="12012" spans="14:18" x14ac:dyDescent="0.35">
      <c r="N12012" s="25"/>
      <c r="R12012" s="2"/>
    </row>
    <row r="12013" spans="14:18" x14ac:dyDescent="0.35">
      <c r="N12013" s="25"/>
      <c r="R12013" s="2"/>
    </row>
    <row r="12014" spans="14:18" x14ac:dyDescent="0.35">
      <c r="N12014" s="25"/>
      <c r="R12014" s="2"/>
    </row>
    <row r="12015" spans="14:18" x14ac:dyDescent="0.35">
      <c r="N12015" s="25"/>
      <c r="R12015" s="2"/>
    </row>
    <row r="12016" spans="14:18" x14ac:dyDescent="0.35">
      <c r="N12016" s="25"/>
      <c r="R12016" s="2"/>
    </row>
    <row r="12017" spans="14:18" x14ac:dyDescent="0.35">
      <c r="N12017" s="25"/>
      <c r="R12017" s="2"/>
    </row>
    <row r="12018" spans="14:18" x14ac:dyDescent="0.35">
      <c r="N12018" s="25"/>
      <c r="R12018" s="2"/>
    </row>
    <row r="12019" spans="14:18" x14ac:dyDescent="0.35">
      <c r="N12019" s="25"/>
      <c r="R12019" s="2"/>
    </row>
    <row r="12020" spans="14:18" x14ac:dyDescent="0.35">
      <c r="N12020" s="25"/>
      <c r="R12020" s="2"/>
    </row>
    <row r="12021" spans="14:18" x14ac:dyDescent="0.35">
      <c r="N12021" s="25"/>
      <c r="R12021" s="2"/>
    </row>
    <row r="12022" spans="14:18" x14ac:dyDescent="0.35">
      <c r="N12022" s="25"/>
      <c r="R12022" s="2"/>
    </row>
    <row r="12023" spans="14:18" x14ac:dyDescent="0.35">
      <c r="N12023" s="25"/>
      <c r="R12023" s="2"/>
    </row>
    <row r="12024" spans="14:18" x14ac:dyDescent="0.35">
      <c r="N12024" s="25"/>
      <c r="R12024" s="2"/>
    </row>
    <row r="12025" spans="14:18" x14ac:dyDescent="0.35">
      <c r="N12025" s="25"/>
      <c r="R12025" s="2"/>
    </row>
    <row r="12026" spans="14:18" x14ac:dyDescent="0.35">
      <c r="N12026" s="25"/>
      <c r="R12026" s="2"/>
    </row>
    <row r="12027" spans="14:18" x14ac:dyDescent="0.35">
      <c r="N12027" s="25"/>
      <c r="R12027" s="2"/>
    </row>
    <row r="12028" spans="14:18" x14ac:dyDescent="0.35">
      <c r="N12028" s="25"/>
      <c r="R12028" s="2"/>
    </row>
    <row r="12029" spans="14:18" x14ac:dyDescent="0.35">
      <c r="N12029" s="25"/>
      <c r="R12029" s="2"/>
    </row>
    <row r="12030" spans="14:18" x14ac:dyDescent="0.35">
      <c r="N12030" s="25"/>
      <c r="R12030" s="2"/>
    </row>
    <row r="12031" spans="14:18" x14ac:dyDescent="0.35">
      <c r="N12031" s="25"/>
      <c r="R12031" s="2"/>
    </row>
    <row r="12032" spans="14:18" x14ac:dyDescent="0.35">
      <c r="N12032" s="25"/>
      <c r="R12032" s="2"/>
    </row>
    <row r="12033" spans="14:22" x14ac:dyDescent="0.35">
      <c r="N12033" s="25"/>
      <c r="R12033" s="2"/>
    </row>
    <row r="12034" spans="14:22" x14ac:dyDescent="0.35">
      <c r="N12034" s="25"/>
      <c r="R12034" s="2"/>
    </row>
    <row r="12035" spans="14:22" x14ac:dyDescent="0.35">
      <c r="N12035" s="25"/>
      <c r="R12035" s="2"/>
    </row>
    <row r="12036" spans="14:22" x14ac:dyDescent="0.35">
      <c r="N12036" s="25"/>
      <c r="R12036" s="2"/>
    </row>
    <row r="12037" spans="14:22" x14ac:dyDescent="0.35">
      <c r="N12037" s="25"/>
      <c r="R12037" s="2"/>
    </row>
    <row r="12038" spans="14:22" x14ac:dyDescent="0.35">
      <c r="N12038" s="25"/>
      <c r="R12038" s="2"/>
      <c r="U12038" s="5"/>
      <c r="V12038" s="6"/>
    </row>
    <row r="12039" spans="14:22" x14ac:dyDescent="0.35">
      <c r="N12039" s="25"/>
      <c r="R12039" s="2"/>
    </row>
    <row r="12040" spans="14:22" x14ac:dyDescent="0.35">
      <c r="N12040" s="25"/>
      <c r="R12040" s="2"/>
    </row>
    <row r="12041" spans="14:22" x14ac:dyDescent="0.35">
      <c r="N12041" s="25"/>
      <c r="R12041" s="2"/>
    </row>
    <row r="12042" spans="14:22" x14ac:dyDescent="0.35">
      <c r="N12042" s="25"/>
      <c r="R12042" s="2"/>
    </row>
    <row r="12043" spans="14:22" x14ac:dyDescent="0.35">
      <c r="N12043" s="25"/>
      <c r="R12043" s="2"/>
    </row>
    <row r="12044" spans="14:22" x14ac:dyDescent="0.35">
      <c r="N12044" s="25"/>
      <c r="R12044" s="2"/>
    </row>
    <row r="12045" spans="14:22" x14ac:dyDescent="0.35">
      <c r="N12045" s="25"/>
      <c r="R12045" s="2"/>
    </row>
    <row r="12046" spans="14:22" x14ac:dyDescent="0.35">
      <c r="N12046" s="25"/>
      <c r="R12046" s="2"/>
    </row>
    <row r="12047" spans="14:22" x14ac:dyDescent="0.35">
      <c r="N12047" s="25"/>
      <c r="R12047" s="2"/>
    </row>
    <row r="12048" spans="14:22" x14ac:dyDescent="0.35">
      <c r="N12048" s="25"/>
      <c r="R12048" s="2"/>
    </row>
    <row r="12049" spans="14:18" x14ac:dyDescent="0.35">
      <c r="N12049" s="25"/>
      <c r="R12049" s="2"/>
    </row>
    <row r="12050" spans="14:18" x14ac:dyDescent="0.35">
      <c r="N12050" s="25"/>
      <c r="R12050" s="2"/>
    </row>
    <row r="12051" spans="14:18" x14ac:dyDescent="0.35">
      <c r="N12051" s="25"/>
      <c r="R12051" s="2"/>
    </row>
    <row r="12052" spans="14:18" x14ac:dyDescent="0.35">
      <c r="N12052" s="25"/>
      <c r="R12052" s="2"/>
    </row>
    <row r="12053" spans="14:18" x14ac:dyDescent="0.35">
      <c r="N12053" s="25"/>
      <c r="R12053" s="2"/>
    </row>
    <row r="12054" spans="14:18" x14ac:dyDescent="0.35">
      <c r="N12054" s="25"/>
      <c r="R12054" s="2"/>
    </row>
    <row r="12055" spans="14:18" x14ac:dyDescent="0.35">
      <c r="N12055" s="25"/>
      <c r="R12055" s="2"/>
    </row>
    <row r="12056" spans="14:18" x14ac:dyDescent="0.35">
      <c r="N12056" s="25"/>
      <c r="R12056" s="2"/>
    </row>
    <row r="12057" spans="14:18" x14ac:dyDescent="0.35">
      <c r="N12057" s="25"/>
      <c r="R12057" s="2"/>
    </row>
    <row r="12058" spans="14:18" x14ac:dyDescent="0.35">
      <c r="N12058" s="25"/>
      <c r="R12058" s="2"/>
    </row>
    <row r="12059" spans="14:18" x14ac:dyDescent="0.35">
      <c r="N12059" s="25"/>
      <c r="R12059" s="2"/>
    </row>
    <row r="12060" spans="14:18" x14ac:dyDescent="0.35">
      <c r="N12060" s="25"/>
      <c r="R12060" s="2"/>
    </row>
    <row r="12061" spans="14:18" x14ac:dyDescent="0.35">
      <c r="N12061" s="25"/>
      <c r="R12061" s="2"/>
    </row>
    <row r="12062" spans="14:18" x14ac:dyDescent="0.35">
      <c r="N12062" s="25"/>
      <c r="R12062" s="2"/>
    </row>
    <row r="12063" spans="14:18" x14ac:dyDescent="0.35">
      <c r="N12063" s="25"/>
      <c r="R12063" s="2"/>
    </row>
    <row r="12064" spans="14:18" x14ac:dyDescent="0.35">
      <c r="N12064" s="25"/>
      <c r="R12064" s="2"/>
    </row>
    <row r="12065" spans="14:18" x14ac:dyDescent="0.35">
      <c r="N12065" s="25"/>
      <c r="R12065" s="2"/>
    </row>
    <row r="12066" spans="14:18" x14ac:dyDescent="0.35">
      <c r="N12066" s="25"/>
      <c r="R12066" s="2"/>
    </row>
    <row r="12067" spans="14:18" x14ac:dyDescent="0.35">
      <c r="N12067" s="25"/>
      <c r="R12067" s="2"/>
    </row>
    <row r="12068" spans="14:18" x14ac:dyDescent="0.35">
      <c r="N12068" s="25"/>
      <c r="R12068" s="2"/>
    </row>
    <row r="12069" spans="14:18" x14ac:dyDescent="0.35">
      <c r="N12069" s="25"/>
      <c r="R12069" s="2"/>
    </row>
    <row r="12070" spans="14:18" x14ac:dyDescent="0.35">
      <c r="N12070" s="25"/>
      <c r="R12070" s="2"/>
    </row>
    <row r="12071" spans="14:18" x14ac:dyDescent="0.35">
      <c r="N12071" s="25"/>
      <c r="R12071" s="2"/>
    </row>
    <row r="12072" spans="14:18" x14ac:dyDescent="0.35">
      <c r="N12072" s="25"/>
      <c r="R12072" s="2"/>
    </row>
    <row r="12073" spans="14:18" x14ac:dyDescent="0.35">
      <c r="N12073" s="25"/>
      <c r="R12073" s="2"/>
    </row>
    <row r="12074" spans="14:18" x14ac:dyDescent="0.35">
      <c r="N12074" s="25"/>
      <c r="R12074" s="2"/>
    </row>
    <row r="12075" spans="14:18" x14ac:dyDescent="0.35">
      <c r="N12075" s="25"/>
      <c r="R12075" s="2"/>
    </row>
    <row r="12076" spans="14:18" x14ac:dyDescent="0.35">
      <c r="N12076" s="25"/>
      <c r="R12076" s="2"/>
    </row>
    <row r="12077" spans="14:18" x14ac:dyDescent="0.35">
      <c r="N12077" s="25"/>
      <c r="R12077" s="2"/>
    </row>
    <row r="12078" spans="14:18" x14ac:dyDescent="0.35">
      <c r="N12078" s="25"/>
      <c r="R12078" s="2"/>
    </row>
    <row r="12079" spans="14:18" x14ac:dyDescent="0.35">
      <c r="N12079" s="25"/>
      <c r="R12079" s="2"/>
    </row>
    <row r="12080" spans="14:18" x14ac:dyDescent="0.35">
      <c r="N12080" s="25"/>
      <c r="R12080" s="2"/>
    </row>
    <row r="12081" spans="14:18" x14ac:dyDescent="0.35">
      <c r="N12081" s="25"/>
      <c r="R12081" s="2"/>
    </row>
    <row r="12082" spans="14:18" x14ac:dyDescent="0.35">
      <c r="N12082" s="25"/>
      <c r="R12082" s="2"/>
    </row>
    <row r="12083" spans="14:18" x14ac:dyDescent="0.35">
      <c r="N12083" s="25"/>
      <c r="R12083" s="2"/>
    </row>
    <row r="12084" spans="14:18" x14ac:dyDescent="0.35">
      <c r="N12084" s="25"/>
      <c r="R12084" s="2"/>
    </row>
    <row r="12085" spans="14:18" x14ac:dyDescent="0.35">
      <c r="N12085" s="25"/>
      <c r="R12085" s="2"/>
    </row>
    <row r="12086" spans="14:18" x14ac:dyDescent="0.35">
      <c r="N12086" s="25"/>
      <c r="R12086" s="2"/>
    </row>
    <row r="12087" spans="14:18" x14ac:dyDescent="0.35">
      <c r="N12087" s="25"/>
      <c r="R12087" s="2"/>
    </row>
    <row r="12088" spans="14:18" x14ac:dyDescent="0.35">
      <c r="N12088" s="25"/>
      <c r="R12088" s="2"/>
    </row>
    <row r="12089" spans="14:18" x14ac:dyDescent="0.35">
      <c r="N12089" s="25"/>
      <c r="R12089" s="2"/>
    </row>
    <row r="12090" spans="14:18" x14ac:dyDescent="0.35">
      <c r="N12090" s="25"/>
      <c r="R12090" s="2"/>
    </row>
    <row r="12091" spans="14:18" x14ac:dyDescent="0.35">
      <c r="N12091" s="25"/>
      <c r="R12091" s="2"/>
    </row>
    <row r="12092" spans="14:18" x14ac:dyDescent="0.35">
      <c r="N12092" s="25"/>
      <c r="R12092" s="2"/>
    </row>
    <row r="12093" spans="14:18" x14ac:dyDescent="0.35">
      <c r="N12093" s="25"/>
      <c r="R12093" s="2"/>
    </row>
    <row r="12094" spans="14:18" x14ac:dyDescent="0.35">
      <c r="N12094" s="25"/>
      <c r="R12094" s="2"/>
    </row>
    <row r="12095" spans="14:18" x14ac:dyDescent="0.35">
      <c r="N12095" s="25"/>
      <c r="R12095" s="2"/>
    </row>
    <row r="12096" spans="14:18" x14ac:dyDescent="0.35">
      <c r="N12096" s="25"/>
      <c r="R12096" s="2"/>
    </row>
    <row r="12097" spans="14:18" x14ac:dyDescent="0.35">
      <c r="N12097" s="25"/>
      <c r="R12097" s="2"/>
    </row>
    <row r="12098" spans="14:18" x14ac:dyDescent="0.35">
      <c r="N12098" s="25"/>
      <c r="R12098" s="2"/>
    </row>
    <row r="12099" spans="14:18" x14ac:dyDescent="0.35">
      <c r="N12099" s="25"/>
      <c r="R12099" s="2"/>
    </row>
    <row r="12100" spans="14:18" x14ac:dyDescent="0.35">
      <c r="N12100" s="25"/>
      <c r="R12100" s="2"/>
    </row>
    <row r="12101" spans="14:18" x14ac:dyDescent="0.35">
      <c r="N12101" s="25"/>
      <c r="R12101" s="2"/>
    </row>
    <row r="12102" spans="14:18" x14ac:dyDescent="0.35">
      <c r="N12102" s="25"/>
      <c r="R12102" s="2"/>
    </row>
    <row r="12103" spans="14:18" x14ac:dyDescent="0.35">
      <c r="N12103" s="25"/>
      <c r="R12103" s="2"/>
    </row>
    <row r="12104" spans="14:18" x14ac:dyDescent="0.35">
      <c r="N12104" s="25"/>
      <c r="R12104" s="2"/>
    </row>
    <row r="12105" spans="14:18" x14ac:dyDescent="0.35">
      <c r="N12105" s="25"/>
      <c r="R12105" s="2"/>
    </row>
    <row r="12106" spans="14:18" x14ac:dyDescent="0.35">
      <c r="N12106" s="25"/>
      <c r="R12106" s="2"/>
    </row>
    <row r="12107" spans="14:18" x14ac:dyDescent="0.35">
      <c r="N12107" s="25"/>
      <c r="R12107" s="2"/>
    </row>
    <row r="12108" spans="14:18" x14ac:dyDescent="0.35">
      <c r="N12108" s="25"/>
      <c r="R12108" s="2"/>
    </row>
    <row r="12109" spans="14:18" x14ac:dyDescent="0.35">
      <c r="N12109" s="25"/>
      <c r="R12109" s="2"/>
    </row>
    <row r="12110" spans="14:18" x14ac:dyDescent="0.35">
      <c r="N12110" s="25"/>
      <c r="R12110" s="2"/>
    </row>
    <row r="12111" spans="14:18" x14ac:dyDescent="0.35">
      <c r="N12111" s="25"/>
      <c r="R12111" s="2"/>
    </row>
    <row r="12112" spans="14:18" x14ac:dyDescent="0.35">
      <c r="N12112" s="25"/>
      <c r="R12112" s="2"/>
    </row>
    <row r="12113" spans="14:18" x14ac:dyDescent="0.35">
      <c r="N12113" s="25"/>
      <c r="R12113" s="2"/>
    </row>
    <row r="12114" spans="14:18" x14ac:dyDescent="0.35">
      <c r="N12114" s="25"/>
      <c r="R12114" s="2"/>
    </row>
    <row r="12115" spans="14:18" x14ac:dyDescent="0.35">
      <c r="N12115" s="25"/>
      <c r="R12115" s="2"/>
    </row>
    <row r="12116" spans="14:18" x14ac:dyDescent="0.35">
      <c r="N12116" s="25"/>
      <c r="R12116" s="2"/>
    </row>
    <row r="12117" spans="14:18" x14ac:dyDescent="0.35">
      <c r="N12117" s="25"/>
      <c r="R12117" s="2"/>
    </row>
    <row r="12118" spans="14:18" x14ac:dyDescent="0.35">
      <c r="N12118" s="25"/>
      <c r="R12118" s="2"/>
    </row>
    <row r="12119" spans="14:18" x14ac:dyDescent="0.35">
      <c r="N12119" s="25"/>
      <c r="R12119" s="2"/>
    </row>
    <row r="12120" spans="14:18" x14ac:dyDescent="0.35">
      <c r="N12120" s="25"/>
      <c r="R12120" s="2"/>
    </row>
    <row r="12121" spans="14:18" x14ac:dyDescent="0.35">
      <c r="N12121" s="25"/>
      <c r="R12121" s="2"/>
    </row>
    <row r="12122" spans="14:18" x14ac:dyDescent="0.35">
      <c r="N12122" s="25"/>
      <c r="R12122" s="2"/>
    </row>
    <row r="12123" spans="14:18" x14ac:dyDescent="0.35">
      <c r="N12123" s="25"/>
      <c r="R12123" s="2"/>
    </row>
    <row r="12124" spans="14:18" x14ac:dyDescent="0.35">
      <c r="N12124" s="25"/>
      <c r="R12124" s="2"/>
    </row>
    <row r="12125" spans="14:18" x14ac:dyDescent="0.35">
      <c r="N12125" s="25"/>
      <c r="R12125" s="2"/>
    </row>
    <row r="12126" spans="14:18" x14ac:dyDescent="0.35">
      <c r="N12126" s="25"/>
      <c r="R12126" s="2"/>
    </row>
    <row r="12127" spans="14:18" x14ac:dyDescent="0.35">
      <c r="N12127" s="25"/>
      <c r="R12127" s="2"/>
    </row>
    <row r="12128" spans="14:18" x14ac:dyDescent="0.35">
      <c r="N12128" s="25"/>
      <c r="R12128" s="2"/>
    </row>
    <row r="12129" spans="14:22" x14ac:dyDescent="0.35">
      <c r="N12129" s="25"/>
      <c r="R12129" s="2"/>
    </row>
    <row r="12130" spans="14:22" x14ac:dyDescent="0.35">
      <c r="N12130" s="25"/>
      <c r="R12130" s="2"/>
    </row>
    <row r="12131" spans="14:22" x14ac:dyDescent="0.35">
      <c r="N12131" s="25"/>
      <c r="R12131" s="2"/>
    </row>
    <row r="12132" spans="14:22" x14ac:dyDescent="0.35">
      <c r="N12132" s="25"/>
      <c r="R12132" s="2"/>
    </row>
    <row r="12133" spans="14:22" x14ac:dyDescent="0.35">
      <c r="N12133" s="25"/>
      <c r="R12133" s="2"/>
    </row>
    <row r="12134" spans="14:22" x14ac:dyDescent="0.35">
      <c r="N12134" s="25"/>
      <c r="R12134" s="2"/>
      <c r="U12134" s="5"/>
      <c r="V12134" s="6"/>
    </row>
    <row r="12135" spans="14:22" x14ac:dyDescent="0.35">
      <c r="N12135" s="25"/>
      <c r="R12135" s="2"/>
    </row>
    <row r="12136" spans="14:22" x14ac:dyDescent="0.35">
      <c r="N12136" s="25"/>
      <c r="R12136" s="2"/>
    </row>
    <row r="12137" spans="14:22" x14ac:dyDescent="0.35">
      <c r="N12137" s="25"/>
      <c r="R12137" s="2"/>
    </row>
    <row r="12138" spans="14:22" x14ac:dyDescent="0.35">
      <c r="N12138" s="25"/>
      <c r="R12138" s="2"/>
    </row>
    <row r="12139" spans="14:22" x14ac:dyDescent="0.35">
      <c r="N12139" s="25"/>
      <c r="R12139" s="2"/>
    </row>
    <row r="12140" spans="14:22" x14ac:dyDescent="0.35">
      <c r="N12140" s="25"/>
      <c r="R12140" s="2"/>
    </row>
    <row r="12141" spans="14:22" x14ac:dyDescent="0.35">
      <c r="N12141" s="25"/>
      <c r="R12141" s="2"/>
    </row>
    <row r="12142" spans="14:22" x14ac:dyDescent="0.35">
      <c r="N12142" s="25"/>
      <c r="R12142" s="2"/>
    </row>
    <row r="12143" spans="14:22" x14ac:dyDescent="0.35">
      <c r="N12143" s="25"/>
      <c r="R12143" s="2"/>
    </row>
    <row r="12144" spans="14:22" x14ac:dyDescent="0.35">
      <c r="N12144" s="25"/>
      <c r="R12144" s="2"/>
    </row>
    <row r="12145" spans="14:18" x14ac:dyDescent="0.35">
      <c r="N12145" s="25"/>
      <c r="R12145" s="2"/>
    </row>
    <row r="12146" spans="14:18" x14ac:dyDescent="0.35">
      <c r="N12146" s="25"/>
      <c r="R12146" s="2"/>
    </row>
    <row r="12147" spans="14:18" x14ac:dyDescent="0.35">
      <c r="N12147" s="25"/>
      <c r="R12147" s="2"/>
    </row>
    <row r="12148" spans="14:18" x14ac:dyDescent="0.35">
      <c r="N12148" s="25"/>
      <c r="R12148" s="2"/>
    </row>
    <row r="12149" spans="14:18" x14ac:dyDescent="0.35">
      <c r="N12149" s="25"/>
      <c r="R12149" s="2"/>
    </row>
    <row r="12150" spans="14:18" x14ac:dyDescent="0.35">
      <c r="N12150" s="25"/>
      <c r="R12150" s="2"/>
    </row>
    <row r="12151" spans="14:18" x14ac:dyDescent="0.35">
      <c r="N12151" s="25"/>
      <c r="R12151" s="2"/>
    </row>
    <row r="12152" spans="14:18" x14ac:dyDescent="0.35">
      <c r="N12152" s="25"/>
      <c r="R12152" s="2"/>
    </row>
    <row r="12153" spans="14:18" x14ac:dyDescent="0.35">
      <c r="N12153" s="25"/>
      <c r="R12153" s="2"/>
    </row>
    <row r="12154" spans="14:18" x14ac:dyDescent="0.35">
      <c r="N12154" s="25"/>
      <c r="R12154" s="2"/>
    </row>
    <row r="12155" spans="14:18" x14ac:dyDescent="0.35">
      <c r="N12155" s="25"/>
      <c r="R12155" s="2"/>
    </row>
    <row r="12156" spans="14:18" x14ac:dyDescent="0.35">
      <c r="N12156" s="25"/>
      <c r="R12156" s="2"/>
    </row>
    <row r="12157" spans="14:18" x14ac:dyDescent="0.35">
      <c r="N12157" s="25"/>
      <c r="R12157" s="2"/>
    </row>
    <row r="12158" spans="14:18" x14ac:dyDescent="0.35">
      <c r="N12158" s="25"/>
      <c r="R12158" s="2"/>
    </row>
    <row r="12159" spans="14:18" x14ac:dyDescent="0.35">
      <c r="N12159" s="25"/>
      <c r="R12159" s="2"/>
    </row>
    <row r="12160" spans="14:18" x14ac:dyDescent="0.35">
      <c r="N12160" s="25"/>
      <c r="R12160" s="2"/>
    </row>
    <row r="12161" spans="14:18" x14ac:dyDescent="0.35">
      <c r="N12161" s="25"/>
      <c r="R12161" s="2"/>
    </row>
    <row r="12162" spans="14:18" x14ac:dyDescent="0.35">
      <c r="N12162" s="25"/>
      <c r="R12162" s="2"/>
    </row>
    <row r="12163" spans="14:18" x14ac:dyDescent="0.35">
      <c r="N12163" s="25"/>
      <c r="R12163" s="2"/>
    </row>
    <row r="12164" spans="14:18" x14ac:dyDescent="0.35">
      <c r="N12164" s="25"/>
      <c r="R12164" s="2"/>
    </row>
    <row r="12165" spans="14:18" x14ac:dyDescent="0.35">
      <c r="N12165" s="25"/>
      <c r="R12165" s="2"/>
    </row>
    <row r="12166" spans="14:18" x14ac:dyDescent="0.35">
      <c r="N12166" s="25"/>
      <c r="R12166" s="2"/>
    </row>
    <row r="12167" spans="14:18" x14ac:dyDescent="0.35">
      <c r="N12167" s="25"/>
      <c r="R12167" s="2"/>
    </row>
    <row r="12168" spans="14:18" x14ac:dyDescent="0.35">
      <c r="N12168" s="25"/>
      <c r="R12168" s="2"/>
    </row>
    <row r="12169" spans="14:18" x14ac:dyDescent="0.35">
      <c r="N12169" s="25"/>
      <c r="R12169" s="2"/>
    </row>
    <row r="12170" spans="14:18" x14ac:dyDescent="0.35">
      <c r="N12170" s="25"/>
      <c r="R12170" s="2"/>
    </row>
    <row r="12171" spans="14:18" x14ac:dyDescent="0.35">
      <c r="N12171" s="25"/>
      <c r="R12171" s="2"/>
    </row>
    <row r="12172" spans="14:18" x14ac:dyDescent="0.35">
      <c r="N12172" s="25"/>
      <c r="R12172" s="2"/>
    </row>
    <row r="12173" spans="14:18" x14ac:dyDescent="0.35">
      <c r="N12173" s="25"/>
      <c r="R12173" s="2"/>
    </row>
    <row r="12174" spans="14:18" x14ac:dyDescent="0.35">
      <c r="N12174" s="25"/>
      <c r="R12174" s="2"/>
    </row>
    <row r="12175" spans="14:18" x14ac:dyDescent="0.35">
      <c r="N12175" s="25"/>
      <c r="R12175" s="2"/>
    </row>
    <row r="12176" spans="14:18" x14ac:dyDescent="0.35">
      <c r="N12176" s="25"/>
      <c r="R12176" s="2"/>
    </row>
    <row r="12177" spans="14:18" x14ac:dyDescent="0.35">
      <c r="N12177" s="25"/>
      <c r="R12177" s="2"/>
    </row>
    <row r="12178" spans="14:18" x14ac:dyDescent="0.35">
      <c r="N12178" s="25"/>
      <c r="R12178" s="2"/>
    </row>
    <row r="12179" spans="14:18" x14ac:dyDescent="0.35">
      <c r="N12179" s="25"/>
      <c r="R12179" s="2"/>
    </row>
    <row r="12180" spans="14:18" x14ac:dyDescent="0.35">
      <c r="N12180" s="25"/>
      <c r="R12180" s="2"/>
    </row>
    <row r="12181" spans="14:18" x14ac:dyDescent="0.35">
      <c r="N12181" s="25"/>
      <c r="R12181" s="2"/>
    </row>
    <row r="12182" spans="14:18" x14ac:dyDescent="0.35">
      <c r="N12182" s="25"/>
      <c r="R12182" s="2"/>
    </row>
    <row r="12183" spans="14:18" x14ac:dyDescent="0.35">
      <c r="N12183" s="25"/>
      <c r="R12183" s="2"/>
    </row>
    <row r="12184" spans="14:18" x14ac:dyDescent="0.35">
      <c r="N12184" s="25"/>
      <c r="R12184" s="2"/>
    </row>
    <row r="12185" spans="14:18" x14ac:dyDescent="0.35">
      <c r="N12185" s="25"/>
      <c r="R12185" s="2"/>
    </row>
    <row r="12186" spans="14:18" x14ac:dyDescent="0.35">
      <c r="N12186" s="25"/>
      <c r="R12186" s="2"/>
    </row>
    <row r="12187" spans="14:18" x14ac:dyDescent="0.35">
      <c r="N12187" s="25"/>
      <c r="R12187" s="2"/>
    </row>
    <row r="12188" spans="14:18" x14ac:dyDescent="0.35">
      <c r="N12188" s="25"/>
      <c r="R12188" s="2"/>
    </row>
    <row r="12189" spans="14:18" x14ac:dyDescent="0.35">
      <c r="N12189" s="25"/>
      <c r="R12189" s="2"/>
    </row>
    <row r="12190" spans="14:18" x14ac:dyDescent="0.35">
      <c r="N12190" s="25"/>
      <c r="R12190" s="2"/>
    </row>
    <row r="12191" spans="14:18" x14ac:dyDescent="0.35">
      <c r="N12191" s="25"/>
      <c r="R12191" s="2"/>
    </row>
    <row r="12192" spans="14:18" x14ac:dyDescent="0.35">
      <c r="N12192" s="25"/>
      <c r="R12192" s="2"/>
    </row>
    <row r="12193" spans="14:18" x14ac:dyDescent="0.35">
      <c r="N12193" s="25"/>
      <c r="R12193" s="2"/>
    </row>
    <row r="12194" spans="14:18" x14ac:dyDescent="0.35">
      <c r="N12194" s="25"/>
      <c r="R12194" s="2"/>
    </row>
    <row r="12195" spans="14:18" x14ac:dyDescent="0.35">
      <c r="N12195" s="25"/>
      <c r="R12195" s="2"/>
    </row>
    <row r="12196" spans="14:18" x14ac:dyDescent="0.35">
      <c r="N12196" s="25"/>
      <c r="R12196" s="2"/>
    </row>
    <row r="12197" spans="14:18" x14ac:dyDescent="0.35">
      <c r="N12197" s="25"/>
      <c r="R12197" s="2"/>
    </row>
    <row r="12198" spans="14:18" x14ac:dyDescent="0.35">
      <c r="N12198" s="25"/>
      <c r="R12198" s="2"/>
    </row>
    <row r="12199" spans="14:18" x14ac:dyDescent="0.35">
      <c r="N12199" s="25"/>
      <c r="R12199" s="2"/>
    </row>
    <row r="12200" spans="14:18" x14ac:dyDescent="0.35">
      <c r="N12200" s="25"/>
      <c r="R12200" s="2"/>
    </row>
    <row r="12201" spans="14:18" x14ac:dyDescent="0.35">
      <c r="N12201" s="25"/>
      <c r="R12201" s="2"/>
    </row>
    <row r="12202" spans="14:18" x14ac:dyDescent="0.35">
      <c r="N12202" s="25"/>
      <c r="R12202" s="2"/>
    </row>
    <row r="12203" spans="14:18" x14ac:dyDescent="0.35">
      <c r="N12203" s="25"/>
      <c r="R12203" s="2"/>
    </row>
    <row r="12204" spans="14:18" x14ac:dyDescent="0.35">
      <c r="N12204" s="25"/>
      <c r="R12204" s="2"/>
    </row>
    <row r="12205" spans="14:18" x14ac:dyDescent="0.35">
      <c r="N12205" s="25"/>
      <c r="R12205" s="2"/>
    </row>
    <row r="12206" spans="14:18" x14ac:dyDescent="0.35">
      <c r="N12206" s="25"/>
      <c r="R12206" s="2"/>
    </row>
    <row r="12207" spans="14:18" x14ac:dyDescent="0.35">
      <c r="N12207" s="25"/>
      <c r="R12207" s="2"/>
    </row>
    <row r="12208" spans="14:18" x14ac:dyDescent="0.35">
      <c r="N12208" s="25"/>
      <c r="R12208" s="2"/>
    </row>
    <row r="12209" spans="14:18" x14ac:dyDescent="0.35">
      <c r="N12209" s="25"/>
      <c r="R12209" s="2"/>
    </row>
    <row r="12210" spans="14:18" x14ac:dyDescent="0.35">
      <c r="N12210" s="25"/>
      <c r="R12210" s="2"/>
    </row>
    <row r="12211" spans="14:18" x14ac:dyDescent="0.35">
      <c r="N12211" s="25"/>
      <c r="R12211" s="2"/>
    </row>
    <row r="12212" spans="14:18" x14ac:dyDescent="0.35">
      <c r="N12212" s="25"/>
      <c r="R12212" s="2"/>
    </row>
    <row r="12213" spans="14:18" x14ac:dyDescent="0.35">
      <c r="N12213" s="25"/>
      <c r="R12213" s="2"/>
    </row>
    <row r="12214" spans="14:18" x14ac:dyDescent="0.35">
      <c r="N12214" s="25"/>
      <c r="R12214" s="2"/>
    </row>
    <row r="12215" spans="14:18" x14ac:dyDescent="0.35">
      <c r="N12215" s="25"/>
      <c r="R12215" s="2"/>
    </row>
    <row r="12216" spans="14:18" x14ac:dyDescent="0.35">
      <c r="N12216" s="25"/>
      <c r="R12216" s="2"/>
    </row>
    <row r="12217" spans="14:18" x14ac:dyDescent="0.35">
      <c r="N12217" s="25"/>
      <c r="R12217" s="2"/>
    </row>
    <row r="12218" spans="14:18" x14ac:dyDescent="0.35">
      <c r="N12218" s="25"/>
      <c r="R12218" s="2"/>
    </row>
    <row r="12219" spans="14:18" x14ac:dyDescent="0.35">
      <c r="N12219" s="25"/>
      <c r="R12219" s="2"/>
    </row>
    <row r="12220" spans="14:18" x14ac:dyDescent="0.35">
      <c r="N12220" s="25"/>
      <c r="R12220" s="2"/>
    </row>
    <row r="12221" spans="14:18" x14ac:dyDescent="0.35">
      <c r="N12221" s="25"/>
      <c r="R12221" s="2"/>
    </row>
    <row r="12222" spans="14:18" x14ac:dyDescent="0.35">
      <c r="N12222" s="25"/>
      <c r="R12222" s="2"/>
    </row>
    <row r="12223" spans="14:18" x14ac:dyDescent="0.35">
      <c r="N12223" s="25"/>
      <c r="R12223" s="2"/>
    </row>
    <row r="12224" spans="14:18" x14ac:dyDescent="0.35">
      <c r="N12224" s="25"/>
      <c r="R12224" s="2"/>
    </row>
    <row r="12225" spans="14:22" x14ac:dyDescent="0.35">
      <c r="N12225" s="25"/>
      <c r="R12225" s="2"/>
    </row>
    <row r="12226" spans="14:22" x14ac:dyDescent="0.35">
      <c r="N12226" s="25"/>
      <c r="R12226" s="2"/>
    </row>
    <row r="12227" spans="14:22" x14ac:dyDescent="0.35">
      <c r="N12227" s="25"/>
      <c r="R12227" s="2"/>
    </row>
    <row r="12228" spans="14:22" x14ac:dyDescent="0.35">
      <c r="N12228" s="25"/>
      <c r="R12228" s="2"/>
    </row>
    <row r="12229" spans="14:22" x14ac:dyDescent="0.35">
      <c r="N12229" s="25"/>
      <c r="R12229" s="2"/>
    </row>
    <row r="12230" spans="14:22" x14ac:dyDescent="0.35">
      <c r="N12230" s="25"/>
      <c r="R12230" s="2"/>
      <c r="U12230" s="5"/>
      <c r="V12230" s="6"/>
    </row>
    <row r="12231" spans="14:22" x14ac:dyDescent="0.35">
      <c r="N12231" s="25"/>
      <c r="R12231" s="2"/>
    </row>
    <row r="12232" spans="14:22" x14ac:dyDescent="0.35">
      <c r="N12232" s="25"/>
      <c r="R12232" s="2"/>
    </row>
    <row r="12233" spans="14:22" x14ac:dyDescent="0.35">
      <c r="N12233" s="25"/>
      <c r="R12233" s="2"/>
    </row>
    <row r="12234" spans="14:22" x14ac:dyDescent="0.35">
      <c r="N12234" s="25"/>
      <c r="R12234" s="2"/>
    </row>
    <row r="12235" spans="14:22" x14ac:dyDescent="0.35">
      <c r="N12235" s="25"/>
      <c r="R12235" s="2"/>
    </row>
    <row r="12236" spans="14:22" x14ac:dyDescent="0.35">
      <c r="N12236" s="25"/>
      <c r="R12236" s="2"/>
    </row>
    <row r="12237" spans="14:22" x14ac:dyDescent="0.35">
      <c r="N12237" s="25"/>
      <c r="R12237" s="2"/>
    </row>
    <row r="12238" spans="14:22" x14ac:dyDescent="0.35">
      <c r="N12238" s="25"/>
      <c r="R12238" s="2"/>
    </row>
    <row r="12239" spans="14:22" x14ac:dyDescent="0.35">
      <c r="N12239" s="25"/>
      <c r="R12239" s="2"/>
    </row>
    <row r="12240" spans="14:22" x14ac:dyDescent="0.35">
      <c r="N12240" s="25"/>
      <c r="R12240" s="2"/>
    </row>
    <row r="12241" spans="14:18" x14ac:dyDescent="0.35">
      <c r="N12241" s="25"/>
      <c r="R12241" s="2"/>
    </row>
    <row r="12242" spans="14:18" x14ac:dyDescent="0.35">
      <c r="N12242" s="25"/>
      <c r="R12242" s="2"/>
    </row>
    <row r="12243" spans="14:18" x14ac:dyDescent="0.35">
      <c r="N12243" s="25"/>
      <c r="R12243" s="2"/>
    </row>
    <row r="12244" spans="14:18" x14ac:dyDescent="0.35">
      <c r="N12244" s="25"/>
      <c r="R12244" s="2"/>
    </row>
    <row r="12245" spans="14:18" x14ac:dyDescent="0.35">
      <c r="N12245" s="25"/>
      <c r="R12245" s="2"/>
    </row>
    <row r="12246" spans="14:18" x14ac:dyDescent="0.35">
      <c r="N12246" s="25"/>
      <c r="R12246" s="2"/>
    </row>
    <row r="12247" spans="14:18" x14ac:dyDescent="0.35">
      <c r="N12247" s="25"/>
      <c r="R12247" s="2"/>
    </row>
    <row r="12248" spans="14:18" x14ac:dyDescent="0.35">
      <c r="N12248" s="25"/>
      <c r="R12248" s="2"/>
    </row>
    <row r="12249" spans="14:18" x14ac:dyDescent="0.35">
      <c r="N12249" s="25"/>
      <c r="R12249" s="2"/>
    </row>
    <row r="12250" spans="14:18" x14ac:dyDescent="0.35">
      <c r="N12250" s="25"/>
      <c r="R12250" s="2"/>
    </row>
    <row r="12251" spans="14:18" x14ac:dyDescent="0.35">
      <c r="N12251" s="25"/>
      <c r="R12251" s="2"/>
    </row>
    <row r="12252" spans="14:18" x14ac:dyDescent="0.35">
      <c r="N12252" s="25"/>
      <c r="R12252" s="2"/>
    </row>
    <row r="12253" spans="14:18" x14ac:dyDescent="0.35">
      <c r="N12253" s="25"/>
      <c r="R12253" s="2"/>
    </row>
    <row r="12254" spans="14:18" x14ac:dyDescent="0.35">
      <c r="N12254" s="25"/>
      <c r="R12254" s="2"/>
    </row>
    <row r="12255" spans="14:18" x14ac:dyDescent="0.35">
      <c r="N12255" s="25"/>
      <c r="R12255" s="2"/>
    </row>
    <row r="12256" spans="14:18" x14ac:dyDescent="0.35">
      <c r="N12256" s="25"/>
      <c r="R12256" s="2"/>
    </row>
    <row r="12257" spans="14:18" x14ac:dyDescent="0.35">
      <c r="N12257" s="25"/>
      <c r="R12257" s="2"/>
    </row>
    <row r="12258" spans="14:18" x14ac:dyDescent="0.35">
      <c r="N12258" s="25"/>
      <c r="R12258" s="2"/>
    </row>
    <row r="12259" spans="14:18" x14ac:dyDescent="0.35">
      <c r="N12259" s="25"/>
      <c r="R12259" s="2"/>
    </row>
    <row r="12260" spans="14:18" x14ac:dyDescent="0.35">
      <c r="N12260" s="25"/>
      <c r="R12260" s="2"/>
    </row>
    <row r="12261" spans="14:18" x14ac:dyDescent="0.35">
      <c r="N12261" s="25"/>
      <c r="R12261" s="2"/>
    </row>
    <row r="12262" spans="14:18" x14ac:dyDescent="0.35">
      <c r="N12262" s="25"/>
      <c r="R12262" s="2"/>
    </row>
    <row r="12263" spans="14:18" x14ac:dyDescent="0.35">
      <c r="N12263" s="25"/>
      <c r="R12263" s="2"/>
    </row>
    <row r="12264" spans="14:18" x14ac:dyDescent="0.35">
      <c r="N12264" s="25"/>
      <c r="R12264" s="2"/>
    </row>
    <row r="12265" spans="14:18" x14ac:dyDescent="0.35">
      <c r="N12265" s="25"/>
      <c r="R12265" s="2"/>
    </row>
    <row r="12266" spans="14:18" x14ac:dyDescent="0.35">
      <c r="N12266" s="25"/>
      <c r="R12266" s="2"/>
    </row>
    <row r="12267" spans="14:18" x14ac:dyDescent="0.35">
      <c r="N12267" s="25"/>
      <c r="R12267" s="2"/>
    </row>
    <row r="12268" spans="14:18" x14ac:dyDescent="0.35">
      <c r="N12268" s="25"/>
      <c r="R12268" s="2"/>
    </row>
    <row r="12269" spans="14:18" x14ac:dyDescent="0.35">
      <c r="N12269" s="25"/>
      <c r="R12269" s="2"/>
    </row>
    <row r="12270" spans="14:18" x14ac:dyDescent="0.35">
      <c r="N12270" s="25"/>
      <c r="R12270" s="2"/>
    </row>
    <row r="12271" spans="14:18" x14ac:dyDescent="0.35">
      <c r="N12271" s="25"/>
      <c r="R12271" s="2"/>
    </row>
    <row r="12272" spans="14:18" x14ac:dyDescent="0.35">
      <c r="N12272" s="25"/>
      <c r="R12272" s="2"/>
    </row>
    <row r="12273" spans="14:18" x14ac:dyDescent="0.35">
      <c r="N12273" s="25"/>
      <c r="R12273" s="2"/>
    </row>
    <row r="12274" spans="14:18" x14ac:dyDescent="0.35">
      <c r="N12274" s="25"/>
      <c r="R12274" s="2"/>
    </row>
    <row r="12275" spans="14:18" x14ac:dyDescent="0.35">
      <c r="N12275" s="25"/>
      <c r="R12275" s="2"/>
    </row>
    <row r="12276" spans="14:18" x14ac:dyDescent="0.35">
      <c r="N12276" s="25"/>
      <c r="R12276" s="2"/>
    </row>
    <row r="12277" spans="14:18" x14ac:dyDescent="0.35">
      <c r="N12277" s="25"/>
      <c r="R12277" s="2"/>
    </row>
    <row r="12278" spans="14:18" x14ac:dyDescent="0.35">
      <c r="N12278" s="25"/>
      <c r="R12278" s="2"/>
    </row>
    <row r="12279" spans="14:18" x14ac:dyDescent="0.35">
      <c r="N12279" s="25"/>
      <c r="R12279" s="2"/>
    </row>
    <row r="12280" spans="14:18" x14ac:dyDescent="0.35">
      <c r="N12280" s="25"/>
      <c r="R12280" s="2"/>
    </row>
    <row r="12281" spans="14:18" x14ac:dyDescent="0.35">
      <c r="N12281" s="25"/>
      <c r="R12281" s="2"/>
    </row>
    <row r="12282" spans="14:18" x14ac:dyDescent="0.35">
      <c r="N12282" s="25"/>
      <c r="R12282" s="2"/>
    </row>
    <row r="12283" spans="14:18" x14ac:dyDescent="0.35">
      <c r="N12283" s="25"/>
      <c r="R12283" s="2"/>
    </row>
    <row r="12284" spans="14:18" x14ac:dyDescent="0.35">
      <c r="N12284" s="25"/>
      <c r="R12284" s="2"/>
    </row>
    <row r="12285" spans="14:18" x14ac:dyDescent="0.35">
      <c r="N12285" s="25"/>
      <c r="R12285" s="2"/>
    </row>
    <row r="12286" spans="14:18" x14ac:dyDescent="0.35">
      <c r="N12286" s="25"/>
      <c r="R12286" s="2"/>
    </row>
    <row r="12287" spans="14:18" x14ac:dyDescent="0.35">
      <c r="N12287" s="25"/>
      <c r="R12287" s="2"/>
    </row>
    <row r="12288" spans="14:18" x14ac:dyDescent="0.35">
      <c r="N12288" s="25"/>
      <c r="R12288" s="2"/>
    </row>
    <row r="12289" spans="14:18" x14ac:dyDescent="0.35">
      <c r="N12289" s="25"/>
      <c r="R12289" s="2"/>
    </row>
    <row r="12290" spans="14:18" x14ac:dyDescent="0.35">
      <c r="N12290" s="25"/>
      <c r="R12290" s="2"/>
    </row>
    <row r="12291" spans="14:18" x14ac:dyDescent="0.35">
      <c r="N12291" s="25"/>
      <c r="R12291" s="2"/>
    </row>
    <row r="12292" spans="14:18" x14ac:dyDescent="0.35">
      <c r="N12292" s="25"/>
      <c r="R12292" s="2"/>
    </row>
    <row r="12293" spans="14:18" x14ac:dyDescent="0.35">
      <c r="N12293" s="25"/>
      <c r="R12293" s="2"/>
    </row>
    <row r="12294" spans="14:18" x14ac:dyDescent="0.35">
      <c r="N12294" s="25"/>
      <c r="R12294" s="2"/>
    </row>
    <row r="12295" spans="14:18" x14ac:dyDescent="0.35">
      <c r="N12295" s="25"/>
      <c r="R12295" s="2"/>
    </row>
    <row r="12296" spans="14:18" x14ac:dyDescent="0.35">
      <c r="N12296" s="25"/>
      <c r="R12296" s="2"/>
    </row>
    <row r="12297" spans="14:18" x14ac:dyDescent="0.35">
      <c r="N12297" s="25"/>
      <c r="R12297" s="2"/>
    </row>
    <row r="12298" spans="14:18" x14ac:dyDescent="0.35">
      <c r="N12298" s="25"/>
      <c r="R12298" s="2"/>
    </row>
    <row r="12299" spans="14:18" x14ac:dyDescent="0.35">
      <c r="N12299" s="25"/>
      <c r="R12299" s="2"/>
    </row>
    <row r="12300" spans="14:18" x14ac:dyDescent="0.35">
      <c r="N12300" s="25"/>
      <c r="R12300" s="2"/>
    </row>
    <row r="12301" spans="14:18" x14ac:dyDescent="0.35">
      <c r="N12301" s="25"/>
      <c r="R12301" s="2"/>
    </row>
    <row r="12302" spans="14:18" x14ac:dyDescent="0.35">
      <c r="N12302" s="25"/>
      <c r="R12302" s="2"/>
    </row>
    <row r="12303" spans="14:18" x14ac:dyDescent="0.35">
      <c r="N12303" s="25"/>
      <c r="R12303" s="2"/>
    </row>
    <row r="12304" spans="14:18" x14ac:dyDescent="0.35">
      <c r="N12304" s="25"/>
      <c r="R12304" s="2"/>
    </row>
    <row r="12305" spans="14:18" x14ac:dyDescent="0.35">
      <c r="N12305" s="25"/>
      <c r="R12305" s="2"/>
    </row>
    <row r="12306" spans="14:18" x14ac:dyDescent="0.35">
      <c r="N12306" s="25"/>
      <c r="R12306" s="2"/>
    </row>
    <row r="12307" spans="14:18" x14ac:dyDescent="0.35">
      <c r="N12307" s="25"/>
      <c r="R12307" s="2"/>
    </row>
    <row r="12308" spans="14:18" x14ac:dyDescent="0.35">
      <c r="N12308" s="25"/>
      <c r="R12308" s="2"/>
    </row>
    <row r="12309" spans="14:18" x14ac:dyDescent="0.35">
      <c r="N12309" s="25"/>
      <c r="R12309" s="2"/>
    </row>
    <row r="12310" spans="14:18" x14ac:dyDescent="0.35">
      <c r="N12310" s="25"/>
      <c r="R12310" s="2"/>
    </row>
    <row r="12311" spans="14:18" x14ac:dyDescent="0.35">
      <c r="N12311" s="25"/>
      <c r="R12311" s="2"/>
    </row>
    <row r="12312" spans="14:18" x14ac:dyDescent="0.35">
      <c r="N12312" s="25"/>
      <c r="R12312" s="2"/>
    </row>
    <row r="12313" spans="14:18" x14ac:dyDescent="0.35">
      <c r="N12313" s="25"/>
      <c r="R12313" s="2"/>
    </row>
    <row r="12314" spans="14:18" x14ac:dyDescent="0.35">
      <c r="N12314" s="25"/>
      <c r="R12314" s="2"/>
    </row>
    <row r="12315" spans="14:18" x14ac:dyDescent="0.35">
      <c r="N12315" s="25"/>
      <c r="R12315" s="2"/>
    </row>
    <row r="12316" spans="14:18" x14ac:dyDescent="0.35">
      <c r="N12316" s="25"/>
      <c r="R12316" s="2"/>
    </row>
    <row r="12317" spans="14:18" x14ac:dyDescent="0.35">
      <c r="N12317" s="25"/>
      <c r="R12317" s="2"/>
    </row>
    <row r="12318" spans="14:18" x14ac:dyDescent="0.35">
      <c r="N12318" s="25"/>
      <c r="R12318" s="2"/>
    </row>
    <row r="12319" spans="14:18" x14ac:dyDescent="0.35">
      <c r="N12319" s="25"/>
      <c r="R12319" s="2"/>
    </row>
    <row r="12320" spans="14:18" x14ac:dyDescent="0.35">
      <c r="N12320" s="25"/>
      <c r="R12320" s="2"/>
    </row>
    <row r="12321" spans="14:22" x14ac:dyDescent="0.35">
      <c r="N12321" s="25"/>
      <c r="R12321" s="2"/>
    </row>
    <row r="12322" spans="14:22" x14ac:dyDescent="0.35">
      <c r="N12322" s="25"/>
      <c r="R12322" s="2"/>
    </row>
    <row r="12323" spans="14:22" x14ac:dyDescent="0.35">
      <c r="N12323" s="25"/>
      <c r="R12323" s="2"/>
    </row>
    <row r="12324" spans="14:22" x14ac:dyDescent="0.35">
      <c r="N12324" s="25"/>
      <c r="R12324" s="2"/>
    </row>
    <row r="12325" spans="14:22" x14ac:dyDescent="0.35">
      <c r="N12325" s="25"/>
      <c r="R12325" s="2"/>
    </row>
    <row r="12326" spans="14:22" x14ac:dyDescent="0.35">
      <c r="N12326" s="25"/>
      <c r="R12326" s="2"/>
      <c r="U12326" s="5"/>
      <c r="V12326" s="6"/>
    </row>
    <row r="12327" spans="14:22" x14ac:dyDescent="0.35">
      <c r="N12327" s="25"/>
      <c r="R12327" s="2"/>
    </row>
    <row r="12328" spans="14:22" x14ac:dyDescent="0.35">
      <c r="N12328" s="25"/>
      <c r="R12328" s="2"/>
    </row>
    <row r="12329" spans="14:22" x14ac:dyDescent="0.35">
      <c r="N12329" s="25"/>
      <c r="R12329" s="2"/>
    </row>
    <row r="12330" spans="14:22" x14ac:dyDescent="0.35">
      <c r="N12330" s="25"/>
      <c r="R12330" s="2"/>
    </row>
    <row r="12331" spans="14:22" x14ac:dyDescent="0.35">
      <c r="N12331" s="25"/>
      <c r="R12331" s="2"/>
    </row>
    <row r="12332" spans="14:22" x14ac:dyDescent="0.35">
      <c r="N12332" s="25"/>
      <c r="R12332" s="2"/>
    </row>
    <row r="12333" spans="14:22" x14ac:dyDescent="0.35">
      <c r="N12333" s="25"/>
      <c r="R12333" s="2"/>
    </row>
    <row r="12334" spans="14:22" x14ac:dyDescent="0.35">
      <c r="N12334" s="25"/>
      <c r="R12334" s="2"/>
    </row>
    <row r="12335" spans="14:22" x14ac:dyDescent="0.35">
      <c r="N12335" s="25"/>
      <c r="R12335" s="2"/>
    </row>
    <row r="12336" spans="14:22" x14ac:dyDescent="0.35">
      <c r="N12336" s="25"/>
      <c r="R12336" s="2"/>
    </row>
    <row r="12337" spans="14:18" x14ac:dyDescent="0.35">
      <c r="N12337" s="25"/>
      <c r="R12337" s="2"/>
    </row>
    <row r="12338" spans="14:18" x14ac:dyDescent="0.35">
      <c r="N12338" s="25"/>
      <c r="R12338" s="2"/>
    </row>
    <row r="12339" spans="14:18" x14ac:dyDescent="0.35">
      <c r="N12339" s="25"/>
      <c r="R12339" s="2"/>
    </row>
    <row r="12340" spans="14:18" x14ac:dyDescent="0.35">
      <c r="N12340" s="25"/>
      <c r="R12340" s="2"/>
    </row>
    <row r="12341" spans="14:18" x14ac:dyDescent="0.35">
      <c r="N12341" s="25"/>
      <c r="R12341" s="2"/>
    </row>
    <row r="12342" spans="14:18" x14ac:dyDescent="0.35">
      <c r="N12342" s="25"/>
      <c r="R12342" s="2"/>
    </row>
    <row r="12343" spans="14:18" x14ac:dyDescent="0.35">
      <c r="N12343" s="25"/>
      <c r="R12343" s="2"/>
    </row>
    <row r="12344" spans="14:18" x14ac:dyDescent="0.35">
      <c r="N12344" s="25"/>
      <c r="R12344" s="2"/>
    </row>
    <row r="12345" spans="14:18" x14ac:dyDescent="0.35">
      <c r="N12345" s="25"/>
      <c r="R12345" s="2"/>
    </row>
    <row r="12346" spans="14:18" x14ac:dyDescent="0.35">
      <c r="N12346" s="25"/>
      <c r="R12346" s="2"/>
    </row>
    <row r="12347" spans="14:18" x14ac:dyDescent="0.35">
      <c r="N12347" s="25"/>
      <c r="R12347" s="2"/>
    </row>
    <row r="12348" spans="14:18" x14ac:dyDescent="0.35">
      <c r="N12348" s="25"/>
      <c r="R12348" s="2"/>
    </row>
    <row r="12349" spans="14:18" x14ac:dyDescent="0.35">
      <c r="N12349" s="25"/>
      <c r="R12349" s="2"/>
    </row>
    <row r="12350" spans="14:18" x14ac:dyDescent="0.35">
      <c r="N12350" s="25"/>
      <c r="R12350" s="2"/>
    </row>
    <row r="12351" spans="14:18" x14ac:dyDescent="0.35">
      <c r="N12351" s="25"/>
      <c r="R12351" s="2"/>
    </row>
    <row r="12352" spans="14:18" x14ac:dyDescent="0.35">
      <c r="N12352" s="25"/>
      <c r="R12352" s="2"/>
    </row>
    <row r="12353" spans="14:18" x14ac:dyDescent="0.35">
      <c r="N12353" s="25"/>
      <c r="R12353" s="2"/>
    </row>
    <row r="12354" spans="14:18" x14ac:dyDescent="0.35">
      <c r="N12354" s="25"/>
      <c r="R12354" s="2"/>
    </row>
    <row r="12355" spans="14:18" x14ac:dyDescent="0.35">
      <c r="N12355" s="25"/>
      <c r="R12355" s="2"/>
    </row>
    <row r="12356" spans="14:18" x14ac:dyDescent="0.35">
      <c r="N12356" s="25"/>
      <c r="R12356" s="2"/>
    </row>
    <row r="12357" spans="14:18" x14ac:dyDescent="0.35">
      <c r="N12357" s="25"/>
      <c r="R12357" s="2"/>
    </row>
    <row r="12358" spans="14:18" x14ac:dyDescent="0.35">
      <c r="N12358" s="25"/>
      <c r="R12358" s="2"/>
    </row>
    <row r="12359" spans="14:18" x14ac:dyDescent="0.35">
      <c r="N12359" s="25"/>
      <c r="R12359" s="2"/>
    </row>
    <row r="12360" spans="14:18" x14ac:dyDescent="0.35">
      <c r="N12360" s="25"/>
      <c r="R12360" s="2"/>
    </row>
    <row r="12361" spans="14:18" x14ac:dyDescent="0.35">
      <c r="N12361" s="25"/>
      <c r="R12361" s="2"/>
    </row>
    <row r="12362" spans="14:18" x14ac:dyDescent="0.35">
      <c r="N12362" s="25"/>
      <c r="R12362" s="2"/>
    </row>
    <row r="12363" spans="14:18" x14ac:dyDescent="0.35">
      <c r="N12363" s="25"/>
      <c r="R12363" s="2"/>
    </row>
    <row r="12364" spans="14:18" x14ac:dyDescent="0.35">
      <c r="N12364" s="25"/>
      <c r="R12364" s="2"/>
    </row>
    <row r="12365" spans="14:18" x14ac:dyDescent="0.35">
      <c r="N12365" s="25"/>
      <c r="R12365" s="2"/>
    </row>
    <row r="12366" spans="14:18" x14ac:dyDescent="0.35">
      <c r="N12366" s="25"/>
      <c r="R12366" s="2"/>
    </row>
    <row r="12367" spans="14:18" x14ac:dyDescent="0.35">
      <c r="N12367" s="25"/>
      <c r="R12367" s="2"/>
    </row>
    <row r="12368" spans="14:18" x14ac:dyDescent="0.35">
      <c r="N12368" s="25"/>
      <c r="R12368" s="2"/>
    </row>
    <row r="12369" spans="14:18" x14ac:dyDescent="0.35">
      <c r="N12369" s="25"/>
      <c r="R12369" s="2"/>
    </row>
    <row r="12370" spans="14:18" x14ac:dyDescent="0.35">
      <c r="N12370" s="25"/>
      <c r="R12370" s="2"/>
    </row>
    <row r="12371" spans="14:18" x14ac:dyDescent="0.35">
      <c r="N12371" s="25"/>
      <c r="R12371" s="2"/>
    </row>
    <row r="12372" spans="14:18" x14ac:dyDescent="0.35">
      <c r="N12372" s="25"/>
      <c r="R12372" s="2"/>
    </row>
    <row r="12373" spans="14:18" x14ac:dyDescent="0.35">
      <c r="N12373" s="25"/>
      <c r="R12373" s="2"/>
    </row>
    <row r="12374" spans="14:18" x14ac:dyDescent="0.35">
      <c r="N12374" s="25"/>
      <c r="R12374" s="2"/>
    </row>
    <row r="12375" spans="14:18" x14ac:dyDescent="0.35">
      <c r="N12375" s="25"/>
      <c r="R12375" s="2"/>
    </row>
    <row r="12376" spans="14:18" x14ac:dyDescent="0.35">
      <c r="N12376" s="25"/>
      <c r="R12376" s="2"/>
    </row>
    <row r="12377" spans="14:18" x14ac:dyDescent="0.35">
      <c r="N12377" s="25"/>
      <c r="R12377" s="2"/>
    </row>
    <row r="12378" spans="14:18" x14ac:dyDescent="0.35">
      <c r="N12378" s="25"/>
      <c r="R12378" s="2"/>
    </row>
    <row r="12379" spans="14:18" x14ac:dyDescent="0.35">
      <c r="N12379" s="25"/>
      <c r="R12379" s="2"/>
    </row>
    <row r="12380" spans="14:18" x14ac:dyDescent="0.35">
      <c r="N12380" s="25"/>
      <c r="R12380" s="2"/>
    </row>
    <row r="12381" spans="14:18" x14ac:dyDescent="0.35">
      <c r="N12381" s="25"/>
      <c r="R12381" s="2"/>
    </row>
    <row r="12382" spans="14:18" x14ac:dyDescent="0.35">
      <c r="N12382" s="25"/>
      <c r="R12382" s="2"/>
    </row>
    <row r="12383" spans="14:18" x14ac:dyDescent="0.35">
      <c r="N12383" s="25"/>
      <c r="R12383" s="2"/>
    </row>
    <row r="12384" spans="14:18" x14ac:dyDescent="0.35">
      <c r="N12384" s="25"/>
      <c r="R12384" s="2"/>
    </row>
    <row r="12385" spans="14:18" x14ac:dyDescent="0.35">
      <c r="N12385" s="25"/>
      <c r="R12385" s="2"/>
    </row>
    <row r="12386" spans="14:18" x14ac:dyDescent="0.35">
      <c r="N12386" s="25"/>
      <c r="R12386" s="2"/>
    </row>
    <row r="12387" spans="14:18" x14ac:dyDescent="0.35">
      <c r="N12387" s="25"/>
      <c r="R12387" s="2"/>
    </row>
    <row r="12388" spans="14:18" x14ac:dyDescent="0.35">
      <c r="N12388" s="25"/>
      <c r="R12388" s="2"/>
    </row>
    <row r="12389" spans="14:18" x14ac:dyDescent="0.35">
      <c r="N12389" s="25"/>
      <c r="R12389" s="2"/>
    </row>
    <row r="12390" spans="14:18" x14ac:dyDescent="0.35">
      <c r="N12390" s="25"/>
      <c r="R12390" s="2"/>
    </row>
    <row r="12391" spans="14:18" x14ac:dyDescent="0.35">
      <c r="N12391" s="25"/>
      <c r="R12391" s="2"/>
    </row>
    <row r="12392" spans="14:18" x14ac:dyDescent="0.35">
      <c r="N12392" s="25"/>
      <c r="R12392" s="2"/>
    </row>
    <row r="12393" spans="14:18" x14ac:dyDescent="0.35">
      <c r="N12393" s="25"/>
      <c r="R12393" s="2"/>
    </row>
    <row r="12394" spans="14:18" x14ac:dyDescent="0.35">
      <c r="N12394" s="25"/>
      <c r="R12394" s="2"/>
    </row>
    <row r="12395" spans="14:18" x14ac:dyDescent="0.35">
      <c r="N12395" s="25"/>
      <c r="R12395" s="2"/>
    </row>
    <row r="12396" spans="14:18" x14ac:dyDescent="0.35">
      <c r="N12396" s="25"/>
      <c r="R12396" s="2"/>
    </row>
    <row r="12397" spans="14:18" x14ac:dyDescent="0.35">
      <c r="N12397" s="25"/>
      <c r="R12397" s="2"/>
    </row>
    <row r="12398" spans="14:18" x14ac:dyDescent="0.35">
      <c r="N12398" s="25"/>
      <c r="R12398" s="2"/>
    </row>
    <row r="12399" spans="14:18" x14ac:dyDescent="0.35">
      <c r="N12399" s="25"/>
      <c r="R12399" s="2"/>
    </row>
    <row r="12400" spans="14:18" x14ac:dyDescent="0.35">
      <c r="N12400" s="25"/>
      <c r="R12400" s="2"/>
    </row>
    <row r="12401" spans="14:18" x14ac:dyDescent="0.35">
      <c r="N12401" s="25"/>
      <c r="R12401" s="2"/>
    </row>
    <row r="12402" spans="14:18" x14ac:dyDescent="0.35">
      <c r="N12402" s="25"/>
      <c r="R12402" s="2"/>
    </row>
    <row r="12403" spans="14:18" x14ac:dyDescent="0.35">
      <c r="N12403" s="25"/>
      <c r="R12403" s="2"/>
    </row>
    <row r="12404" spans="14:18" x14ac:dyDescent="0.35">
      <c r="N12404" s="25"/>
      <c r="R12404" s="2"/>
    </row>
    <row r="12405" spans="14:18" x14ac:dyDescent="0.35">
      <c r="N12405" s="25"/>
      <c r="R12405" s="2"/>
    </row>
    <row r="12406" spans="14:18" x14ac:dyDescent="0.35">
      <c r="N12406" s="25"/>
      <c r="R12406" s="2"/>
    </row>
    <row r="12407" spans="14:18" x14ac:dyDescent="0.35">
      <c r="N12407" s="25"/>
      <c r="R12407" s="2"/>
    </row>
    <row r="12408" spans="14:18" x14ac:dyDescent="0.35">
      <c r="N12408" s="25"/>
      <c r="R12408" s="2"/>
    </row>
    <row r="12409" spans="14:18" x14ac:dyDescent="0.35">
      <c r="N12409" s="25"/>
      <c r="R12409" s="2"/>
    </row>
    <row r="12410" spans="14:18" x14ac:dyDescent="0.35">
      <c r="N12410" s="25"/>
      <c r="R12410" s="2"/>
    </row>
    <row r="12411" spans="14:18" x14ac:dyDescent="0.35">
      <c r="N12411" s="25"/>
      <c r="R12411" s="2"/>
    </row>
    <row r="12412" spans="14:18" x14ac:dyDescent="0.35">
      <c r="N12412" s="25"/>
      <c r="R12412" s="2"/>
    </row>
    <row r="12413" spans="14:18" x14ac:dyDescent="0.35">
      <c r="N12413" s="25"/>
      <c r="R12413" s="2"/>
    </row>
    <row r="12414" spans="14:18" x14ac:dyDescent="0.35">
      <c r="N12414" s="25"/>
      <c r="R12414" s="2"/>
    </row>
    <row r="12415" spans="14:18" x14ac:dyDescent="0.35">
      <c r="N12415" s="25"/>
      <c r="R12415" s="2"/>
    </row>
    <row r="12416" spans="14:18" x14ac:dyDescent="0.35">
      <c r="N12416" s="25"/>
      <c r="R12416" s="2"/>
    </row>
    <row r="12417" spans="14:22" x14ac:dyDescent="0.35">
      <c r="N12417" s="25"/>
      <c r="R12417" s="2"/>
    </row>
    <row r="12418" spans="14:22" x14ac:dyDescent="0.35">
      <c r="N12418" s="25"/>
      <c r="R12418" s="2"/>
    </row>
    <row r="12419" spans="14:22" x14ac:dyDescent="0.35">
      <c r="N12419" s="25"/>
      <c r="R12419" s="2"/>
    </row>
    <row r="12420" spans="14:22" x14ac:dyDescent="0.35">
      <c r="N12420" s="25"/>
      <c r="R12420" s="2"/>
    </row>
    <row r="12421" spans="14:22" x14ac:dyDescent="0.35">
      <c r="N12421" s="25"/>
      <c r="R12421" s="2"/>
    </row>
    <row r="12422" spans="14:22" x14ac:dyDescent="0.35">
      <c r="N12422" s="25"/>
      <c r="R12422" s="2"/>
      <c r="U12422" s="5"/>
      <c r="V12422" s="6"/>
    </row>
    <row r="12423" spans="14:22" x14ac:dyDescent="0.35">
      <c r="N12423" s="25"/>
      <c r="R12423" s="2"/>
    </row>
    <row r="12424" spans="14:22" x14ac:dyDescent="0.35">
      <c r="N12424" s="25"/>
      <c r="R12424" s="2"/>
    </row>
    <row r="12425" spans="14:22" x14ac:dyDescent="0.35">
      <c r="N12425" s="25"/>
      <c r="R12425" s="2"/>
    </row>
    <row r="12426" spans="14:22" x14ac:dyDescent="0.35">
      <c r="N12426" s="25"/>
      <c r="R12426" s="2"/>
    </row>
    <row r="12427" spans="14:22" x14ac:dyDescent="0.35">
      <c r="N12427" s="25"/>
      <c r="R12427" s="2"/>
    </row>
    <row r="12428" spans="14:22" x14ac:dyDescent="0.35">
      <c r="N12428" s="25"/>
      <c r="R12428" s="2"/>
    </row>
    <row r="12429" spans="14:22" x14ac:dyDescent="0.35">
      <c r="N12429" s="25"/>
      <c r="R12429" s="2"/>
    </row>
    <row r="12430" spans="14:22" x14ac:dyDescent="0.35">
      <c r="N12430" s="25"/>
      <c r="R12430" s="2"/>
    </row>
    <row r="12431" spans="14:22" x14ac:dyDescent="0.35">
      <c r="N12431" s="25"/>
      <c r="R12431" s="2"/>
    </row>
    <row r="12432" spans="14:22" x14ac:dyDescent="0.35">
      <c r="N12432" s="25"/>
      <c r="R12432" s="2"/>
    </row>
    <row r="12433" spans="14:18" x14ac:dyDescent="0.35">
      <c r="N12433" s="25"/>
      <c r="R12433" s="2"/>
    </row>
    <row r="12434" spans="14:18" x14ac:dyDescent="0.35">
      <c r="N12434" s="25"/>
      <c r="R12434" s="2"/>
    </row>
    <row r="12435" spans="14:18" x14ac:dyDescent="0.35">
      <c r="N12435" s="25"/>
      <c r="R12435" s="2"/>
    </row>
    <row r="12436" spans="14:18" x14ac:dyDescent="0.35">
      <c r="N12436" s="25"/>
      <c r="R12436" s="2"/>
    </row>
    <row r="12437" spans="14:18" x14ac:dyDescent="0.35">
      <c r="N12437" s="25"/>
      <c r="R12437" s="2"/>
    </row>
    <row r="12438" spans="14:18" x14ac:dyDescent="0.35">
      <c r="N12438" s="25"/>
      <c r="R12438" s="2"/>
    </row>
    <row r="12439" spans="14:18" x14ac:dyDescent="0.35">
      <c r="N12439" s="25"/>
      <c r="R12439" s="2"/>
    </row>
    <row r="12440" spans="14:18" x14ac:dyDescent="0.35">
      <c r="N12440" s="25"/>
      <c r="R12440" s="2"/>
    </row>
    <row r="12441" spans="14:18" x14ac:dyDescent="0.35">
      <c r="N12441" s="25"/>
      <c r="R12441" s="2"/>
    </row>
    <row r="12442" spans="14:18" x14ac:dyDescent="0.35">
      <c r="N12442" s="25"/>
      <c r="R12442" s="2"/>
    </row>
    <row r="12443" spans="14:18" x14ac:dyDescent="0.35">
      <c r="N12443" s="25"/>
      <c r="R12443" s="2"/>
    </row>
    <row r="12444" spans="14:18" x14ac:dyDescent="0.35">
      <c r="N12444" s="25"/>
      <c r="R12444" s="2"/>
    </row>
    <row r="12445" spans="14:18" x14ac:dyDescent="0.35">
      <c r="N12445" s="25"/>
      <c r="R12445" s="2"/>
    </row>
    <row r="12446" spans="14:18" x14ac:dyDescent="0.35">
      <c r="N12446" s="25"/>
      <c r="R12446" s="2"/>
    </row>
    <row r="12447" spans="14:18" x14ac:dyDescent="0.35">
      <c r="N12447" s="25"/>
      <c r="R12447" s="2"/>
    </row>
    <row r="12448" spans="14:18" x14ac:dyDescent="0.35">
      <c r="N12448" s="25"/>
      <c r="R12448" s="2"/>
    </row>
    <row r="12449" spans="14:18" x14ac:dyDescent="0.35">
      <c r="N12449" s="25"/>
      <c r="R12449" s="2"/>
    </row>
    <row r="12450" spans="14:18" x14ac:dyDescent="0.35">
      <c r="N12450" s="25"/>
      <c r="R12450" s="2"/>
    </row>
    <row r="12451" spans="14:18" x14ac:dyDescent="0.35">
      <c r="N12451" s="25"/>
      <c r="R12451" s="2"/>
    </row>
    <row r="12452" spans="14:18" x14ac:dyDescent="0.35">
      <c r="N12452" s="25"/>
      <c r="R12452" s="2"/>
    </row>
    <row r="12453" spans="14:18" x14ac:dyDescent="0.35">
      <c r="N12453" s="25"/>
      <c r="R12453" s="2"/>
    </row>
    <row r="12454" spans="14:18" x14ac:dyDescent="0.35">
      <c r="N12454" s="25"/>
      <c r="R12454" s="2"/>
    </row>
    <row r="12455" spans="14:18" x14ac:dyDescent="0.35">
      <c r="N12455" s="25"/>
      <c r="R12455" s="2"/>
    </row>
    <row r="12456" spans="14:18" x14ac:dyDescent="0.35">
      <c r="N12456" s="25"/>
      <c r="R12456" s="2"/>
    </row>
    <row r="12457" spans="14:18" x14ac:dyDescent="0.35">
      <c r="N12457" s="25"/>
      <c r="R12457" s="2"/>
    </row>
    <row r="12458" spans="14:18" x14ac:dyDescent="0.35">
      <c r="N12458" s="25"/>
      <c r="R12458" s="2"/>
    </row>
    <row r="12459" spans="14:18" x14ac:dyDescent="0.35">
      <c r="N12459" s="25"/>
      <c r="R12459" s="2"/>
    </row>
    <row r="12460" spans="14:18" x14ac:dyDescent="0.35">
      <c r="N12460" s="25"/>
      <c r="R12460" s="2"/>
    </row>
    <row r="12461" spans="14:18" x14ac:dyDescent="0.35">
      <c r="N12461" s="25"/>
      <c r="R12461" s="2"/>
    </row>
    <row r="12462" spans="14:18" x14ac:dyDescent="0.35">
      <c r="N12462" s="25"/>
      <c r="R12462" s="2"/>
    </row>
    <row r="12463" spans="14:18" x14ac:dyDescent="0.35">
      <c r="N12463" s="25"/>
      <c r="R12463" s="2"/>
    </row>
    <row r="12464" spans="14:18" x14ac:dyDescent="0.35">
      <c r="N12464" s="25"/>
      <c r="R12464" s="2"/>
    </row>
    <row r="12465" spans="14:18" x14ac:dyDescent="0.35">
      <c r="N12465" s="25"/>
      <c r="R12465" s="2"/>
    </row>
    <row r="12466" spans="14:18" x14ac:dyDescent="0.35">
      <c r="N12466" s="25"/>
      <c r="R12466" s="2"/>
    </row>
    <row r="12467" spans="14:18" x14ac:dyDescent="0.35">
      <c r="N12467" s="25"/>
      <c r="R12467" s="2"/>
    </row>
    <row r="12468" spans="14:18" x14ac:dyDescent="0.35">
      <c r="N12468" s="25"/>
      <c r="R12468" s="2"/>
    </row>
    <row r="12469" spans="14:18" x14ac:dyDescent="0.35">
      <c r="N12469" s="25"/>
      <c r="R12469" s="2"/>
    </row>
    <row r="12470" spans="14:18" x14ac:dyDescent="0.35">
      <c r="N12470" s="25"/>
      <c r="R12470" s="2"/>
    </row>
    <row r="12471" spans="14:18" x14ac:dyDescent="0.35">
      <c r="N12471" s="25"/>
      <c r="R12471" s="2"/>
    </row>
    <row r="12472" spans="14:18" x14ac:dyDescent="0.35">
      <c r="N12472" s="25"/>
      <c r="R12472" s="2"/>
    </row>
    <row r="12473" spans="14:18" x14ac:dyDescent="0.35">
      <c r="N12473" s="25"/>
      <c r="R12473" s="2"/>
    </row>
    <row r="12474" spans="14:18" x14ac:dyDescent="0.35">
      <c r="N12474" s="25"/>
      <c r="R12474" s="2"/>
    </row>
    <row r="12475" spans="14:18" x14ac:dyDescent="0.35">
      <c r="N12475" s="25"/>
      <c r="R12475" s="2"/>
    </row>
    <row r="12476" spans="14:18" x14ac:dyDescent="0.35">
      <c r="N12476" s="25"/>
      <c r="R12476" s="2"/>
    </row>
    <row r="12477" spans="14:18" x14ac:dyDescent="0.35">
      <c r="N12477" s="25"/>
      <c r="R12477" s="2"/>
    </row>
    <row r="12478" spans="14:18" x14ac:dyDescent="0.35">
      <c r="N12478" s="25"/>
      <c r="R12478" s="2"/>
    </row>
    <row r="12479" spans="14:18" x14ac:dyDescent="0.35">
      <c r="N12479" s="25"/>
      <c r="R12479" s="2"/>
    </row>
    <row r="12480" spans="14:18" x14ac:dyDescent="0.35">
      <c r="N12480" s="25"/>
      <c r="R12480" s="2"/>
    </row>
    <row r="12481" spans="14:18" x14ac:dyDescent="0.35">
      <c r="N12481" s="25"/>
      <c r="R12481" s="2"/>
    </row>
    <row r="12482" spans="14:18" x14ac:dyDescent="0.35">
      <c r="N12482" s="25"/>
      <c r="R12482" s="2"/>
    </row>
    <row r="12483" spans="14:18" x14ac:dyDescent="0.35">
      <c r="N12483" s="25"/>
      <c r="R12483" s="2"/>
    </row>
    <row r="12484" spans="14:18" x14ac:dyDescent="0.35">
      <c r="N12484" s="25"/>
      <c r="R12484" s="2"/>
    </row>
    <row r="12485" spans="14:18" x14ac:dyDescent="0.35">
      <c r="N12485" s="25"/>
      <c r="R12485" s="2"/>
    </row>
    <row r="12486" spans="14:18" x14ac:dyDescent="0.35">
      <c r="N12486" s="25"/>
      <c r="R12486" s="2"/>
    </row>
    <row r="12487" spans="14:18" x14ac:dyDescent="0.35">
      <c r="N12487" s="25"/>
      <c r="R12487" s="2"/>
    </row>
    <row r="12488" spans="14:18" x14ac:dyDescent="0.35">
      <c r="N12488" s="25"/>
      <c r="R12488" s="2"/>
    </row>
    <row r="12489" spans="14:18" x14ac:dyDescent="0.35">
      <c r="N12489" s="25"/>
      <c r="R12489" s="2"/>
    </row>
    <row r="12490" spans="14:18" x14ac:dyDescent="0.35">
      <c r="N12490" s="25"/>
      <c r="R12490" s="2"/>
    </row>
    <row r="12491" spans="14:18" x14ac:dyDescent="0.35">
      <c r="N12491" s="25"/>
      <c r="R12491" s="2"/>
    </row>
    <row r="12492" spans="14:18" x14ac:dyDescent="0.35">
      <c r="N12492" s="25"/>
      <c r="R12492" s="2"/>
    </row>
    <row r="12493" spans="14:18" x14ac:dyDescent="0.35">
      <c r="N12493" s="25"/>
      <c r="R12493" s="2"/>
    </row>
    <row r="12494" spans="14:18" x14ac:dyDescent="0.35">
      <c r="N12494" s="25"/>
      <c r="R12494" s="2"/>
    </row>
    <row r="12495" spans="14:18" x14ac:dyDescent="0.35">
      <c r="N12495" s="25"/>
      <c r="R12495" s="2"/>
    </row>
    <row r="12496" spans="14:18" x14ac:dyDescent="0.35">
      <c r="N12496" s="25"/>
      <c r="R12496" s="2"/>
    </row>
    <row r="12497" spans="14:18" x14ac:dyDescent="0.35">
      <c r="N12497" s="25"/>
      <c r="R12497" s="2"/>
    </row>
    <row r="12498" spans="14:18" x14ac:dyDescent="0.35">
      <c r="N12498" s="25"/>
      <c r="R12498" s="2"/>
    </row>
    <row r="12499" spans="14:18" x14ac:dyDescent="0.35">
      <c r="N12499" s="25"/>
      <c r="R12499" s="2"/>
    </row>
    <row r="12500" spans="14:18" x14ac:dyDescent="0.35">
      <c r="N12500" s="25"/>
      <c r="R12500" s="2"/>
    </row>
    <row r="12501" spans="14:18" x14ac:dyDescent="0.35">
      <c r="N12501" s="25"/>
      <c r="R12501" s="2"/>
    </row>
    <row r="12502" spans="14:18" x14ac:dyDescent="0.35">
      <c r="N12502" s="25"/>
      <c r="R12502" s="2"/>
    </row>
    <row r="12503" spans="14:18" x14ac:dyDescent="0.35">
      <c r="N12503" s="25"/>
      <c r="R12503" s="2"/>
    </row>
    <row r="12504" spans="14:18" x14ac:dyDescent="0.35">
      <c r="N12504" s="25"/>
      <c r="R12504" s="2"/>
    </row>
    <row r="12505" spans="14:18" x14ac:dyDescent="0.35">
      <c r="N12505" s="25"/>
      <c r="R12505" s="2"/>
    </row>
    <row r="12506" spans="14:18" x14ac:dyDescent="0.35">
      <c r="N12506" s="25"/>
      <c r="R12506" s="2"/>
    </row>
    <row r="12507" spans="14:18" x14ac:dyDescent="0.35">
      <c r="N12507" s="25"/>
      <c r="R12507" s="2"/>
    </row>
    <row r="12508" spans="14:18" x14ac:dyDescent="0.35">
      <c r="N12508" s="25"/>
      <c r="R12508" s="2"/>
    </row>
    <row r="12509" spans="14:18" x14ac:dyDescent="0.35">
      <c r="N12509" s="25"/>
      <c r="R12509" s="2"/>
    </row>
    <row r="12510" spans="14:18" x14ac:dyDescent="0.35">
      <c r="N12510" s="25"/>
      <c r="R12510" s="2"/>
    </row>
    <row r="12511" spans="14:18" x14ac:dyDescent="0.35">
      <c r="N12511" s="25"/>
      <c r="R12511" s="2"/>
    </row>
    <row r="12512" spans="14:18" x14ac:dyDescent="0.35">
      <c r="N12512" s="25"/>
      <c r="R12512" s="2"/>
    </row>
    <row r="12513" spans="14:22" x14ac:dyDescent="0.35">
      <c r="N12513" s="25"/>
      <c r="R12513" s="2"/>
    </row>
    <row r="12514" spans="14:22" x14ac:dyDescent="0.35">
      <c r="N12514" s="25"/>
      <c r="R12514" s="2"/>
    </row>
    <row r="12515" spans="14:22" x14ac:dyDescent="0.35">
      <c r="N12515" s="25"/>
      <c r="R12515" s="2"/>
    </row>
    <row r="12516" spans="14:22" x14ac:dyDescent="0.35">
      <c r="N12516" s="25"/>
      <c r="R12516" s="2"/>
    </row>
    <row r="12517" spans="14:22" x14ac:dyDescent="0.35">
      <c r="N12517" s="25"/>
      <c r="R12517" s="2"/>
    </row>
    <row r="12518" spans="14:22" x14ac:dyDescent="0.35">
      <c r="N12518" s="25"/>
      <c r="R12518" s="2"/>
      <c r="U12518" s="5"/>
      <c r="V12518" s="6"/>
    </row>
    <row r="12519" spans="14:22" x14ac:dyDescent="0.35">
      <c r="N12519" s="25"/>
      <c r="R12519" s="2"/>
    </row>
    <row r="12520" spans="14:22" x14ac:dyDescent="0.35">
      <c r="N12520" s="25"/>
      <c r="R12520" s="2"/>
    </row>
    <row r="12521" spans="14:22" x14ac:dyDescent="0.35">
      <c r="N12521" s="25"/>
      <c r="R12521" s="2"/>
    </row>
    <row r="12522" spans="14:22" x14ac:dyDescent="0.35">
      <c r="N12522" s="25"/>
      <c r="R12522" s="2"/>
    </row>
    <row r="12523" spans="14:22" x14ac:dyDescent="0.35">
      <c r="N12523" s="25"/>
      <c r="R12523" s="2"/>
    </row>
    <row r="12524" spans="14:22" x14ac:dyDescent="0.35">
      <c r="N12524" s="25"/>
      <c r="R12524" s="2"/>
    </row>
    <row r="12525" spans="14:22" x14ac:dyDescent="0.35">
      <c r="N12525" s="25"/>
      <c r="R12525" s="2"/>
    </row>
    <row r="12526" spans="14:22" x14ac:dyDescent="0.35">
      <c r="N12526" s="25"/>
      <c r="R12526" s="2"/>
    </row>
    <row r="12527" spans="14:22" x14ac:dyDescent="0.35">
      <c r="N12527" s="25"/>
      <c r="R12527" s="2"/>
    </row>
    <row r="12528" spans="14:22" x14ac:dyDescent="0.35">
      <c r="N12528" s="25"/>
      <c r="R12528" s="2"/>
    </row>
    <row r="12529" spans="14:18" x14ac:dyDescent="0.35">
      <c r="N12529" s="25"/>
      <c r="R12529" s="2"/>
    </row>
    <row r="12530" spans="14:18" x14ac:dyDescent="0.35">
      <c r="N12530" s="25"/>
      <c r="R12530" s="2"/>
    </row>
    <row r="12531" spans="14:18" x14ac:dyDescent="0.35">
      <c r="N12531" s="25"/>
      <c r="R12531" s="2"/>
    </row>
    <row r="12532" spans="14:18" x14ac:dyDescent="0.35">
      <c r="N12532" s="25"/>
      <c r="R12532" s="2"/>
    </row>
    <row r="12533" spans="14:18" x14ac:dyDescent="0.35">
      <c r="N12533" s="25"/>
      <c r="R12533" s="2"/>
    </row>
    <row r="12534" spans="14:18" x14ac:dyDescent="0.35">
      <c r="N12534" s="25"/>
      <c r="R12534" s="2"/>
    </row>
    <row r="12535" spans="14:18" x14ac:dyDescent="0.35">
      <c r="N12535" s="25"/>
      <c r="R12535" s="2"/>
    </row>
    <row r="12536" spans="14:18" x14ac:dyDescent="0.35">
      <c r="N12536" s="25"/>
      <c r="R12536" s="2"/>
    </row>
    <row r="12537" spans="14:18" x14ac:dyDescent="0.35">
      <c r="N12537" s="25"/>
      <c r="R12537" s="2"/>
    </row>
    <row r="12538" spans="14:18" x14ac:dyDescent="0.35">
      <c r="N12538" s="25"/>
      <c r="R12538" s="2"/>
    </row>
    <row r="12539" spans="14:18" x14ac:dyDescent="0.35">
      <c r="N12539" s="25"/>
      <c r="R12539" s="2"/>
    </row>
    <row r="12540" spans="14:18" x14ac:dyDescent="0.35">
      <c r="N12540" s="25"/>
      <c r="R12540" s="2"/>
    </row>
    <row r="12541" spans="14:18" x14ac:dyDescent="0.35">
      <c r="N12541" s="25"/>
      <c r="R12541" s="2"/>
    </row>
    <row r="12542" spans="14:18" x14ac:dyDescent="0.35">
      <c r="N12542" s="25"/>
      <c r="R12542" s="2"/>
    </row>
    <row r="12543" spans="14:18" x14ac:dyDescent="0.35">
      <c r="N12543" s="25"/>
      <c r="R12543" s="2"/>
    </row>
    <row r="12544" spans="14:18" x14ac:dyDescent="0.35">
      <c r="N12544" s="25"/>
      <c r="R12544" s="2"/>
    </row>
    <row r="12545" spans="14:18" x14ac:dyDescent="0.35">
      <c r="N12545" s="25"/>
      <c r="R12545" s="2"/>
    </row>
    <row r="12546" spans="14:18" x14ac:dyDescent="0.35">
      <c r="N12546" s="25"/>
      <c r="R12546" s="2"/>
    </row>
    <row r="12547" spans="14:18" x14ac:dyDescent="0.35">
      <c r="N12547" s="25"/>
      <c r="R12547" s="2"/>
    </row>
    <row r="12548" spans="14:18" x14ac:dyDescent="0.35">
      <c r="N12548" s="25"/>
      <c r="R12548" s="2"/>
    </row>
    <row r="12549" spans="14:18" x14ac:dyDescent="0.35">
      <c r="N12549" s="25"/>
      <c r="R12549" s="2"/>
    </row>
    <row r="12550" spans="14:18" x14ac:dyDescent="0.35">
      <c r="N12550" s="25"/>
      <c r="R12550" s="2"/>
    </row>
    <row r="12551" spans="14:18" x14ac:dyDescent="0.35">
      <c r="N12551" s="25"/>
      <c r="R12551" s="2"/>
    </row>
    <row r="12552" spans="14:18" x14ac:dyDescent="0.35">
      <c r="N12552" s="25"/>
      <c r="R12552" s="2"/>
    </row>
    <row r="12553" spans="14:18" x14ac:dyDescent="0.35">
      <c r="N12553" s="25"/>
      <c r="R12553" s="2"/>
    </row>
    <row r="12554" spans="14:18" x14ac:dyDescent="0.35">
      <c r="N12554" s="25"/>
      <c r="R12554" s="2"/>
    </row>
    <row r="12555" spans="14:18" x14ac:dyDescent="0.35">
      <c r="N12555" s="25"/>
      <c r="R12555" s="2"/>
    </row>
    <row r="12556" spans="14:18" x14ac:dyDescent="0.35">
      <c r="N12556" s="25"/>
      <c r="R12556" s="2"/>
    </row>
    <row r="12557" spans="14:18" x14ac:dyDescent="0.35">
      <c r="N12557" s="25"/>
      <c r="R12557" s="2"/>
    </row>
    <row r="12558" spans="14:18" x14ac:dyDescent="0.35">
      <c r="N12558" s="25"/>
      <c r="R12558" s="2"/>
    </row>
    <row r="12559" spans="14:18" x14ac:dyDescent="0.35">
      <c r="N12559" s="25"/>
      <c r="R12559" s="2"/>
    </row>
    <row r="12560" spans="14:18" x14ac:dyDescent="0.35">
      <c r="N12560" s="25"/>
      <c r="R12560" s="2"/>
    </row>
    <row r="12561" spans="14:18" x14ac:dyDescent="0.35">
      <c r="N12561" s="25"/>
      <c r="R12561" s="2"/>
    </row>
    <row r="12562" spans="14:18" x14ac:dyDescent="0.35">
      <c r="N12562" s="25"/>
      <c r="R12562" s="2"/>
    </row>
    <row r="12563" spans="14:18" x14ac:dyDescent="0.35">
      <c r="N12563" s="25"/>
      <c r="R12563" s="2"/>
    </row>
    <row r="12564" spans="14:18" x14ac:dyDescent="0.35">
      <c r="N12564" s="25"/>
      <c r="R12564" s="2"/>
    </row>
    <row r="12565" spans="14:18" x14ac:dyDescent="0.35">
      <c r="N12565" s="25"/>
      <c r="R12565" s="2"/>
    </row>
    <row r="12566" spans="14:18" x14ac:dyDescent="0.35">
      <c r="N12566" s="25"/>
      <c r="R12566" s="2"/>
    </row>
    <row r="12567" spans="14:18" x14ac:dyDescent="0.35">
      <c r="N12567" s="25"/>
      <c r="R12567" s="2"/>
    </row>
    <row r="12568" spans="14:18" x14ac:dyDescent="0.35">
      <c r="N12568" s="25"/>
      <c r="R12568" s="2"/>
    </row>
    <row r="12569" spans="14:18" x14ac:dyDescent="0.35">
      <c r="N12569" s="25"/>
      <c r="R12569" s="2"/>
    </row>
    <row r="12570" spans="14:18" x14ac:dyDescent="0.35">
      <c r="N12570" s="25"/>
      <c r="R12570" s="2"/>
    </row>
    <row r="12571" spans="14:18" x14ac:dyDescent="0.35">
      <c r="N12571" s="25"/>
      <c r="R12571" s="2"/>
    </row>
    <row r="12572" spans="14:18" x14ac:dyDescent="0.35">
      <c r="N12572" s="25"/>
      <c r="R12572" s="2"/>
    </row>
    <row r="12573" spans="14:18" x14ac:dyDescent="0.35">
      <c r="N12573" s="25"/>
      <c r="R12573" s="2"/>
    </row>
    <row r="12574" spans="14:18" x14ac:dyDescent="0.35">
      <c r="N12574" s="25"/>
      <c r="R12574" s="2"/>
    </row>
    <row r="12575" spans="14:18" x14ac:dyDescent="0.35">
      <c r="N12575" s="25"/>
      <c r="R12575" s="2"/>
    </row>
    <row r="12576" spans="14:18" x14ac:dyDescent="0.35">
      <c r="N12576" s="25"/>
      <c r="R12576" s="2"/>
    </row>
    <row r="12577" spans="14:18" x14ac:dyDescent="0.35">
      <c r="N12577" s="25"/>
      <c r="R12577" s="2"/>
    </row>
    <row r="12578" spans="14:18" x14ac:dyDescent="0.35">
      <c r="N12578" s="25"/>
      <c r="R12578" s="2"/>
    </row>
    <row r="12579" spans="14:18" x14ac:dyDescent="0.35">
      <c r="N12579" s="25"/>
      <c r="R12579" s="2"/>
    </row>
    <row r="12580" spans="14:18" x14ac:dyDescent="0.35">
      <c r="N12580" s="25"/>
      <c r="R12580" s="2"/>
    </row>
    <row r="12581" spans="14:18" x14ac:dyDescent="0.35">
      <c r="N12581" s="25"/>
      <c r="R12581" s="2"/>
    </row>
    <row r="12582" spans="14:18" x14ac:dyDescent="0.35">
      <c r="N12582" s="25"/>
      <c r="R12582" s="2"/>
    </row>
    <row r="12583" spans="14:18" x14ac:dyDescent="0.35">
      <c r="N12583" s="25"/>
      <c r="R12583" s="2"/>
    </row>
    <row r="12584" spans="14:18" x14ac:dyDescent="0.35">
      <c r="N12584" s="25"/>
      <c r="R12584" s="2"/>
    </row>
    <row r="12585" spans="14:18" x14ac:dyDescent="0.35">
      <c r="N12585" s="25"/>
      <c r="R12585" s="2"/>
    </row>
    <row r="12586" spans="14:18" x14ac:dyDescent="0.35">
      <c r="N12586" s="25"/>
      <c r="R12586" s="2"/>
    </row>
    <row r="12587" spans="14:18" x14ac:dyDescent="0.35">
      <c r="N12587" s="25"/>
      <c r="R12587" s="2"/>
    </row>
    <row r="12588" spans="14:18" x14ac:dyDescent="0.35">
      <c r="N12588" s="25"/>
      <c r="R12588" s="2"/>
    </row>
    <row r="12589" spans="14:18" x14ac:dyDescent="0.35">
      <c r="N12589" s="25"/>
      <c r="R12589" s="2"/>
    </row>
    <row r="12590" spans="14:18" x14ac:dyDescent="0.35">
      <c r="N12590" s="25"/>
      <c r="R12590" s="2"/>
    </row>
    <row r="12591" spans="14:18" x14ac:dyDescent="0.35">
      <c r="N12591" s="25"/>
      <c r="R12591" s="2"/>
    </row>
    <row r="12592" spans="14:18" x14ac:dyDescent="0.35">
      <c r="N12592" s="25"/>
      <c r="R12592" s="2"/>
    </row>
    <row r="12593" spans="14:18" x14ac:dyDescent="0.35">
      <c r="N12593" s="25"/>
      <c r="R12593" s="2"/>
    </row>
    <row r="12594" spans="14:18" x14ac:dyDescent="0.35">
      <c r="N12594" s="25"/>
      <c r="R12594" s="2"/>
    </row>
    <row r="12595" spans="14:18" x14ac:dyDescent="0.35">
      <c r="N12595" s="25"/>
      <c r="R12595" s="2"/>
    </row>
    <row r="12596" spans="14:18" x14ac:dyDescent="0.35">
      <c r="N12596" s="25"/>
      <c r="R12596" s="2"/>
    </row>
    <row r="12597" spans="14:18" x14ac:dyDescent="0.35">
      <c r="N12597" s="25"/>
      <c r="R12597" s="2"/>
    </row>
    <row r="12598" spans="14:18" x14ac:dyDescent="0.35">
      <c r="N12598" s="25"/>
      <c r="R12598" s="2"/>
    </row>
    <row r="12599" spans="14:18" x14ac:dyDescent="0.35">
      <c r="N12599" s="25"/>
      <c r="R12599" s="2"/>
    </row>
    <row r="12600" spans="14:18" x14ac:dyDescent="0.35">
      <c r="N12600" s="25"/>
      <c r="R12600" s="2"/>
    </row>
    <row r="12601" spans="14:18" x14ac:dyDescent="0.35">
      <c r="N12601" s="25"/>
      <c r="R12601" s="2"/>
    </row>
    <row r="12602" spans="14:18" x14ac:dyDescent="0.35">
      <c r="N12602" s="25"/>
      <c r="R12602" s="2"/>
    </row>
    <row r="12603" spans="14:18" x14ac:dyDescent="0.35">
      <c r="N12603" s="25"/>
      <c r="R12603" s="2"/>
    </row>
    <row r="12604" spans="14:18" x14ac:dyDescent="0.35">
      <c r="N12604" s="25"/>
      <c r="R12604" s="2"/>
    </row>
    <row r="12605" spans="14:18" x14ac:dyDescent="0.35">
      <c r="N12605" s="25"/>
      <c r="R12605" s="2"/>
    </row>
    <row r="12606" spans="14:18" x14ac:dyDescent="0.35">
      <c r="N12606" s="25"/>
      <c r="R12606" s="2"/>
    </row>
    <row r="12607" spans="14:18" x14ac:dyDescent="0.35">
      <c r="N12607" s="25"/>
      <c r="R12607" s="2"/>
    </row>
    <row r="12608" spans="14:18" x14ac:dyDescent="0.35">
      <c r="N12608" s="25"/>
      <c r="R12608" s="2"/>
    </row>
    <row r="12609" spans="14:22" x14ac:dyDescent="0.35">
      <c r="N12609" s="25"/>
      <c r="R12609" s="2"/>
    </row>
    <row r="12610" spans="14:22" x14ac:dyDescent="0.35">
      <c r="N12610" s="25"/>
      <c r="R12610" s="2"/>
    </row>
    <row r="12611" spans="14:22" x14ac:dyDescent="0.35">
      <c r="N12611" s="25"/>
      <c r="R12611" s="2"/>
    </row>
    <row r="12612" spans="14:22" x14ac:dyDescent="0.35">
      <c r="N12612" s="25"/>
      <c r="R12612" s="2"/>
    </row>
    <row r="12613" spans="14:22" x14ac:dyDescent="0.35">
      <c r="N12613" s="25"/>
      <c r="R12613" s="2"/>
    </row>
    <row r="12614" spans="14:22" x14ac:dyDescent="0.35">
      <c r="N12614" s="25"/>
      <c r="R12614" s="2"/>
      <c r="U12614" s="5"/>
      <c r="V12614" s="6"/>
    </row>
    <row r="12615" spans="14:22" x14ac:dyDescent="0.35">
      <c r="N12615" s="25"/>
      <c r="R12615" s="2"/>
    </row>
    <row r="12616" spans="14:22" x14ac:dyDescent="0.35">
      <c r="N12616" s="25"/>
      <c r="R12616" s="2"/>
    </row>
    <row r="12617" spans="14:22" x14ac:dyDescent="0.35">
      <c r="N12617" s="25"/>
      <c r="R12617" s="2"/>
    </row>
    <row r="12618" spans="14:22" x14ac:dyDescent="0.35">
      <c r="N12618" s="25"/>
      <c r="R12618" s="2"/>
    </row>
    <row r="12619" spans="14:22" x14ac:dyDescent="0.35">
      <c r="N12619" s="25"/>
      <c r="R12619" s="2"/>
    </row>
    <row r="12620" spans="14:22" x14ac:dyDescent="0.35">
      <c r="N12620" s="25"/>
      <c r="R12620" s="2"/>
    </row>
    <row r="12621" spans="14:22" x14ac:dyDescent="0.35">
      <c r="N12621" s="25"/>
      <c r="R12621" s="2"/>
    </row>
    <row r="12622" spans="14:22" x14ac:dyDescent="0.35">
      <c r="N12622" s="25"/>
      <c r="R12622" s="2"/>
    </row>
    <row r="12623" spans="14:22" x14ac:dyDescent="0.35">
      <c r="N12623" s="25"/>
      <c r="R12623" s="2"/>
    </row>
    <row r="12624" spans="14:22" x14ac:dyDescent="0.35">
      <c r="N12624" s="25"/>
      <c r="R12624" s="2"/>
    </row>
    <row r="12625" spans="14:18" x14ac:dyDescent="0.35">
      <c r="N12625" s="25"/>
      <c r="R12625" s="2"/>
    </row>
    <row r="12626" spans="14:18" x14ac:dyDescent="0.35">
      <c r="N12626" s="25"/>
      <c r="R12626" s="2"/>
    </row>
    <row r="12627" spans="14:18" x14ac:dyDescent="0.35">
      <c r="N12627" s="25"/>
      <c r="R12627" s="2"/>
    </row>
    <row r="12628" spans="14:18" x14ac:dyDescent="0.35">
      <c r="N12628" s="25"/>
      <c r="R12628" s="2"/>
    </row>
    <row r="12629" spans="14:18" x14ac:dyDescent="0.35">
      <c r="N12629" s="25"/>
      <c r="R12629" s="2"/>
    </row>
    <row r="12630" spans="14:18" x14ac:dyDescent="0.35">
      <c r="N12630" s="25"/>
      <c r="R12630" s="2"/>
    </row>
    <row r="12631" spans="14:18" x14ac:dyDescent="0.35">
      <c r="N12631" s="25"/>
      <c r="R12631" s="2"/>
    </row>
    <row r="12632" spans="14:18" x14ac:dyDescent="0.35">
      <c r="N12632" s="25"/>
      <c r="R12632" s="2"/>
    </row>
    <row r="12633" spans="14:18" x14ac:dyDescent="0.35">
      <c r="N12633" s="25"/>
      <c r="R12633" s="2"/>
    </row>
    <row r="12634" spans="14:18" x14ac:dyDescent="0.35">
      <c r="N12634" s="25"/>
      <c r="R12634" s="2"/>
    </row>
    <row r="12635" spans="14:18" x14ac:dyDescent="0.35">
      <c r="N12635" s="25"/>
      <c r="R12635" s="2"/>
    </row>
    <row r="12636" spans="14:18" x14ac:dyDescent="0.35">
      <c r="N12636" s="25"/>
      <c r="R12636" s="2"/>
    </row>
    <row r="12637" spans="14:18" x14ac:dyDescent="0.35">
      <c r="N12637" s="25"/>
      <c r="R12637" s="2"/>
    </row>
    <row r="12638" spans="14:18" x14ac:dyDescent="0.35">
      <c r="N12638" s="25"/>
      <c r="R12638" s="2"/>
    </row>
    <row r="12639" spans="14:18" x14ac:dyDescent="0.35">
      <c r="N12639" s="25"/>
      <c r="R12639" s="2"/>
    </row>
    <row r="12640" spans="14:18" x14ac:dyDescent="0.35">
      <c r="N12640" s="25"/>
      <c r="R12640" s="2"/>
    </row>
    <row r="12641" spans="14:18" x14ac:dyDescent="0.35">
      <c r="N12641" s="25"/>
      <c r="R12641" s="2"/>
    </row>
    <row r="12642" spans="14:18" x14ac:dyDescent="0.35">
      <c r="N12642" s="25"/>
      <c r="R12642" s="2"/>
    </row>
    <row r="12643" spans="14:18" x14ac:dyDescent="0.35">
      <c r="N12643" s="25"/>
      <c r="R12643" s="2"/>
    </row>
    <row r="12644" spans="14:18" x14ac:dyDescent="0.35">
      <c r="N12644" s="25"/>
      <c r="R12644" s="2"/>
    </row>
    <row r="12645" spans="14:18" x14ac:dyDescent="0.35">
      <c r="N12645" s="25"/>
      <c r="R12645" s="2"/>
    </row>
    <row r="12646" spans="14:18" x14ac:dyDescent="0.35">
      <c r="N12646" s="25"/>
      <c r="R12646" s="2"/>
    </row>
    <row r="12647" spans="14:18" x14ac:dyDescent="0.35">
      <c r="N12647" s="25"/>
      <c r="R12647" s="2"/>
    </row>
    <row r="12648" spans="14:18" x14ac:dyDescent="0.35">
      <c r="N12648" s="25"/>
      <c r="R12648" s="2"/>
    </row>
    <row r="12649" spans="14:18" x14ac:dyDescent="0.35">
      <c r="N12649" s="25"/>
      <c r="R12649" s="2"/>
    </row>
    <row r="12650" spans="14:18" x14ac:dyDescent="0.35">
      <c r="N12650" s="25"/>
      <c r="R12650" s="2"/>
    </row>
    <row r="12651" spans="14:18" x14ac:dyDescent="0.35">
      <c r="N12651" s="25"/>
      <c r="R12651" s="2"/>
    </row>
    <row r="12652" spans="14:18" x14ac:dyDescent="0.35">
      <c r="N12652" s="25"/>
      <c r="R12652" s="2"/>
    </row>
    <row r="12653" spans="14:18" x14ac:dyDescent="0.35">
      <c r="N12653" s="25"/>
      <c r="R12653" s="2"/>
    </row>
    <row r="12654" spans="14:18" x14ac:dyDescent="0.35">
      <c r="N12654" s="25"/>
      <c r="R12654" s="2"/>
    </row>
    <row r="12655" spans="14:18" x14ac:dyDescent="0.35">
      <c r="N12655" s="25"/>
      <c r="R12655" s="2"/>
    </row>
    <row r="12656" spans="14:18" x14ac:dyDescent="0.35">
      <c r="N12656" s="25"/>
      <c r="R12656" s="2"/>
    </row>
    <row r="12657" spans="14:18" x14ac:dyDescent="0.35">
      <c r="N12657" s="25"/>
      <c r="R12657" s="2"/>
    </row>
    <row r="12658" spans="14:18" x14ac:dyDescent="0.35">
      <c r="N12658" s="25"/>
      <c r="R12658" s="2"/>
    </row>
    <row r="12659" spans="14:18" x14ac:dyDescent="0.35">
      <c r="N12659" s="25"/>
      <c r="R12659" s="2"/>
    </row>
    <row r="12660" spans="14:18" x14ac:dyDescent="0.35">
      <c r="N12660" s="25"/>
      <c r="R12660" s="2"/>
    </row>
    <row r="12661" spans="14:18" x14ac:dyDescent="0.35">
      <c r="N12661" s="25"/>
      <c r="R12661" s="2"/>
    </row>
    <row r="12662" spans="14:18" x14ac:dyDescent="0.35">
      <c r="N12662" s="25"/>
      <c r="R12662" s="2"/>
    </row>
    <row r="12663" spans="14:18" x14ac:dyDescent="0.35">
      <c r="N12663" s="25"/>
      <c r="R12663" s="2"/>
    </row>
    <row r="12664" spans="14:18" x14ac:dyDescent="0.35">
      <c r="N12664" s="25"/>
      <c r="R12664" s="2"/>
    </row>
    <row r="12665" spans="14:18" x14ac:dyDescent="0.35">
      <c r="N12665" s="25"/>
      <c r="R12665" s="2"/>
    </row>
    <row r="12666" spans="14:18" x14ac:dyDescent="0.35">
      <c r="N12666" s="25"/>
      <c r="R12666" s="2"/>
    </row>
    <row r="12667" spans="14:18" x14ac:dyDescent="0.35">
      <c r="N12667" s="25"/>
      <c r="R12667" s="2"/>
    </row>
    <row r="12668" spans="14:18" x14ac:dyDescent="0.35">
      <c r="N12668" s="25"/>
      <c r="R12668" s="2"/>
    </row>
    <row r="12669" spans="14:18" x14ac:dyDescent="0.35">
      <c r="N12669" s="25"/>
      <c r="R12669" s="2"/>
    </row>
    <row r="12670" spans="14:18" x14ac:dyDescent="0.35">
      <c r="N12670" s="25"/>
      <c r="R12670" s="2"/>
    </row>
    <row r="12671" spans="14:18" x14ac:dyDescent="0.35">
      <c r="N12671" s="25"/>
      <c r="R12671" s="2"/>
    </row>
    <row r="12672" spans="14:18" x14ac:dyDescent="0.35">
      <c r="N12672" s="25"/>
      <c r="R12672" s="2"/>
    </row>
    <row r="12673" spans="14:18" x14ac:dyDescent="0.35">
      <c r="N12673" s="25"/>
      <c r="R12673" s="2"/>
    </row>
    <row r="12674" spans="14:18" x14ac:dyDescent="0.35">
      <c r="N12674" s="25"/>
      <c r="R12674" s="2"/>
    </row>
    <row r="12675" spans="14:18" x14ac:dyDescent="0.35">
      <c r="N12675" s="25"/>
      <c r="R12675" s="2"/>
    </row>
    <row r="12676" spans="14:18" x14ac:dyDescent="0.35">
      <c r="N12676" s="25"/>
      <c r="R12676" s="2"/>
    </row>
    <row r="12677" spans="14:18" x14ac:dyDescent="0.35">
      <c r="N12677" s="25"/>
      <c r="R12677" s="2"/>
    </row>
    <row r="12678" spans="14:18" x14ac:dyDescent="0.35">
      <c r="N12678" s="25"/>
      <c r="R12678" s="2"/>
    </row>
    <row r="12679" spans="14:18" x14ac:dyDescent="0.35">
      <c r="N12679" s="25"/>
      <c r="R12679" s="2"/>
    </row>
    <row r="12680" spans="14:18" x14ac:dyDescent="0.35">
      <c r="N12680" s="25"/>
      <c r="R12680" s="2"/>
    </row>
    <row r="12681" spans="14:18" x14ac:dyDescent="0.35">
      <c r="N12681" s="25"/>
      <c r="R12681" s="2"/>
    </row>
    <row r="12682" spans="14:18" x14ac:dyDescent="0.35">
      <c r="N12682" s="25"/>
      <c r="R12682" s="2"/>
    </row>
    <row r="12683" spans="14:18" x14ac:dyDescent="0.35">
      <c r="N12683" s="25"/>
      <c r="R12683" s="2"/>
    </row>
    <row r="12684" spans="14:18" x14ac:dyDescent="0.35">
      <c r="N12684" s="25"/>
      <c r="R12684" s="2"/>
    </row>
    <row r="12685" spans="14:18" x14ac:dyDescent="0.35">
      <c r="N12685" s="25"/>
      <c r="R12685" s="2"/>
    </row>
    <row r="12686" spans="14:18" x14ac:dyDescent="0.35">
      <c r="N12686" s="25"/>
      <c r="R12686" s="2"/>
    </row>
    <row r="12687" spans="14:18" x14ac:dyDescent="0.35">
      <c r="N12687" s="25"/>
      <c r="R12687" s="2"/>
    </row>
    <row r="12688" spans="14:18" x14ac:dyDescent="0.35">
      <c r="N12688" s="25"/>
      <c r="R12688" s="2"/>
    </row>
    <row r="12689" spans="14:18" x14ac:dyDescent="0.35">
      <c r="N12689" s="25"/>
      <c r="R12689" s="2"/>
    </row>
    <row r="12690" spans="14:18" x14ac:dyDescent="0.35">
      <c r="N12690" s="25"/>
      <c r="R12690" s="2"/>
    </row>
    <row r="12691" spans="14:18" x14ac:dyDescent="0.35">
      <c r="N12691" s="25"/>
      <c r="R12691" s="2"/>
    </row>
    <row r="12692" spans="14:18" x14ac:dyDescent="0.35">
      <c r="N12692" s="25"/>
      <c r="R12692" s="2"/>
    </row>
    <row r="12693" spans="14:18" x14ac:dyDescent="0.35">
      <c r="N12693" s="25"/>
      <c r="R12693" s="2"/>
    </row>
    <row r="12694" spans="14:18" x14ac:dyDescent="0.35">
      <c r="N12694" s="25"/>
      <c r="R12694" s="2"/>
    </row>
    <row r="12695" spans="14:18" x14ac:dyDescent="0.35">
      <c r="N12695" s="25"/>
      <c r="R12695" s="2"/>
    </row>
    <row r="12696" spans="14:18" x14ac:dyDescent="0.35">
      <c r="N12696" s="25"/>
      <c r="R12696" s="2"/>
    </row>
    <row r="12697" spans="14:18" x14ac:dyDescent="0.35">
      <c r="N12697" s="25"/>
      <c r="R12697" s="2"/>
    </row>
    <row r="12698" spans="14:18" x14ac:dyDescent="0.35">
      <c r="N12698" s="25"/>
      <c r="R12698" s="2"/>
    </row>
    <row r="12699" spans="14:18" x14ac:dyDescent="0.35">
      <c r="N12699" s="25"/>
      <c r="R12699" s="2"/>
    </row>
    <row r="12700" spans="14:18" x14ac:dyDescent="0.35">
      <c r="N12700" s="25"/>
      <c r="R12700" s="2"/>
    </row>
    <row r="12701" spans="14:18" x14ac:dyDescent="0.35">
      <c r="N12701" s="25"/>
      <c r="R12701" s="2"/>
    </row>
    <row r="12702" spans="14:18" x14ac:dyDescent="0.35">
      <c r="N12702" s="25"/>
      <c r="R12702" s="2"/>
    </row>
    <row r="12703" spans="14:18" x14ac:dyDescent="0.35">
      <c r="N12703" s="25"/>
      <c r="R12703" s="2"/>
    </row>
    <row r="12704" spans="14:18" x14ac:dyDescent="0.35">
      <c r="N12704" s="25"/>
      <c r="R12704" s="2"/>
    </row>
    <row r="12705" spans="14:22" x14ac:dyDescent="0.35">
      <c r="N12705" s="25"/>
      <c r="R12705" s="2"/>
    </row>
    <row r="12706" spans="14:22" x14ac:dyDescent="0.35">
      <c r="N12706" s="25"/>
      <c r="R12706" s="2"/>
    </row>
    <row r="12707" spans="14:22" x14ac:dyDescent="0.35">
      <c r="N12707" s="25"/>
      <c r="R12707" s="2"/>
    </row>
    <row r="12708" spans="14:22" x14ac:dyDescent="0.35">
      <c r="N12708" s="25"/>
      <c r="R12708" s="2"/>
    </row>
    <row r="12709" spans="14:22" x14ac:dyDescent="0.35">
      <c r="N12709" s="25"/>
      <c r="R12709" s="2"/>
    </row>
    <row r="12710" spans="14:22" x14ac:dyDescent="0.35">
      <c r="N12710" s="25"/>
      <c r="R12710" s="2"/>
      <c r="U12710" s="5"/>
      <c r="V12710" s="6"/>
    </row>
    <row r="12711" spans="14:22" x14ac:dyDescent="0.35">
      <c r="N12711" s="25"/>
      <c r="R12711" s="2"/>
    </row>
    <row r="12712" spans="14:22" x14ac:dyDescent="0.35">
      <c r="N12712" s="25"/>
      <c r="R12712" s="2"/>
    </row>
    <row r="12713" spans="14:22" x14ac:dyDescent="0.35">
      <c r="N12713" s="25"/>
      <c r="R12713" s="2"/>
    </row>
    <row r="12714" spans="14:22" x14ac:dyDescent="0.35">
      <c r="N12714" s="25"/>
      <c r="R12714" s="2"/>
    </row>
    <row r="12715" spans="14:22" x14ac:dyDescent="0.35">
      <c r="N12715" s="25"/>
      <c r="R12715" s="2"/>
    </row>
    <row r="12716" spans="14:22" x14ac:dyDescent="0.35">
      <c r="N12716" s="25"/>
      <c r="R12716" s="2"/>
    </row>
    <row r="12717" spans="14:22" x14ac:dyDescent="0.35">
      <c r="N12717" s="25"/>
      <c r="R12717" s="2"/>
    </row>
    <row r="12718" spans="14:22" x14ac:dyDescent="0.35">
      <c r="N12718" s="25"/>
      <c r="R12718" s="2"/>
    </row>
    <row r="12719" spans="14:22" x14ac:dyDescent="0.35">
      <c r="N12719" s="25"/>
      <c r="R12719" s="2"/>
    </row>
    <row r="12720" spans="14:22" x14ac:dyDescent="0.35">
      <c r="N12720" s="25"/>
      <c r="R12720" s="2"/>
    </row>
    <row r="12721" spans="14:18" x14ac:dyDescent="0.35">
      <c r="N12721" s="25"/>
      <c r="R12721" s="2"/>
    </row>
    <row r="12722" spans="14:18" x14ac:dyDescent="0.35">
      <c r="N12722" s="25"/>
      <c r="R12722" s="2"/>
    </row>
    <row r="12723" spans="14:18" x14ac:dyDescent="0.35">
      <c r="N12723" s="25"/>
      <c r="R12723" s="2"/>
    </row>
    <row r="12724" spans="14:18" x14ac:dyDescent="0.35">
      <c r="N12724" s="25"/>
      <c r="R12724" s="2"/>
    </row>
    <row r="12725" spans="14:18" x14ac:dyDescent="0.35">
      <c r="N12725" s="25"/>
      <c r="R12725" s="2"/>
    </row>
    <row r="12726" spans="14:18" x14ac:dyDescent="0.35">
      <c r="N12726" s="25"/>
      <c r="R12726" s="2"/>
    </row>
    <row r="12727" spans="14:18" x14ac:dyDescent="0.35">
      <c r="N12727" s="25"/>
      <c r="R12727" s="2"/>
    </row>
    <row r="12728" spans="14:18" x14ac:dyDescent="0.35">
      <c r="N12728" s="25"/>
      <c r="R12728" s="2"/>
    </row>
    <row r="12729" spans="14:18" x14ac:dyDescent="0.35">
      <c r="N12729" s="25"/>
      <c r="R12729" s="2"/>
    </row>
    <row r="12730" spans="14:18" x14ac:dyDescent="0.35">
      <c r="N12730" s="25"/>
      <c r="R12730" s="2"/>
    </row>
    <row r="12731" spans="14:18" x14ac:dyDescent="0.35">
      <c r="N12731" s="25"/>
      <c r="R12731" s="2"/>
    </row>
    <row r="12732" spans="14:18" x14ac:dyDescent="0.35">
      <c r="N12732" s="25"/>
      <c r="R12732" s="2"/>
    </row>
    <row r="12733" spans="14:18" x14ac:dyDescent="0.35">
      <c r="N12733" s="25"/>
      <c r="R12733" s="2"/>
    </row>
    <row r="12734" spans="14:18" x14ac:dyDescent="0.35">
      <c r="N12734" s="25"/>
      <c r="R12734" s="2"/>
    </row>
    <row r="12735" spans="14:18" x14ac:dyDescent="0.35">
      <c r="N12735" s="25"/>
      <c r="R12735" s="2"/>
    </row>
    <row r="12736" spans="14:18" x14ac:dyDescent="0.35">
      <c r="N12736" s="25"/>
      <c r="R12736" s="2"/>
    </row>
    <row r="12737" spans="14:18" x14ac:dyDescent="0.35">
      <c r="N12737" s="25"/>
      <c r="R12737" s="2"/>
    </row>
    <row r="12738" spans="14:18" x14ac:dyDescent="0.35">
      <c r="N12738" s="25"/>
      <c r="R12738" s="2"/>
    </row>
    <row r="12739" spans="14:18" x14ac:dyDescent="0.35">
      <c r="N12739" s="25"/>
      <c r="R12739" s="2"/>
    </row>
    <row r="12740" spans="14:18" x14ac:dyDescent="0.35">
      <c r="N12740" s="25"/>
      <c r="R12740" s="2"/>
    </row>
    <row r="12741" spans="14:18" x14ac:dyDescent="0.35">
      <c r="N12741" s="25"/>
      <c r="R12741" s="2"/>
    </row>
    <row r="12742" spans="14:18" x14ac:dyDescent="0.35">
      <c r="N12742" s="25"/>
      <c r="R12742" s="2"/>
    </row>
    <row r="12743" spans="14:18" x14ac:dyDescent="0.35">
      <c r="N12743" s="25"/>
      <c r="R12743" s="2"/>
    </row>
    <row r="12744" spans="14:18" x14ac:dyDescent="0.35">
      <c r="N12744" s="25"/>
      <c r="R12744" s="2"/>
    </row>
    <row r="12745" spans="14:18" x14ac:dyDescent="0.35">
      <c r="N12745" s="25"/>
      <c r="R12745" s="2"/>
    </row>
    <row r="12746" spans="14:18" x14ac:dyDescent="0.35">
      <c r="N12746" s="25"/>
      <c r="R12746" s="2"/>
    </row>
    <row r="12747" spans="14:18" x14ac:dyDescent="0.35">
      <c r="N12747" s="25"/>
      <c r="R12747" s="2"/>
    </row>
    <row r="12748" spans="14:18" x14ac:dyDescent="0.35">
      <c r="N12748" s="25"/>
      <c r="R12748" s="2"/>
    </row>
    <row r="12749" spans="14:18" x14ac:dyDescent="0.35">
      <c r="N12749" s="25"/>
      <c r="R12749" s="2"/>
    </row>
    <row r="12750" spans="14:18" x14ac:dyDescent="0.35">
      <c r="N12750" s="25"/>
      <c r="R12750" s="2"/>
    </row>
    <row r="12751" spans="14:18" x14ac:dyDescent="0.35">
      <c r="N12751" s="25"/>
      <c r="R12751" s="2"/>
    </row>
    <row r="12752" spans="14:18" x14ac:dyDescent="0.35">
      <c r="N12752" s="25"/>
      <c r="R12752" s="2"/>
    </row>
    <row r="12753" spans="14:18" x14ac:dyDescent="0.35">
      <c r="N12753" s="25"/>
      <c r="R12753" s="2"/>
    </row>
    <row r="12754" spans="14:18" x14ac:dyDescent="0.35">
      <c r="N12754" s="25"/>
      <c r="R12754" s="2"/>
    </row>
    <row r="12755" spans="14:18" x14ac:dyDescent="0.35">
      <c r="N12755" s="25"/>
      <c r="R12755" s="2"/>
    </row>
    <row r="12756" spans="14:18" x14ac:dyDescent="0.35">
      <c r="N12756" s="25"/>
      <c r="R12756" s="2"/>
    </row>
    <row r="12757" spans="14:18" x14ac:dyDescent="0.35">
      <c r="N12757" s="25"/>
      <c r="R12757" s="2"/>
    </row>
    <row r="12758" spans="14:18" x14ac:dyDescent="0.35">
      <c r="N12758" s="25"/>
      <c r="R12758" s="2"/>
    </row>
    <row r="12759" spans="14:18" x14ac:dyDescent="0.35">
      <c r="N12759" s="25"/>
      <c r="R12759" s="2"/>
    </row>
    <row r="12760" spans="14:18" x14ac:dyDescent="0.35">
      <c r="N12760" s="25"/>
      <c r="R12760" s="2"/>
    </row>
    <row r="12761" spans="14:18" x14ac:dyDescent="0.35">
      <c r="N12761" s="25"/>
      <c r="R12761" s="2"/>
    </row>
    <row r="12762" spans="14:18" x14ac:dyDescent="0.35">
      <c r="N12762" s="25"/>
      <c r="R12762" s="2"/>
    </row>
    <row r="12763" spans="14:18" x14ac:dyDescent="0.35">
      <c r="N12763" s="25"/>
      <c r="R12763" s="2"/>
    </row>
    <row r="12764" spans="14:18" x14ac:dyDescent="0.35">
      <c r="N12764" s="25"/>
      <c r="R12764" s="2"/>
    </row>
    <row r="12765" spans="14:18" x14ac:dyDescent="0.35">
      <c r="N12765" s="25"/>
      <c r="R12765" s="2"/>
    </row>
    <row r="12766" spans="14:18" x14ac:dyDescent="0.35">
      <c r="N12766" s="25"/>
      <c r="R12766" s="2"/>
    </row>
    <row r="12767" spans="14:18" x14ac:dyDescent="0.35">
      <c r="N12767" s="25"/>
      <c r="R12767" s="2"/>
    </row>
    <row r="12768" spans="14:18" x14ac:dyDescent="0.35">
      <c r="N12768" s="25"/>
      <c r="R12768" s="2"/>
    </row>
    <row r="12769" spans="14:18" x14ac:dyDescent="0.35">
      <c r="N12769" s="25"/>
      <c r="R12769" s="2"/>
    </row>
    <row r="12770" spans="14:18" x14ac:dyDescent="0.35">
      <c r="N12770" s="25"/>
      <c r="R12770" s="2"/>
    </row>
    <row r="12771" spans="14:18" x14ac:dyDescent="0.35">
      <c r="N12771" s="25"/>
      <c r="R12771" s="2"/>
    </row>
    <row r="12772" spans="14:18" x14ac:dyDescent="0.35">
      <c r="N12772" s="25"/>
      <c r="R12772" s="2"/>
    </row>
    <row r="12773" spans="14:18" x14ac:dyDescent="0.35">
      <c r="N12773" s="25"/>
      <c r="R12773" s="2"/>
    </row>
    <row r="12774" spans="14:18" x14ac:dyDescent="0.35">
      <c r="N12774" s="25"/>
      <c r="R12774" s="2"/>
    </row>
    <row r="12775" spans="14:18" x14ac:dyDescent="0.35">
      <c r="N12775" s="25"/>
      <c r="R12775" s="2"/>
    </row>
    <row r="12776" spans="14:18" x14ac:dyDescent="0.35">
      <c r="N12776" s="25"/>
      <c r="R12776" s="2"/>
    </row>
    <row r="12777" spans="14:18" x14ac:dyDescent="0.35">
      <c r="N12777" s="25"/>
      <c r="R12777" s="2"/>
    </row>
    <row r="12778" spans="14:18" x14ac:dyDescent="0.35">
      <c r="N12778" s="25"/>
      <c r="R12778" s="2"/>
    </row>
    <row r="12779" spans="14:18" x14ac:dyDescent="0.35">
      <c r="N12779" s="25"/>
      <c r="R12779" s="2"/>
    </row>
    <row r="12780" spans="14:18" x14ac:dyDescent="0.35">
      <c r="N12780" s="25"/>
      <c r="R12780" s="2"/>
    </row>
    <row r="12781" spans="14:18" x14ac:dyDescent="0.35">
      <c r="N12781" s="25"/>
      <c r="R12781" s="2"/>
    </row>
    <row r="12782" spans="14:18" x14ac:dyDescent="0.35">
      <c r="N12782" s="25"/>
      <c r="R12782" s="2"/>
    </row>
    <row r="12783" spans="14:18" x14ac:dyDescent="0.35">
      <c r="N12783" s="25"/>
      <c r="R12783" s="2"/>
    </row>
    <row r="12784" spans="14:18" x14ac:dyDescent="0.35">
      <c r="N12784" s="25"/>
      <c r="R12784" s="2"/>
    </row>
    <row r="12785" spans="14:18" x14ac:dyDescent="0.35">
      <c r="N12785" s="25"/>
      <c r="R12785" s="2"/>
    </row>
    <row r="12786" spans="14:18" x14ac:dyDescent="0.35">
      <c r="N12786" s="25"/>
      <c r="R12786" s="2"/>
    </row>
    <row r="12787" spans="14:18" x14ac:dyDescent="0.35">
      <c r="N12787" s="25"/>
      <c r="R12787" s="2"/>
    </row>
    <row r="12788" spans="14:18" x14ac:dyDescent="0.35">
      <c r="N12788" s="25"/>
      <c r="R12788" s="2"/>
    </row>
    <row r="12789" spans="14:18" x14ac:dyDescent="0.35">
      <c r="N12789" s="25"/>
      <c r="R12789" s="2"/>
    </row>
    <row r="12790" spans="14:18" x14ac:dyDescent="0.35">
      <c r="N12790" s="25"/>
      <c r="R12790" s="2"/>
    </row>
    <row r="12791" spans="14:18" x14ac:dyDescent="0.35">
      <c r="N12791" s="25"/>
      <c r="R12791" s="2"/>
    </row>
    <row r="12792" spans="14:18" x14ac:dyDescent="0.35">
      <c r="N12792" s="25"/>
      <c r="R12792" s="2"/>
    </row>
    <row r="12793" spans="14:18" x14ac:dyDescent="0.35">
      <c r="N12793" s="25"/>
      <c r="R12793" s="2"/>
    </row>
    <row r="12794" spans="14:18" x14ac:dyDescent="0.35">
      <c r="N12794" s="25"/>
      <c r="R12794" s="2"/>
    </row>
    <row r="12795" spans="14:18" x14ac:dyDescent="0.35">
      <c r="N12795" s="25"/>
      <c r="R12795" s="2"/>
    </row>
    <row r="12796" spans="14:18" x14ac:dyDescent="0.35">
      <c r="N12796" s="25"/>
      <c r="R12796" s="2"/>
    </row>
    <row r="12797" spans="14:18" x14ac:dyDescent="0.35">
      <c r="N12797" s="25"/>
      <c r="R12797" s="2"/>
    </row>
    <row r="12798" spans="14:18" x14ac:dyDescent="0.35">
      <c r="N12798" s="25"/>
      <c r="R12798" s="2"/>
    </row>
    <row r="12799" spans="14:18" x14ac:dyDescent="0.35">
      <c r="N12799" s="25"/>
      <c r="R12799" s="2"/>
    </row>
    <row r="12800" spans="14:18" x14ac:dyDescent="0.35">
      <c r="N12800" s="25"/>
      <c r="R12800" s="2"/>
    </row>
    <row r="12801" spans="14:22" x14ac:dyDescent="0.35">
      <c r="N12801" s="25"/>
      <c r="R12801" s="2"/>
    </row>
    <row r="12802" spans="14:22" x14ac:dyDescent="0.35">
      <c r="N12802" s="25"/>
      <c r="R12802" s="2"/>
    </row>
    <row r="12803" spans="14:22" x14ac:dyDescent="0.35">
      <c r="N12803" s="25"/>
      <c r="R12803" s="2"/>
    </row>
    <row r="12804" spans="14:22" x14ac:dyDescent="0.35">
      <c r="N12804" s="25"/>
      <c r="R12804" s="2"/>
    </row>
    <row r="12805" spans="14:22" x14ac:dyDescent="0.35">
      <c r="N12805" s="25"/>
      <c r="R12805" s="2"/>
    </row>
    <row r="12806" spans="14:22" x14ac:dyDescent="0.35">
      <c r="N12806" s="25"/>
      <c r="R12806" s="2"/>
      <c r="U12806" s="5"/>
      <c r="V12806" s="6"/>
    </row>
    <row r="12807" spans="14:22" x14ac:dyDescent="0.35">
      <c r="N12807" s="25"/>
      <c r="R12807" s="2"/>
    </row>
    <row r="12808" spans="14:22" x14ac:dyDescent="0.35">
      <c r="N12808" s="25"/>
      <c r="R12808" s="2"/>
    </row>
    <row r="12809" spans="14:22" x14ac:dyDescent="0.35">
      <c r="N12809" s="25"/>
      <c r="R12809" s="2"/>
    </row>
    <row r="12810" spans="14:22" x14ac:dyDescent="0.35">
      <c r="N12810" s="25"/>
      <c r="R12810" s="2"/>
    </row>
    <row r="12811" spans="14:22" x14ac:dyDescent="0.35">
      <c r="N12811" s="25"/>
      <c r="R12811" s="2"/>
    </row>
    <row r="12812" spans="14:22" x14ac:dyDescent="0.35">
      <c r="N12812" s="25"/>
      <c r="R12812" s="2"/>
    </row>
    <row r="12813" spans="14:22" x14ac:dyDescent="0.35">
      <c r="N12813" s="25"/>
      <c r="R12813" s="2"/>
    </row>
    <row r="12814" spans="14:22" x14ac:dyDescent="0.35">
      <c r="N12814" s="25"/>
      <c r="R12814" s="2"/>
    </row>
    <row r="12815" spans="14:22" x14ac:dyDescent="0.35">
      <c r="N12815" s="25"/>
      <c r="R12815" s="2"/>
    </row>
    <row r="12816" spans="14:22" x14ac:dyDescent="0.35">
      <c r="N12816" s="25"/>
      <c r="R12816" s="2"/>
    </row>
    <row r="12817" spans="14:18" x14ac:dyDescent="0.35">
      <c r="N12817" s="25"/>
      <c r="R12817" s="2"/>
    </row>
    <row r="12818" spans="14:18" x14ac:dyDescent="0.35">
      <c r="N12818" s="25"/>
      <c r="R12818" s="2"/>
    </row>
    <row r="12819" spans="14:18" x14ac:dyDescent="0.35">
      <c r="N12819" s="25"/>
      <c r="R12819" s="2"/>
    </row>
    <row r="12820" spans="14:18" x14ac:dyDescent="0.35">
      <c r="N12820" s="25"/>
      <c r="R12820" s="2"/>
    </row>
    <row r="12821" spans="14:18" x14ac:dyDescent="0.35">
      <c r="N12821" s="25"/>
      <c r="R12821" s="2"/>
    </row>
    <row r="12822" spans="14:18" x14ac:dyDescent="0.35">
      <c r="N12822" s="25"/>
      <c r="R12822" s="2"/>
    </row>
    <row r="12823" spans="14:18" x14ac:dyDescent="0.35">
      <c r="N12823" s="25"/>
      <c r="R12823" s="2"/>
    </row>
    <row r="12824" spans="14:18" x14ac:dyDescent="0.35">
      <c r="N12824" s="25"/>
      <c r="R12824" s="2"/>
    </row>
    <row r="12825" spans="14:18" x14ac:dyDescent="0.35">
      <c r="N12825" s="25"/>
      <c r="R12825" s="2"/>
    </row>
    <row r="12826" spans="14:18" x14ac:dyDescent="0.35">
      <c r="N12826" s="25"/>
      <c r="R12826" s="2"/>
    </row>
    <row r="12827" spans="14:18" x14ac:dyDescent="0.35">
      <c r="N12827" s="25"/>
      <c r="R12827" s="2"/>
    </row>
    <row r="12828" spans="14:18" x14ac:dyDescent="0.35">
      <c r="N12828" s="25"/>
      <c r="R12828" s="2"/>
    </row>
    <row r="12829" spans="14:18" x14ac:dyDescent="0.35">
      <c r="N12829" s="25"/>
      <c r="R12829" s="2"/>
    </row>
    <row r="12830" spans="14:18" x14ac:dyDescent="0.35">
      <c r="N12830" s="25"/>
      <c r="R12830" s="2"/>
    </row>
    <row r="12831" spans="14:18" x14ac:dyDescent="0.35">
      <c r="N12831" s="25"/>
      <c r="R12831" s="2"/>
    </row>
    <row r="12832" spans="14:18" x14ac:dyDescent="0.35">
      <c r="N12832" s="25"/>
      <c r="R12832" s="2"/>
    </row>
    <row r="12833" spans="14:18" x14ac:dyDescent="0.35">
      <c r="N12833" s="25"/>
      <c r="R12833" s="2"/>
    </row>
    <row r="12834" spans="14:18" x14ac:dyDescent="0.35">
      <c r="N12834" s="25"/>
      <c r="R12834" s="2"/>
    </row>
    <row r="12835" spans="14:18" x14ac:dyDescent="0.35">
      <c r="N12835" s="25"/>
      <c r="R12835" s="2"/>
    </row>
    <row r="12836" spans="14:18" x14ac:dyDescent="0.35">
      <c r="N12836" s="25"/>
      <c r="R12836" s="2"/>
    </row>
    <row r="12837" spans="14:18" x14ac:dyDescent="0.35">
      <c r="N12837" s="25"/>
      <c r="R12837" s="2"/>
    </row>
    <row r="12838" spans="14:18" x14ac:dyDescent="0.35">
      <c r="N12838" s="25"/>
      <c r="R12838" s="2"/>
    </row>
    <row r="12839" spans="14:18" x14ac:dyDescent="0.35">
      <c r="N12839" s="25"/>
      <c r="R12839" s="2"/>
    </row>
    <row r="12840" spans="14:18" x14ac:dyDescent="0.35">
      <c r="N12840" s="25"/>
      <c r="R12840" s="2"/>
    </row>
    <row r="12841" spans="14:18" x14ac:dyDescent="0.35">
      <c r="N12841" s="25"/>
      <c r="R12841" s="2"/>
    </row>
    <row r="12842" spans="14:18" x14ac:dyDescent="0.35">
      <c r="N12842" s="25"/>
      <c r="R12842" s="2"/>
    </row>
    <row r="12843" spans="14:18" x14ac:dyDescent="0.35">
      <c r="N12843" s="25"/>
      <c r="R12843" s="2"/>
    </row>
    <row r="12844" spans="14:18" x14ac:dyDescent="0.35">
      <c r="N12844" s="25"/>
      <c r="R12844" s="2"/>
    </row>
    <row r="12845" spans="14:18" x14ac:dyDescent="0.35">
      <c r="N12845" s="25"/>
      <c r="R12845" s="2"/>
    </row>
    <row r="12846" spans="14:18" x14ac:dyDescent="0.35">
      <c r="N12846" s="25"/>
      <c r="R12846" s="2"/>
    </row>
    <row r="12847" spans="14:18" x14ac:dyDescent="0.35">
      <c r="N12847" s="25"/>
      <c r="R12847" s="2"/>
    </row>
    <row r="12848" spans="14:18" x14ac:dyDescent="0.35">
      <c r="N12848" s="25"/>
      <c r="R12848" s="2"/>
    </row>
    <row r="12849" spans="14:18" x14ac:dyDescent="0.35">
      <c r="N12849" s="25"/>
      <c r="R12849" s="2"/>
    </row>
    <row r="12850" spans="14:18" x14ac:dyDescent="0.35">
      <c r="N12850" s="25"/>
      <c r="R12850" s="2"/>
    </row>
    <row r="12851" spans="14:18" x14ac:dyDescent="0.35">
      <c r="N12851" s="25"/>
      <c r="R12851" s="2"/>
    </row>
    <row r="12852" spans="14:18" x14ac:dyDescent="0.35">
      <c r="N12852" s="25"/>
      <c r="R12852" s="2"/>
    </row>
    <row r="12853" spans="14:18" x14ac:dyDescent="0.35">
      <c r="N12853" s="25"/>
      <c r="R12853" s="2"/>
    </row>
    <row r="12854" spans="14:18" x14ac:dyDescent="0.35">
      <c r="N12854" s="25"/>
      <c r="R12854" s="2"/>
    </row>
    <row r="12855" spans="14:18" x14ac:dyDescent="0.35">
      <c r="N12855" s="25"/>
      <c r="R12855" s="2"/>
    </row>
    <row r="12856" spans="14:18" x14ac:dyDescent="0.35">
      <c r="N12856" s="25"/>
      <c r="R12856" s="2"/>
    </row>
    <row r="12857" spans="14:18" x14ac:dyDescent="0.35">
      <c r="N12857" s="25"/>
      <c r="R12857" s="2"/>
    </row>
    <row r="12858" spans="14:18" x14ac:dyDescent="0.35">
      <c r="N12858" s="25"/>
      <c r="R12858" s="2"/>
    </row>
    <row r="12859" spans="14:18" x14ac:dyDescent="0.35">
      <c r="N12859" s="25"/>
      <c r="R12859" s="2"/>
    </row>
    <row r="12860" spans="14:18" x14ac:dyDescent="0.35">
      <c r="N12860" s="25"/>
      <c r="R12860" s="2"/>
    </row>
    <row r="12861" spans="14:18" x14ac:dyDescent="0.35">
      <c r="N12861" s="25"/>
      <c r="R12861" s="2"/>
    </row>
    <row r="12862" spans="14:18" x14ac:dyDescent="0.35">
      <c r="N12862" s="25"/>
      <c r="R12862" s="2"/>
    </row>
    <row r="12863" spans="14:18" x14ac:dyDescent="0.35">
      <c r="N12863" s="25"/>
      <c r="R12863" s="2"/>
    </row>
    <row r="12864" spans="14:18" x14ac:dyDescent="0.35">
      <c r="N12864" s="25"/>
      <c r="R12864" s="2"/>
    </row>
    <row r="12865" spans="14:18" x14ac:dyDescent="0.35">
      <c r="N12865" s="25"/>
      <c r="R12865" s="2"/>
    </row>
    <row r="12866" spans="14:18" x14ac:dyDescent="0.35">
      <c r="N12866" s="25"/>
      <c r="R12866" s="2"/>
    </row>
    <row r="12867" spans="14:18" x14ac:dyDescent="0.35">
      <c r="N12867" s="25"/>
      <c r="R12867" s="2"/>
    </row>
    <row r="12868" spans="14:18" x14ac:dyDescent="0.35">
      <c r="N12868" s="25"/>
      <c r="R12868" s="2"/>
    </row>
    <row r="12869" spans="14:18" x14ac:dyDescent="0.35">
      <c r="N12869" s="25"/>
      <c r="R12869" s="2"/>
    </row>
    <row r="12870" spans="14:18" x14ac:dyDescent="0.35">
      <c r="N12870" s="25"/>
      <c r="R12870" s="2"/>
    </row>
    <row r="12871" spans="14:18" x14ac:dyDescent="0.35">
      <c r="N12871" s="25"/>
      <c r="R12871" s="2"/>
    </row>
    <row r="12872" spans="14:18" x14ac:dyDescent="0.35">
      <c r="N12872" s="25"/>
      <c r="R12872" s="2"/>
    </row>
    <row r="12873" spans="14:18" x14ac:dyDescent="0.35">
      <c r="N12873" s="25"/>
      <c r="R12873" s="2"/>
    </row>
    <row r="12874" spans="14:18" x14ac:dyDescent="0.35">
      <c r="N12874" s="25"/>
      <c r="R12874" s="2"/>
    </row>
    <row r="12875" spans="14:18" x14ac:dyDescent="0.35">
      <c r="N12875" s="25"/>
      <c r="R12875" s="2"/>
    </row>
    <row r="12876" spans="14:18" x14ac:dyDescent="0.35">
      <c r="N12876" s="25"/>
      <c r="R12876" s="2"/>
    </row>
    <row r="12877" spans="14:18" x14ac:dyDescent="0.35">
      <c r="N12877" s="25"/>
      <c r="R12877" s="2"/>
    </row>
    <row r="12878" spans="14:18" x14ac:dyDescent="0.35">
      <c r="N12878" s="25"/>
      <c r="R12878" s="2"/>
    </row>
    <row r="12879" spans="14:18" x14ac:dyDescent="0.35">
      <c r="N12879" s="25"/>
      <c r="R12879" s="2"/>
    </row>
    <row r="12880" spans="14:18" x14ac:dyDescent="0.35">
      <c r="N12880" s="25"/>
      <c r="R12880" s="2"/>
    </row>
    <row r="12881" spans="14:18" x14ac:dyDescent="0.35">
      <c r="N12881" s="25"/>
      <c r="R12881" s="2"/>
    </row>
    <row r="12882" spans="14:18" x14ac:dyDescent="0.35">
      <c r="N12882" s="25"/>
      <c r="R12882" s="2"/>
    </row>
    <row r="12883" spans="14:18" x14ac:dyDescent="0.35">
      <c r="N12883" s="25"/>
      <c r="R12883" s="2"/>
    </row>
    <row r="12884" spans="14:18" x14ac:dyDescent="0.35">
      <c r="N12884" s="25"/>
      <c r="R12884" s="2"/>
    </row>
    <row r="12885" spans="14:18" x14ac:dyDescent="0.35">
      <c r="N12885" s="25"/>
      <c r="R12885" s="2"/>
    </row>
    <row r="12886" spans="14:18" x14ac:dyDescent="0.35">
      <c r="N12886" s="25"/>
      <c r="R12886" s="2"/>
    </row>
    <row r="12887" spans="14:18" x14ac:dyDescent="0.35">
      <c r="N12887" s="25"/>
      <c r="R12887" s="2"/>
    </row>
    <row r="12888" spans="14:18" x14ac:dyDescent="0.35">
      <c r="N12888" s="25"/>
      <c r="R12888" s="2"/>
    </row>
    <row r="12889" spans="14:18" x14ac:dyDescent="0.35">
      <c r="N12889" s="25"/>
      <c r="R12889" s="2"/>
    </row>
    <row r="12890" spans="14:18" x14ac:dyDescent="0.35">
      <c r="N12890" s="25"/>
      <c r="R12890" s="2"/>
    </row>
    <row r="12891" spans="14:18" x14ac:dyDescent="0.35">
      <c r="N12891" s="25"/>
      <c r="R12891" s="2"/>
    </row>
    <row r="12892" spans="14:18" x14ac:dyDescent="0.35">
      <c r="N12892" s="25"/>
      <c r="R12892" s="2"/>
    </row>
    <row r="12893" spans="14:18" x14ac:dyDescent="0.35">
      <c r="N12893" s="25"/>
      <c r="R12893" s="2"/>
    </row>
    <row r="12894" spans="14:18" x14ac:dyDescent="0.35">
      <c r="N12894" s="25"/>
      <c r="R12894" s="2"/>
    </row>
    <row r="12895" spans="14:18" x14ac:dyDescent="0.35">
      <c r="N12895" s="25"/>
      <c r="R12895" s="2"/>
    </row>
    <row r="12896" spans="14:18" x14ac:dyDescent="0.35">
      <c r="N12896" s="25"/>
      <c r="R12896" s="2"/>
    </row>
    <row r="12897" spans="14:22" x14ac:dyDescent="0.35">
      <c r="N12897" s="25"/>
      <c r="R12897" s="2"/>
    </row>
    <row r="12898" spans="14:22" x14ac:dyDescent="0.35">
      <c r="N12898" s="25"/>
      <c r="R12898" s="2"/>
    </row>
    <row r="12899" spans="14:22" x14ac:dyDescent="0.35">
      <c r="N12899" s="25"/>
      <c r="R12899" s="2"/>
    </row>
    <row r="12900" spans="14:22" x14ac:dyDescent="0.35">
      <c r="N12900" s="25"/>
      <c r="R12900" s="2"/>
    </row>
    <row r="12901" spans="14:22" x14ac:dyDescent="0.35">
      <c r="N12901" s="25"/>
      <c r="R12901" s="2"/>
    </row>
    <row r="12902" spans="14:22" x14ac:dyDescent="0.35">
      <c r="N12902" s="25"/>
      <c r="R12902" s="2"/>
      <c r="U12902" s="5"/>
      <c r="V12902" s="6"/>
    </row>
    <row r="12903" spans="14:22" x14ac:dyDescent="0.35">
      <c r="N12903" s="25"/>
      <c r="R12903" s="2"/>
    </row>
    <row r="12904" spans="14:22" x14ac:dyDescent="0.35">
      <c r="N12904" s="25"/>
      <c r="R12904" s="2"/>
    </row>
    <row r="12905" spans="14:22" x14ac:dyDescent="0.35">
      <c r="N12905" s="25"/>
      <c r="R12905" s="2"/>
    </row>
    <row r="12906" spans="14:22" x14ac:dyDescent="0.35">
      <c r="N12906" s="25"/>
      <c r="R12906" s="2"/>
    </row>
    <row r="12907" spans="14:22" x14ac:dyDescent="0.35">
      <c r="N12907" s="25"/>
      <c r="R12907" s="2"/>
    </row>
    <row r="12908" spans="14:22" x14ac:dyDescent="0.35">
      <c r="N12908" s="25"/>
      <c r="R12908" s="2"/>
    </row>
    <row r="12909" spans="14:22" x14ac:dyDescent="0.35">
      <c r="N12909" s="25"/>
      <c r="R12909" s="2"/>
    </row>
    <row r="12910" spans="14:22" x14ac:dyDescent="0.35">
      <c r="N12910" s="25"/>
      <c r="R12910" s="2"/>
    </row>
    <row r="12911" spans="14:22" x14ac:dyDescent="0.35">
      <c r="N12911" s="25"/>
      <c r="R12911" s="2"/>
    </row>
    <row r="12912" spans="14:22" x14ac:dyDescent="0.35">
      <c r="N12912" s="25"/>
      <c r="R12912" s="2"/>
    </row>
    <row r="12913" spans="14:18" x14ac:dyDescent="0.35">
      <c r="N12913" s="25"/>
      <c r="R12913" s="2"/>
    </row>
    <row r="12914" spans="14:18" x14ac:dyDescent="0.35">
      <c r="N12914" s="25"/>
      <c r="R12914" s="2"/>
    </row>
    <row r="12915" spans="14:18" x14ac:dyDescent="0.35">
      <c r="N12915" s="25"/>
      <c r="R12915" s="2"/>
    </row>
    <row r="12916" spans="14:18" x14ac:dyDescent="0.35">
      <c r="N12916" s="25"/>
      <c r="R12916" s="2"/>
    </row>
    <row r="12917" spans="14:18" x14ac:dyDescent="0.35">
      <c r="N12917" s="25"/>
      <c r="R12917" s="2"/>
    </row>
    <row r="12918" spans="14:18" x14ac:dyDescent="0.35">
      <c r="N12918" s="25"/>
      <c r="R12918" s="2"/>
    </row>
    <row r="12919" spans="14:18" x14ac:dyDescent="0.35">
      <c r="N12919" s="25"/>
      <c r="R12919" s="2"/>
    </row>
    <row r="12920" spans="14:18" x14ac:dyDescent="0.35">
      <c r="N12920" s="25"/>
      <c r="R12920" s="2"/>
    </row>
    <row r="12921" spans="14:18" x14ac:dyDescent="0.35">
      <c r="N12921" s="25"/>
      <c r="R12921" s="2"/>
    </row>
    <row r="12922" spans="14:18" x14ac:dyDescent="0.35">
      <c r="N12922" s="25"/>
      <c r="R12922" s="2"/>
    </row>
    <row r="12923" spans="14:18" x14ac:dyDescent="0.35">
      <c r="N12923" s="25"/>
      <c r="R12923" s="2"/>
    </row>
    <row r="12924" spans="14:18" x14ac:dyDescent="0.35">
      <c r="N12924" s="25"/>
      <c r="R12924" s="2"/>
    </row>
    <row r="12925" spans="14:18" x14ac:dyDescent="0.35">
      <c r="N12925" s="25"/>
      <c r="R12925" s="2"/>
    </row>
    <row r="12926" spans="14:18" x14ac:dyDescent="0.35">
      <c r="N12926" s="25"/>
      <c r="R12926" s="2"/>
    </row>
    <row r="12927" spans="14:18" x14ac:dyDescent="0.35">
      <c r="N12927" s="25"/>
      <c r="R12927" s="2"/>
    </row>
    <row r="12928" spans="14:18" x14ac:dyDescent="0.35">
      <c r="N12928" s="25"/>
      <c r="R12928" s="2"/>
    </row>
    <row r="12929" spans="14:18" x14ac:dyDescent="0.35">
      <c r="N12929" s="25"/>
      <c r="R12929" s="2"/>
    </row>
    <row r="12930" spans="14:18" x14ac:dyDescent="0.35">
      <c r="N12930" s="25"/>
      <c r="R12930" s="2"/>
    </row>
    <row r="12931" spans="14:18" x14ac:dyDescent="0.35">
      <c r="N12931" s="25"/>
      <c r="R12931" s="2"/>
    </row>
    <row r="12932" spans="14:18" x14ac:dyDescent="0.35">
      <c r="N12932" s="25"/>
      <c r="R12932" s="2"/>
    </row>
    <row r="12933" spans="14:18" x14ac:dyDescent="0.35">
      <c r="N12933" s="25"/>
      <c r="R12933" s="2"/>
    </row>
    <row r="12934" spans="14:18" x14ac:dyDescent="0.35">
      <c r="N12934" s="25"/>
      <c r="R12934" s="2"/>
    </row>
    <row r="12935" spans="14:18" x14ac:dyDescent="0.35">
      <c r="N12935" s="25"/>
      <c r="R12935" s="2"/>
    </row>
    <row r="12936" spans="14:18" x14ac:dyDescent="0.35">
      <c r="N12936" s="25"/>
      <c r="R12936" s="2"/>
    </row>
    <row r="12937" spans="14:18" x14ac:dyDescent="0.35">
      <c r="N12937" s="25"/>
      <c r="R12937" s="2"/>
    </row>
    <row r="12938" spans="14:18" x14ac:dyDescent="0.35">
      <c r="N12938" s="25"/>
      <c r="R12938" s="2"/>
    </row>
    <row r="12939" spans="14:18" x14ac:dyDescent="0.35">
      <c r="N12939" s="25"/>
      <c r="R12939" s="2"/>
    </row>
    <row r="12940" spans="14:18" x14ac:dyDescent="0.35">
      <c r="N12940" s="25"/>
      <c r="R12940" s="2"/>
    </row>
    <row r="12941" spans="14:18" x14ac:dyDescent="0.35">
      <c r="N12941" s="25"/>
      <c r="R12941" s="2"/>
    </row>
    <row r="12942" spans="14:18" x14ac:dyDescent="0.35">
      <c r="N12942" s="25"/>
      <c r="R12942" s="2"/>
    </row>
    <row r="12943" spans="14:18" x14ac:dyDescent="0.35">
      <c r="N12943" s="25"/>
      <c r="R12943" s="2"/>
    </row>
    <row r="12944" spans="14:18" x14ac:dyDescent="0.35">
      <c r="N12944" s="25"/>
      <c r="R12944" s="2"/>
    </row>
    <row r="12945" spans="14:18" x14ac:dyDescent="0.35">
      <c r="N12945" s="25"/>
      <c r="R12945" s="2"/>
    </row>
    <row r="12946" spans="14:18" x14ac:dyDescent="0.35">
      <c r="N12946" s="25"/>
      <c r="R12946" s="2"/>
    </row>
    <row r="12947" spans="14:18" x14ac:dyDescent="0.35">
      <c r="N12947" s="25"/>
      <c r="R12947" s="2"/>
    </row>
    <row r="12948" spans="14:18" x14ac:dyDescent="0.35">
      <c r="N12948" s="25"/>
      <c r="R12948" s="2"/>
    </row>
    <row r="12949" spans="14:18" x14ac:dyDescent="0.35">
      <c r="N12949" s="25"/>
      <c r="R12949" s="2"/>
    </row>
    <row r="12950" spans="14:18" x14ac:dyDescent="0.35">
      <c r="N12950" s="25"/>
      <c r="R12950" s="2"/>
    </row>
    <row r="12951" spans="14:18" x14ac:dyDescent="0.35">
      <c r="N12951" s="25"/>
      <c r="R12951" s="2"/>
    </row>
    <row r="12952" spans="14:18" x14ac:dyDescent="0.35">
      <c r="N12952" s="25"/>
      <c r="R12952" s="2"/>
    </row>
    <row r="12953" spans="14:18" x14ac:dyDescent="0.35">
      <c r="N12953" s="25"/>
      <c r="R12953" s="2"/>
    </row>
    <row r="12954" spans="14:18" x14ac:dyDescent="0.35">
      <c r="N12954" s="25"/>
      <c r="R12954" s="2"/>
    </row>
    <row r="12955" spans="14:18" x14ac:dyDescent="0.35">
      <c r="N12955" s="25"/>
      <c r="R12955" s="2"/>
    </row>
    <row r="12956" spans="14:18" x14ac:dyDescent="0.35">
      <c r="N12956" s="25"/>
      <c r="R12956" s="2"/>
    </row>
    <row r="12957" spans="14:18" x14ac:dyDescent="0.35">
      <c r="N12957" s="25"/>
      <c r="R12957" s="2"/>
    </row>
    <row r="12958" spans="14:18" x14ac:dyDescent="0.35">
      <c r="N12958" s="25"/>
      <c r="R12958" s="2"/>
    </row>
    <row r="12959" spans="14:18" x14ac:dyDescent="0.35">
      <c r="N12959" s="25"/>
      <c r="R12959" s="2"/>
    </row>
    <row r="12960" spans="14:18" x14ac:dyDescent="0.35">
      <c r="N12960" s="25"/>
      <c r="R12960" s="2"/>
    </row>
    <row r="12961" spans="14:18" x14ac:dyDescent="0.35">
      <c r="N12961" s="25"/>
      <c r="R12961" s="2"/>
    </row>
    <row r="12962" spans="14:18" x14ac:dyDescent="0.35">
      <c r="N12962" s="25"/>
      <c r="R12962" s="2"/>
    </row>
    <row r="12963" spans="14:18" x14ac:dyDescent="0.35">
      <c r="N12963" s="25"/>
      <c r="R12963" s="2"/>
    </row>
    <row r="12964" spans="14:18" x14ac:dyDescent="0.35">
      <c r="N12964" s="25"/>
      <c r="R12964" s="2"/>
    </row>
    <row r="12965" spans="14:18" x14ac:dyDescent="0.35">
      <c r="N12965" s="25"/>
      <c r="R12965" s="2"/>
    </row>
    <row r="12966" spans="14:18" x14ac:dyDescent="0.35">
      <c r="N12966" s="25"/>
      <c r="R12966" s="2"/>
    </row>
    <row r="12967" spans="14:18" x14ac:dyDescent="0.35">
      <c r="N12967" s="25"/>
      <c r="R12967" s="2"/>
    </row>
    <row r="12968" spans="14:18" x14ac:dyDescent="0.35">
      <c r="N12968" s="25"/>
      <c r="R12968" s="2"/>
    </row>
    <row r="12969" spans="14:18" x14ac:dyDescent="0.35">
      <c r="N12969" s="25"/>
      <c r="R12969" s="2"/>
    </row>
    <row r="12970" spans="14:18" x14ac:dyDescent="0.35">
      <c r="N12970" s="25"/>
      <c r="R12970" s="2"/>
    </row>
    <row r="12971" spans="14:18" x14ac:dyDescent="0.35">
      <c r="N12971" s="25"/>
      <c r="R12971" s="2"/>
    </row>
    <row r="12972" spans="14:18" x14ac:dyDescent="0.35">
      <c r="N12972" s="25"/>
      <c r="R12972" s="2"/>
    </row>
    <row r="12973" spans="14:18" x14ac:dyDescent="0.35">
      <c r="N12973" s="25"/>
      <c r="R12973" s="2"/>
    </row>
    <row r="12974" spans="14:18" x14ac:dyDescent="0.35">
      <c r="N12974" s="25"/>
      <c r="R12974" s="2"/>
    </row>
    <row r="12975" spans="14:18" x14ac:dyDescent="0.35">
      <c r="N12975" s="25"/>
      <c r="R12975" s="2"/>
    </row>
    <row r="12976" spans="14:18" x14ac:dyDescent="0.35">
      <c r="N12976" s="25"/>
      <c r="R12976" s="2"/>
    </row>
    <row r="12977" spans="14:18" x14ac:dyDescent="0.35">
      <c r="N12977" s="25"/>
      <c r="R12977" s="2"/>
    </row>
    <row r="12978" spans="14:18" x14ac:dyDescent="0.35">
      <c r="N12978" s="25"/>
      <c r="R12978" s="2"/>
    </row>
    <row r="12979" spans="14:18" x14ac:dyDescent="0.35">
      <c r="N12979" s="25"/>
      <c r="R12979" s="2"/>
    </row>
    <row r="12980" spans="14:18" x14ac:dyDescent="0.35">
      <c r="N12980" s="25"/>
      <c r="R12980" s="2"/>
    </row>
    <row r="12981" spans="14:18" x14ac:dyDescent="0.35">
      <c r="N12981" s="25"/>
      <c r="R12981" s="2"/>
    </row>
    <row r="12982" spans="14:18" x14ac:dyDescent="0.35">
      <c r="N12982" s="25"/>
      <c r="R12982" s="2"/>
    </row>
    <row r="12983" spans="14:18" x14ac:dyDescent="0.35">
      <c r="N12983" s="25"/>
      <c r="R12983" s="2"/>
    </row>
    <row r="12984" spans="14:18" x14ac:dyDescent="0.35">
      <c r="N12984" s="25"/>
      <c r="R12984" s="2"/>
    </row>
    <row r="12985" spans="14:18" x14ac:dyDescent="0.35">
      <c r="N12985" s="25"/>
      <c r="R12985" s="2"/>
    </row>
    <row r="12986" spans="14:18" x14ac:dyDescent="0.35">
      <c r="N12986" s="25"/>
      <c r="R12986" s="2"/>
    </row>
    <row r="12987" spans="14:18" x14ac:dyDescent="0.35">
      <c r="N12987" s="25"/>
      <c r="R12987" s="2"/>
    </row>
    <row r="12988" spans="14:18" x14ac:dyDescent="0.35">
      <c r="N12988" s="25"/>
      <c r="R12988" s="2"/>
    </row>
    <row r="12989" spans="14:18" x14ac:dyDescent="0.35">
      <c r="N12989" s="25"/>
      <c r="R12989" s="2"/>
    </row>
    <row r="12990" spans="14:18" x14ac:dyDescent="0.35">
      <c r="N12990" s="25"/>
      <c r="R12990" s="2"/>
    </row>
    <row r="12991" spans="14:18" x14ac:dyDescent="0.35">
      <c r="N12991" s="25"/>
      <c r="R12991" s="2"/>
    </row>
    <row r="12992" spans="14:18" x14ac:dyDescent="0.35">
      <c r="N12992" s="25"/>
      <c r="R12992" s="2"/>
    </row>
    <row r="12993" spans="14:22" x14ac:dyDescent="0.35">
      <c r="N12993" s="25"/>
      <c r="R12993" s="2"/>
    </row>
    <row r="12994" spans="14:22" x14ac:dyDescent="0.35">
      <c r="N12994" s="25"/>
      <c r="R12994" s="2"/>
    </row>
    <row r="12995" spans="14:22" x14ac:dyDescent="0.35">
      <c r="N12995" s="25"/>
      <c r="R12995" s="2"/>
    </row>
    <row r="12996" spans="14:22" x14ac:dyDescent="0.35">
      <c r="N12996" s="25"/>
      <c r="R12996" s="2"/>
      <c r="U12996" s="5"/>
      <c r="V12996" s="6"/>
    </row>
    <row r="12997" spans="14:22" x14ac:dyDescent="0.35">
      <c r="N12997" s="25"/>
      <c r="R12997" s="2"/>
    </row>
    <row r="12998" spans="14:22" x14ac:dyDescent="0.35">
      <c r="N12998" s="25"/>
      <c r="R12998" s="2"/>
    </row>
    <row r="12999" spans="14:22" x14ac:dyDescent="0.35">
      <c r="N12999" s="25"/>
      <c r="R12999" s="2"/>
    </row>
    <row r="13000" spans="14:22" x14ac:dyDescent="0.35">
      <c r="N13000" s="25"/>
      <c r="R13000" s="2"/>
    </row>
    <row r="13001" spans="14:22" x14ac:dyDescent="0.35">
      <c r="N13001" s="25"/>
      <c r="R13001" s="2"/>
    </row>
    <row r="13002" spans="14:22" x14ac:dyDescent="0.35">
      <c r="N13002" s="25"/>
      <c r="R13002" s="2"/>
    </row>
    <row r="13003" spans="14:22" x14ac:dyDescent="0.35">
      <c r="N13003" s="25"/>
      <c r="R13003" s="2"/>
    </row>
    <row r="13004" spans="14:22" x14ac:dyDescent="0.35">
      <c r="N13004" s="25"/>
      <c r="R13004" s="2"/>
    </row>
    <row r="13005" spans="14:22" x14ac:dyDescent="0.35">
      <c r="N13005" s="25"/>
      <c r="R13005" s="2"/>
    </row>
    <row r="13006" spans="14:22" x14ac:dyDescent="0.35">
      <c r="N13006" s="25"/>
      <c r="R13006" s="2"/>
    </row>
    <row r="13007" spans="14:22" x14ac:dyDescent="0.35">
      <c r="N13007" s="25"/>
      <c r="R13007" s="2"/>
    </row>
    <row r="13008" spans="14:22" x14ac:dyDescent="0.35">
      <c r="N13008" s="25"/>
      <c r="R13008" s="2"/>
    </row>
    <row r="13009" spans="14:18" x14ac:dyDescent="0.35">
      <c r="N13009" s="25"/>
      <c r="R13009" s="2"/>
    </row>
    <row r="13010" spans="14:18" x14ac:dyDescent="0.35">
      <c r="N13010" s="25"/>
      <c r="R13010" s="2"/>
    </row>
    <row r="13011" spans="14:18" x14ac:dyDescent="0.35">
      <c r="N13011" s="25"/>
      <c r="R13011" s="2"/>
    </row>
    <row r="13012" spans="14:18" x14ac:dyDescent="0.35">
      <c r="N13012" s="25"/>
      <c r="R13012" s="2"/>
    </row>
    <row r="13013" spans="14:18" x14ac:dyDescent="0.35">
      <c r="N13013" s="25"/>
      <c r="R13013" s="2"/>
    </row>
    <row r="13014" spans="14:18" x14ac:dyDescent="0.35">
      <c r="N13014" s="25"/>
      <c r="R13014" s="2"/>
    </row>
    <row r="13015" spans="14:18" x14ac:dyDescent="0.35">
      <c r="N13015" s="25"/>
      <c r="R13015" s="2"/>
    </row>
    <row r="13016" spans="14:18" x14ac:dyDescent="0.35">
      <c r="N13016" s="25"/>
      <c r="R13016" s="2"/>
    </row>
    <row r="13017" spans="14:18" x14ac:dyDescent="0.35">
      <c r="N13017" s="25"/>
      <c r="R13017" s="2"/>
    </row>
    <row r="13018" spans="14:18" x14ac:dyDescent="0.35">
      <c r="N13018" s="25"/>
      <c r="R13018" s="2"/>
    </row>
    <row r="13019" spans="14:18" x14ac:dyDescent="0.35">
      <c r="N13019" s="25"/>
      <c r="R13019" s="2"/>
    </row>
    <row r="13020" spans="14:18" x14ac:dyDescent="0.35">
      <c r="N13020" s="25"/>
      <c r="R13020" s="2"/>
    </row>
    <row r="13021" spans="14:18" x14ac:dyDescent="0.35">
      <c r="N13021" s="25"/>
      <c r="R13021" s="2"/>
    </row>
    <row r="13022" spans="14:18" x14ac:dyDescent="0.35">
      <c r="N13022" s="25"/>
      <c r="R13022" s="2"/>
    </row>
    <row r="13023" spans="14:18" x14ac:dyDescent="0.35">
      <c r="N13023" s="25"/>
      <c r="R13023" s="2"/>
    </row>
    <row r="13024" spans="14:18" x14ac:dyDescent="0.35">
      <c r="N13024" s="25"/>
      <c r="R13024" s="2"/>
    </row>
    <row r="13025" spans="14:18" x14ac:dyDescent="0.35">
      <c r="N13025" s="25"/>
      <c r="R13025" s="2"/>
    </row>
    <row r="13026" spans="14:18" x14ac:dyDescent="0.35">
      <c r="N13026" s="25"/>
      <c r="R13026" s="2"/>
    </row>
    <row r="13027" spans="14:18" x14ac:dyDescent="0.35">
      <c r="N13027" s="25"/>
      <c r="R13027" s="2"/>
    </row>
    <row r="13028" spans="14:18" x14ac:dyDescent="0.35">
      <c r="N13028" s="25"/>
      <c r="R13028" s="2"/>
    </row>
    <row r="13029" spans="14:18" x14ac:dyDescent="0.35">
      <c r="N13029" s="25"/>
      <c r="R13029" s="2"/>
    </row>
    <row r="13030" spans="14:18" x14ac:dyDescent="0.35">
      <c r="N13030" s="25"/>
      <c r="R13030" s="2"/>
    </row>
    <row r="13031" spans="14:18" x14ac:dyDescent="0.35">
      <c r="N13031" s="25"/>
      <c r="R13031" s="2"/>
    </row>
    <row r="13032" spans="14:18" x14ac:dyDescent="0.35">
      <c r="N13032" s="25"/>
      <c r="R13032" s="2"/>
    </row>
    <row r="13033" spans="14:18" x14ac:dyDescent="0.35">
      <c r="N13033" s="25"/>
      <c r="R13033" s="2"/>
    </row>
    <row r="13034" spans="14:18" x14ac:dyDescent="0.35">
      <c r="N13034" s="25"/>
      <c r="R13034" s="2"/>
    </row>
    <row r="13035" spans="14:18" x14ac:dyDescent="0.35">
      <c r="N13035" s="25"/>
      <c r="R13035" s="2"/>
    </row>
    <row r="13036" spans="14:18" x14ac:dyDescent="0.35">
      <c r="N13036" s="25"/>
      <c r="R13036" s="2"/>
    </row>
    <row r="13037" spans="14:18" x14ac:dyDescent="0.35">
      <c r="N13037" s="25"/>
      <c r="R13037" s="2"/>
    </row>
    <row r="13038" spans="14:18" x14ac:dyDescent="0.35">
      <c r="N13038" s="25"/>
      <c r="R13038" s="2"/>
    </row>
    <row r="13039" spans="14:18" x14ac:dyDescent="0.35">
      <c r="N13039" s="25"/>
      <c r="R13039" s="2"/>
    </row>
    <row r="13040" spans="14:18" x14ac:dyDescent="0.35">
      <c r="N13040" s="25"/>
      <c r="R13040" s="2"/>
    </row>
    <row r="13041" spans="14:18" x14ac:dyDescent="0.35">
      <c r="N13041" s="25"/>
      <c r="R13041" s="2"/>
    </row>
    <row r="13042" spans="14:18" x14ac:dyDescent="0.35">
      <c r="N13042" s="25"/>
      <c r="R13042" s="2"/>
    </row>
    <row r="13043" spans="14:18" x14ac:dyDescent="0.35">
      <c r="N13043" s="25"/>
      <c r="R13043" s="2"/>
    </row>
    <row r="13044" spans="14:18" x14ac:dyDescent="0.35">
      <c r="N13044" s="25"/>
      <c r="R13044" s="2"/>
    </row>
    <row r="13045" spans="14:18" x14ac:dyDescent="0.35">
      <c r="N13045" s="25"/>
      <c r="R13045" s="2"/>
    </row>
    <row r="13046" spans="14:18" x14ac:dyDescent="0.35">
      <c r="N13046" s="25"/>
      <c r="R13046" s="2"/>
    </row>
    <row r="13047" spans="14:18" x14ac:dyDescent="0.35">
      <c r="N13047" s="25"/>
      <c r="R13047" s="2"/>
    </row>
    <row r="13048" spans="14:18" x14ac:dyDescent="0.35">
      <c r="N13048" s="25"/>
      <c r="R13048" s="2"/>
    </row>
    <row r="13049" spans="14:18" x14ac:dyDescent="0.35">
      <c r="N13049" s="25"/>
      <c r="R13049" s="2"/>
    </row>
    <row r="13050" spans="14:18" x14ac:dyDescent="0.35">
      <c r="N13050" s="25"/>
      <c r="R13050" s="2"/>
    </row>
    <row r="13051" spans="14:18" x14ac:dyDescent="0.35">
      <c r="N13051" s="25"/>
      <c r="R13051" s="2"/>
    </row>
    <row r="13052" spans="14:18" x14ac:dyDescent="0.35">
      <c r="N13052" s="25"/>
      <c r="R13052" s="2"/>
    </row>
    <row r="13053" spans="14:18" x14ac:dyDescent="0.35">
      <c r="N13053" s="25"/>
      <c r="R13053" s="2"/>
    </row>
    <row r="13054" spans="14:18" x14ac:dyDescent="0.35">
      <c r="N13054" s="25"/>
      <c r="R13054" s="2"/>
    </row>
    <row r="13055" spans="14:18" x14ac:dyDescent="0.35">
      <c r="N13055" s="25"/>
      <c r="R13055" s="2"/>
    </row>
    <row r="13056" spans="14:18" x14ac:dyDescent="0.35">
      <c r="N13056" s="25"/>
      <c r="R13056" s="2"/>
    </row>
    <row r="13057" spans="14:18" x14ac:dyDescent="0.35">
      <c r="N13057" s="25"/>
      <c r="R13057" s="2"/>
    </row>
    <row r="13058" spans="14:18" x14ac:dyDescent="0.35">
      <c r="N13058" s="25"/>
      <c r="R13058" s="2"/>
    </row>
    <row r="13059" spans="14:18" x14ac:dyDescent="0.35">
      <c r="N13059" s="25"/>
      <c r="R13059" s="2"/>
    </row>
    <row r="13060" spans="14:18" x14ac:dyDescent="0.35">
      <c r="N13060" s="25"/>
      <c r="R13060" s="2"/>
    </row>
    <row r="13061" spans="14:18" x14ac:dyDescent="0.35">
      <c r="N13061" s="25"/>
      <c r="R13061" s="2"/>
    </row>
    <row r="13062" spans="14:18" x14ac:dyDescent="0.35">
      <c r="N13062" s="25"/>
      <c r="R13062" s="2"/>
    </row>
    <row r="13063" spans="14:18" x14ac:dyDescent="0.35">
      <c r="N13063" s="25"/>
      <c r="R13063" s="2"/>
    </row>
    <row r="13064" spans="14:18" x14ac:dyDescent="0.35">
      <c r="N13064" s="25"/>
      <c r="R13064" s="2"/>
    </row>
    <row r="13065" spans="14:18" x14ac:dyDescent="0.35">
      <c r="N13065" s="25"/>
      <c r="R13065" s="2"/>
    </row>
    <row r="13066" spans="14:18" x14ac:dyDescent="0.35">
      <c r="N13066" s="25"/>
      <c r="R13066" s="2"/>
    </row>
    <row r="13067" spans="14:18" x14ac:dyDescent="0.35">
      <c r="N13067" s="25"/>
      <c r="R13067" s="2"/>
    </row>
    <row r="13068" spans="14:18" x14ac:dyDescent="0.35">
      <c r="N13068" s="25"/>
      <c r="R13068" s="2"/>
    </row>
    <row r="13069" spans="14:18" x14ac:dyDescent="0.35">
      <c r="N13069" s="25"/>
      <c r="R13069" s="2"/>
    </row>
    <row r="13070" spans="14:18" x14ac:dyDescent="0.35">
      <c r="N13070" s="25"/>
      <c r="R13070" s="2"/>
    </row>
    <row r="13071" spans="14:18" x14ac:dyDescent="0.35">
      <c r="N13071" s="25"/>
      <c r="R13071" s="2"/>
    </row>
    <row r="13072" spans="14:18" x14ac:dyDescent="0.35">
      <c r="N13072" s="25"/>
      <c r="R13072" s="2"/>
    </row>
    <row r="13073" spans="14:18" x14ac:dyDescent="0.35">
      <c r="N13073" s="25"/>
      <c r="R13073" s="2"/>
    </row>
    <row r="13074" spans="14:18" x14ac:dyDescent="0.35">
      <c r="N13074" s="25"/>
      <c r="R13074" s="2"/>
    </row>
    <row r="13075" spans="14:18" x14ac:dyDescent="0.35">
      <c r="N13075" s="25"/>
      <c r="R13075" s="2"/>
    </row>
    <row r="13076" spans="14:18" x14ac:dyDescent="0.35">
      <c r="N13076" s="25"/>
      <c r="R13076" s="2"/>
    </row>
    <row r="13077" spans="14:18" x14ac:dyDescent="0.35">
      <c r="N13077" s="25"/>
      <c r="R13077" s="2"/>
    </row>
    <row r="13078" spans="14:18" x14ac:dyDescent="0.35">
      <c r="N13078" s="25"/>
      <c r="R13078" s="2"/>
    </row>
    <row r="13079" spans="14:18" x14ac:dyDescent="0.35">
      <c r="N13079" s="25"/>
      <c r="R13079" s="2"/>
    </row>
    <row r="13080" spans="14:18" x14ac:dyDescent="0.35">
      <c r="N13080" s="25"/>
      <c r="R13080" s="2"/>
    </row>
    <row r="13081" spans="14:18" x14ac:dyDescent="0.35">
      <c r="N13081" s="25"/>
      <c r="R13081" s="2"/>
    </row>
    <row r="13082" spans="14:18" x14ac:dyDescent="0.35">
      <c r="N13082" s="25"/>
      <c r="R13082" s="2"/>
    </row>
    <row r="13083" spans="14:18" x14ac:dyDescent="0.35">
      <c r="N13083" s="25"/>
      <c r="R13083" s="2"/>
    </row>
    <row r="13084" spans="14:18" x14ac:dyDescent="0.35">
      <c r="N13084" s="25"/>
      <c r="R13084" s="2"/>
    </row>
    <row r="13085" spans="14:18" x14ac:dyDescent="0.35">
      <c r="N13085" s="25"/>
      <c r="R13085" s="2"/>
    </row>
    <row r="13086" spans="14:18" x14ac:dyDescent="0.35">
      <c r="N13086" s="25"/>
      <c r="R13086" s="2"/>
    </row>
    <row r="13087" spans="14:18" x14ac:dyDescent="0.35">
      <c r="N13087" s="25"/>
      <c r="R13087" s="2"/>
    </row>
    <row r="13088" spans="14:18" x14ac:dyDescent="0.35">
      <c r="N13088" s="25"/>
      <c r="R13088" s="2"/>
    </row>
    <row r="13089" spans="14:22" x14ac:dyDescent="0.35">
      <c r="N13089" s="25"/>
      <c r="R13089" s="2"/>
    </row>
    <row r="13090" spans="14:22" x14ac:dyDescent="0.35">
      <c r="N13090" s="25"/>
      <c r="R13090" s="2"/>
    </row>
    <row r="13091" spans="14:22" x14ac:dyDescent="0.35">
      <c r="N13091" s="25"/>
      <c r="R13091" s="2"/>
    </row>
    <row r="13092" spans="14:22" x14ac:dyDescent="0.35">
      <c r="N13092" s="25"/>
      <c r="R13092" s="2"/>
      <c r="U13092" s="5"/>
      <c r="V13092" s="6"/>
    </row>
    <row r="13093" spans="14:22" x14ac:dyDescent="0.35">
      <c r="N13093" s="25"/>
      <c r="R13093" s="2"/>
    </row>
    <row r="13094" spans="14:22" x14ac:dyDescent="0.35">
      <c r="N13094" s="25"/>
      <c r="R13094" s="2"/>
    </row>
    <row r="13095" spans="14:22" x14ac:dyDescent="0.35">
      <c r="N13095" s="25"/>
      <c r="R13095" s="2"/>
    </row>
    <row r="13096" spans="14:22" x14ac:dyDescent="0.35">
      <c r="N13096" s="25"/>
      <c r="R13096" s="2"/>
    </row>
    <row r="13097" spans="14:22" x14ac:dyDescent="0.35">
      <c r="N13097" s="25"/>
      <c r="R13097" s="2"/>
    </row>
    <row r="13098" spans="14:22" x14ac:dyDescent="0.35">
      <c r="N13098" s="25"/>
      <c r="R13098" s="2"/>
    </row>
    <row r="13099" spans="14:22" x14ac:dyDescent="0.35">
      <c r="N13099" s="25"/>
      <c r="R13099" s="2"/>
    </row>
    <row r="13100" spans="14:22" x14ac:dyDescent="0.35">
      <c r="N13100" s="25"/>
      <c r="R13100" s="2"/>
    </row>
    <row r="13101" spans="14:22" x14ac:dyDescent="0.35">
      <c r="N13101" s="25"/>
      <c r="R13101" s="2"/>
    </row>
    <row r="13102" spans="14:22" x14ac:dyDescent="0.35">
      <c r="N13102" s="25"/>
      <c r="R13102" s="2"/>
    </row>
    <row r="13103" spans="14:22" x14ac:dyDescent="0.35">
      <c r="N13103" s="25"/>
      <c r="R13103" s="2"/>
    </row>
    <row r="13104" spans="14:22" x14ac:dyDescent="0.35">
      <c r="N13104" s="25"/>
      <c r="R13104" s="2"/>
    </row>
    <row r="13105" spans="14:18" x14ac:dyDescent="0.35">
      <c r="N13105" s="25"/>
      <c r="R13105" s="2"/>
    </row>
    <row r="13106" spans="14:18" x14ac:dyDescent="0.35">
      <c r="N13106" s="25"/>
      <c r="R13106" s="2"/>
    </row>
    <row r="13107" spans="14:18" x14ac:dyDescent="0.35">
      <c r="N13107" s="25"/>
      <c r="R13107" s="2"/>
    </row>
    <row r="13108" spans="14:18" x14ac:dyDescent="0.35">
      <c r="N13108" s="25"/>
      <c r="R13108" s="2"/>
    </row>
    <row r="13109" spans="14:18" x14ac:dyDescent="0.35">
      <c r="N13109" s="25"/>
      <c r="R13109" s="2"/>
    </row>
    <row r="13110" spans="14:18" x14ac:dyDescent="0.35">
      <c r="N13110" s="25"/>
      <c r="R13110" s="2"/>
    </row>
    <row r="13111" spans="14:18" x14ac:dyDescent="0.35">
      <c r="N13111" s="25"/>
      <c r="R13111" s="2"/>
    </row>
    <row r="13112" spans="14:18" x14ac:dyDescent="0.35">
      <c r="N13112" s="25"/>
      <c r="R13112" s="2"/>
    </row>
    <row r="13113" spans="14:18" x14ac:dyDescent="0.35">
      <c r="N13113" s="25"/>
      <c r="R13113" s="2"/>
    </row>
    <row r="13114" spans="14:18" x14ac:dyDescent="0.35">
      <c r="N13114" s="25"/>
      <c r="R13114" s="2"/>
    </row>
    <row r="13115" spans="14:18" x14ac:dyDescent="0.35">
      <c r="N13115" s="25"/>
      <c r="R13115" s="2"/>
    </row>
    <row r="13116" spans="14:18" x14ac:dyDescent="0.35">
      <c r="N13116" s="25"/>
      <c r="R13116" s="2"/>
    </row>
    <row r="13117" spans="14:18" x14ac:dyDescent="0.35">
      <c r="N13117" s="25"/>
      <c r="R13117" s="2"/>
    </row>
    <row r="13118" spans="14:18" x14ac:dyDescent="0.35">
      <c r="N13118" s="25"/>
      <c r="R13118" s="2"/>
    </row>
    <row r="13119" spans="14:18" x14ac:dyDescent="0.35">
      <c r="N13119" s="25"/>
      <c r="R13119" s="2"/>
    </row>
    <row r="13120" spans="14:18" x14ac:dyDescent="0.35">
      <c r="N13120" s="25"/>
      <c r="R13120" s="2"/>
    </row>
    <row r="13121" spans="14:18" x14ac:dyDescent="0.35">
      <c r="N13121" s="25"/>
      <c r="R13121" s="2"/>
    </row>
    <row r="13122" spans="14:18" x14ac:dyDescent="0.35">
      <c r="N13122" s="25"/>
      <c r="R13122" s="2"/>
    </row>
    <row r="13123" spans="14:18" x14ac:dyDescent="0.35">
      <c r="N13123" s="25"/>
      <c r="R13123" s="2"/>
    </row>
    <row r="13124" spans="14:18" x14ac:dyDescent="0.35">
      <c r="N13124" s="25"/>
      <c r="R13124" s="2"/>
    </row>
    <row r="13125" spans="14:18" x14ac:dyDescent="0.35">
      <c r="N13125" s="25"/>
      <c r="R13125" s="2"/>
    </row>
    <row r="13126" spans="14:18" x14ac:dyDescent="0.35">
      <c r="N13126" s="25"/>
      <c r="R13126" s="2"/>
    </row>
    <row r="13127" spans="14:18" x14ac:dyDescent="0.35">
      <c r="N13127" s="25"/>
      <c r="R13127" s="2"/>
    </row>
    <row r="13128" spans="14:18" x14ac:dyDescent="0.35">
      <c r="N13128" s="25"/>
      <c r="R13128" s="2"/>
    </row>
    <row r="13129" spans="14:18" x14ac:dyDescent="0.35">
      <c r="N13129" s="25"/>
      <c r="R13129" s="2"/>
    </row>
    <row r="13130" spans="14:18" x14ac:dyDescent="0.35">
      <c r="N13130" s="25"/>
      <c r="R13130" s="2"/>
    </row>
    <row r="13131" spans="14:18" x14ac:dyDescent="0.35">
      <c r="N13131" s="25"/>
      <c r="R13131" s="2"/>
    </row>
    <row r="13132" spans="14:18" x14ac:dyDescent="0.35">
      <c r="N13132" s="25"/>
      <c r="R13132" s="2"/>
    </row>
    <row r="13133" spans="14:18" x14ac:dyDescent="0.35">
      <c r="N13133" s="25"/>
      <c r="R13133" s="2"/>
    </row>
    <row r="13134" spans="14:18" x14ac:dyDescent="0.35">
      <c r="N13134" s="25"/>
      <c r="R13134" s="2"/>
    </row>
    <row r="13135" spans="14:18" x14ac:dyDescent="0.35">
      <c r="N13135" s="25"/>
      <c r="R13135" s="2"/>
    </row>
    <row r="13136" spans="14:18" x14ac:dyDescent="0.35">
      <c r="N13136" s="25"/>
      <c r="R13136" s="2"/>
    </row>
    <row r="13137" spans="14:18" x14ac:dyDescent="0.35">
      <c r="N13137" s="25"/>
      <c r="R13137" s="2"/>
    </row>
    <row r="13138" spans="14:18" x14ac:dyDescent="0.35">
      <c r="N13138" s="25"/>
      <c r="R13138" s="2"/>
    </row>
    <row r="13139" spans="14:18" x14ac:dyDescent="0.35">
      <c r="N13139" s="25"/>
      <c r="R13139" s="2"/>
    </row>
    <row r="13140" spans="14:18" x14ac:dyDescent="0.35">
      <c r="N13140" s="25"/>
      <c r="R13140" s="2"/>
    </row>
    <row r="13141" spans="14:18" x14ac:dyDescent="0.35">
      <c r="N13141" s="25"/>
      <c r="R13141" s="2"/>
    </row>
    <row r="13142" spans="14:18" x14ac:dyDescent="0.35">
      <c r="N13142" s="25"/>
      <c r="R13142" s="2"/>
    </row>
    <row r="13143" spans="14:18" x14ac:dyDescent="0.35">
      <c r="N13143" s="25"/>
      <c r="R13143" s="2"/>
    </row>
    <row r="13144" spans="14:18" x14ac:dyDescent="0.35">
      <c r="N13144" s="25"/>
      <c r="R13144" s="2"/>
    </row>
    <row r="13145" spans="14:18" x14ac:dyDescent="0.35">
      <c r="N13145" s="25"/>
      <c r="R13145" s="2"/>
    </row>
    <row r="13146" spans="14:18" x14ac:dyDescent="0.35">
      <c r="N13146" s="25"/>
      <c r="R13146" s="2"/>
    </row>
    <row r="13147" spans="14:18" x14ac:dyDescent="0.35">
      <c r="N13147" s="25"/>
      <c r="R13147" s="2"/>
    </row>
    <row r="13148" spans="14:18" x14ac:dyDescent="0.35">
      <c r="N13148" s="25"/>
      <c r="R13148" s="2"/>
    </row>
    <row r="13149" spans="14:18" x14ac:dyDescent="0.35">
      <c r="N13149" s="25"/>
      <c r="R13149" s="2"/>
    </row>
    <row r="13150" spans="14:18" x14ac:dyDescent="0.35">
      <c r="N13150" s="25"/>
      <c r="R13150" s="2"/>
    </row>
    <row r="13151" spans="14:18" x14ac:dyDescent="0.35">
      <c r="N13151" s="25"/>
      <c r="R13151" s="2"/>
    </row>
    <row r="13152" spans="14:18" x14ac:dyDescent="0.35">
      <c r="N13152" s="25"/>
      <c r="R13152" s="2"/>
    </row>
    <row r="13153" spans="14:18" x14ac:dyDescent="0.35">
      <c r="N13153" s="25"/>
      <c r="R13153" s="2"/>
    </row>
    <row r="13154" spans="14:18" x14ac:dyDescent="0.35">
      <c r="N13154" s="25"/>
      <c r="R13154" s="2"/>
    </row>
    <row r="13155" spans="14:18" x14ac:dyDescent="0.35">
      <c r="N13155" s="25"/>
      <c r="R13155" s="2"/>
    </row>
    <row r="13156" spans="14:18" x14ac:dyDescent="0.35">
      <c r="N13156" s="25"/>
      <c r="R13156" s="2"/>
    </row>
    <row r="13157" spans="14:18" x14ac:dyDescent="0.35">
      <c r="N13157" s="25"/>
      <c r="R13157" s="2"/>
    </row>
    <row r="13158" spans="14:18" x14ac:dyDescent="0.35">
      <c r="N13158" s="25"/>
      <c r="R13158" s="2"/>
    </row>
    <row r="13159" spans="14:18" x14ac:dyDescent="0.35">
      <c r="N13159" s="25"/>
      <c r="R13159" s="2"/>
    </row>
    <row r="13160" spans="14:18" x14ac:dyDescent="0.35">
      <c r="N13160" s="25"/>
      <c r="R13160" s="2"/>
    </row>
    <row r="13161" spans="14:18" x14ac:dyDescent="0.35">
      <c r="N13161" s="25"/>
      <c r="R13161" s="2"/>
    </row>
    <row r="13162" spans="14:18" x14ac:dyDescent="0.35">
      <c r="N13162" s="25"/>
      <c r="R13162" s="2"/>
    </row>
    <row r="13163" spans="14:18" x14ac:dyDescent="0.35">
      <c r="N13163" s="25"/>
      <c r="R13163" s="2"/>
    </row>
    <row r="13164" spans="14:18" x14ac:dyDescent="0.35">
      <c r="N13164" s="25"/>
      <c r="R13164" s="2"/>
    </row>
    <row r="13165" spans="14:18" x14ac:dyDescent="0.35">
      <c r="N13165" s="25"/>
      <c r="R13165" s="2"/>
    </row>
    <row r="13166" spans="14:18" x14ac:dyDescent="0.35">
      <c r="N13166" s="25"/>
      <c r="R13166" s="2"/>
    </row>
    <row r="13167" spans="14:18" x14ac:dyDescent="0.35">
      <c r="N13167" s="25"/>
      <c r="R13167" s="2"/>
    </row>
    <row r="13168" spans="14:18" x14ac:dyDescent="0.35">
      <c r="N13168" s="25"/>
      <c r="R13168" s="2"/>
    </row>
    <row r="13169" spans="14:18" x14ac:dyDescent="0.35">
      <c r="N13169" s="25"/>
      <c r="R13169" s="2"/>
    </row>
    <row r="13170" spans="14:18" x14ac:dyDescent="0.35">
      <c r="N13170" s="25"/>
      <c r="R13170" s="2"/>
    </row>
    <row r="13171" spans="14:18" x14ac:dyDescent="0.35">
      <c r="N13171" s="25"/>
      <c r="R13171" s="2"/>
    </row>
    <row r="13172" spans="14:18" x14ac:dyDescent="0.35">
      <c r="N13172" s="25"/>
      <c r="R13172" s="2"/>
    </row>
    <row r="13173" spans="14:18" x14ac:dyDescent="0.35">
      <c r="N13173" s="25"/>
      <c r="R13173" s="2"/>
    </row>
    <row r="13174" spans="14:18" x14ac:dyDescent="0.35">
      <c r="N13174" s="25"/>
      <c r="R13174" s="2"/>
    </row>
    <row r="13175" spans="14:18" x14ac:dyDescent="0.35">
      <c r="N13175" s="25"/>
      <c r="R13175" s="2"/>
    </row>
    <row r="13176" spans="14:18" x14ac:dyDescent="0.35">
      <c r="N13176" s="25"/>
      <c r="R13176" s="2"/>
    </row>
    <row r="13177" spans="14:18" x14ac:dyDescent="0.35">
      <c r="N13177" s="25"/>
      <c r="R13177" s="2"/>
    </row>
    <row r="13178" spans="14:18" x14ac:dyDescent="0.35">
      <c r="N13178" s="25"/>
      <c r="R13178" s="2"/>
    </row>
    <row r="13179" spans="14:18" x14ac:dyDescent="0.35">
      <c r="N13179" s="25"/>
      <c r="R13179" s="2"/>
    </row>
    <row r="13180" spans="14:18" x14ac:dyDescent="0.35">
      <c r="N13180" s="25"/>
      <c r="R13180" s="2"/>
    </row>
    <row r="13181" spans="14:18" x14ac:dyDescent="0.35">
      <c r="N13181" s="25"/>
      <c r="R13181" s="2"/>
    </row>
    <row r="13182" spans="14:18" x14ac:dyDescent="0.35">
      <c r="N13182" s="25"/>
      <c r="R13182" s="2"/>
    </row>
    <row r="13183" spans="14:18" x14ac:dyDescent="0.35">
      <c r="N13183" s="25"/>
      <c r="R13183" s="2"/>
    </row>
    <row r="13184" spans="14:18" x14ac:dyDescent="0.35">
      <c r="N13184" s="25"/>
      <c r="R13184" s="2"/>
    </row>
    <row r="13185" spans="14:22" x14ac:dyDescent="0.35">
      <c r="N13185" s="25"/>
      <c r="R13185" s="2"/>
    </row>
    <row r="13186" spans="14:22" x14ac:dyDescent="0.35">
      <c r="N13186" s="25"/>
      <c r="R13186" s="2"/>
    </row>
    <row r="13187" spans="14:22" x14ac:dyDescent="0.35">
      <c r="N13187" s="25"/>
      <c r="R13187" s="2"/>
    </row>
    <row r="13188" spans="14:22" x14ac:dyDescent="0.35">
      <c r="N13188" s="25"/>
      <c r="R13188" s="2"/>
      <c r="U13188" s="5"/>
      <c r="V13188" s="6"/>
    </row>
    <row r="13189" spans="14:22" x14ac:dyDescent="0.35">
      <c r="N13189" s="25"/>
      <c r="R13189" s="2"/>
    </row>
    <row r="13190" spans="14:22" x14ac:dyDescent="0.35">
      <c r="N13190" s="25"/>
      <c r="R13190" s="2"/>
    </row>
    <row r="13191" spans="14:22" x14ac:dyDescent="0.35">
      <c r="N13191" s="25"/>
      <c r="R13191" s="2"/>
    </row>
    <row r="13192" spans="14:22" x14ac:dyDescent="0.35">
      <c r="N13192" s="25"/>
      <c r="R13192" s="2"/>
    </row>
    <row r="13193" spans="14:22" x14ac:dyDescent="0.35">
      <c r="N13193" s="25"/>
      <c r="R13193" s="2"/>
    </row>
    <row r="13194" spans="14:22" x14ac:dyDescent="0.35">
      <c r="N13194" s="25"/>
      <c r="R13194" s="2"/>
    </row>
    <row r="13195" spans="14:22" x14ac:dyDescent="0.35">
      <c r="N13195" s="25"/>
      <c r="R13195" s="2"/>
    </row>
    <row r="13196" spans="14:22" x14ac:dyDescent="0.35">
      <c r="N13196" s="25"/>
      <c r="R13196" s="2"/>
    </row>
    <row r="13197" spans="14:22" x14ac:dyDescent="0.35">
      <c r="N13197" s="25"/>
      <c r="R13197" s="2"/>
    </row>
    <row r="13198" spans="14:22" x14ac:dyDescent="0.35">
      <c r="N13198" s="25"/>
      <c r="R13198" s="2"/>
    </row>
    <row r="13199" spans="14:22" x14ac:dyDescent="0.35">
      <c r="N13199" s="25"/>
      <c r="R13199" s="2"/>
    </row>
    <row r="13200" spans="14:22" x14ac:dyDescent="0.35">
      <c r="N13200" s="25"/>
      <c r="R13200" s="2"/>
    </row>
    <row r="13201" spans="14:18" x14ac:dyDescent="0.35">
      <c r="N13201" s="25"/>
      <c r="R13201" s="2"/>
    </row>
    <row r="13202" spans="14:18" x14ac:dyDescent="0.35">
      <c r="N13202" s="25"/>
      <c r="R13202" s="2"/>
    </row>
    <row r="13203" spans="14:18" x14ac:dyDescent="0.35">
      <c r="N13203" s="25"/>
      <c r="R13203" s="2"/>
    </row>
    <row r="13204" spans="14:18" x14ac:dyDescent="0.35">
      <c r="N13204" s="25"/>
      <c r="R13204" s="2"/>
    </row>
    <row r="13205" spans="14:18" x14ac:dyDescent="0.35">
      <c r="N13205" s="25"/>
      <c r="R13205" s="2"/>
    </row>
    <row r="13206" spans="14:18" x14ac:dyDescent="0.35">
      <c r="N13206" s="25"/>
      <c r="R13206" s="2"/>
    </row>
    <row r="13207" spans="14:18" x14ac:dyDescent="0.35">
      <c r="N13207" s="25"/>
      <c r="R13207" s="2"/>
    </row>
    <row r="13208" spans="14:18" x14ac:dyDescent="0.35">
      <c r="N13208" s="25"/>
      <c r="R13208" s="2"/>
    </row>
    <row r="13209" spans="14:18" x14ac:dyDescent="0.35">
      <c r="N13209" s="25"/>
      <c r="R13209" s="2"/>
    </row>
    <row r="13210" spans="14:18" x14ac:dyDescent="0.35">
      <c r="N13210" s="25"/>
      <c r="R13210" s="2"/>
    </row>
    <row r="13211" spans="14:18" x14ac:dyDescent="0.35">
      <c r="N13211" s="25"/>
      <c r="R13211" s="2"/>
    </row>
    <row r="13212" spans="14:18" x14ac:dyDescent="0.35">
      <c r="N13212" s="25"/>
      <c r="R13212" s="2"/>
    </row>
    <row r="13213" spans="14:18" x14ac:dyDescent="0.35">
      <c r="N13213" s="25"/>
      <c r="R13213" s="2"/>
    </row>
    <row r="13214" spans="14:18" x14ac:dyDescent="0.35">
      <c r="N13214" s="25"/>
      <c r="R13214" s="2"/>
    </row>
    <row r="13215" spans="14:18" x14ac:dyDescent="0.35">
      <c r="N13215" s="25"/>
      <c r="R13215" s="2"/>
    </row>
    <row r="13216" spans="14:18" x14ac:dyDescent="0.35">
      <c r="N13216" s="25"/>
      <c r="R13216" s="2"/>
    </row>
    <row r="13217" spans="14:18" x14ac:dyDescent="0.35">
      <c r="N13217" s="25"/>
      <c r="R13217" s="2"/>
    </row>
    <row r="13218" spans="14:18" x14ac:dyDescent="0.35">
      <c r="N13218" s="25"/>
      <c r="R13218" s="2"/>
    </row>
    <row r="13219" spans="14:18" x14ac:dyDescent="0.35">
      <c r="N13219" s="25"/>
      <c r="R13219" s="2"/>
    </row>
    <row r="13220" spans="14:18" x14ac:dyDescent="0.35">
      <c r="N13220" s="25"/>
      <c r="R13220" s="2"/>
    </row>
    <row r="13221" spans="14:18" x14ac:dyDescent="0.35">
      <c r="N13221" s="25"/>
      <c r="R13221" s="2"/>
    </row>
    <row r="13222" spans="14:18" x14ac:dyDescent="0.35">
      <c r="N13222" s="25"/>
      <c r="R13222" s="2"/>
    </row>
    <row r="13223" spans="14:18" x14ac:dyDescent="0.35">
      <c r="N13223" s="25"/>
      <c r="R13223" s="2"/>
    </row>
    <row r="13224" spans="14:18" x14ac:dyDescent="0.35">
      <c r="N13224" s="25"/>
      <c r="R13224" s="2"/>
    </row>
    <row r="13225" spans="14:18" x14ac:dyDescent="0.35">
      <c r="N13225" s="25"/>
      <c r="R13225" s="2"/>
    </row>
    <row r="13226" spans="14:18" x14ac:dyDescent="0.35">
      <c r="N13226" s="25"/>
      <c r="R13226" s="2"/>
    </row>
    <row r="13227" spans="14:18" x14ac:dyDescent="0.35">
      <c r="N13227" s="25"/>
      <c r="R13227" s="2"/>
    </row>
    <row r="13228" spans="14:18" x14ac:dyDescent="0.35">
      <c r="N13228" s="25"/>
      <c r="R13228" s="2"/>
    </row>
    <row r="13229" spans="14:18" x14ac:dyDescent="0.35">
      <c r="N13229" s="25"/>
      <c r="R13229" s="2"/>
    </row>
    <row r="13230" spans="14:18" x14ac:dyDescent="0.35">
      <c r="N13230" s="25"/>
      <c r="R13230" s="2"/>
    </row>
    <row r="13231" spans="14:18" x14ac:dyDescent="0.35">
      <c r="N13231" s="25"/>
      <c r="R13231" s="2"/>
    </row>
    <row r="13232" spans="14:18" x14ac:dyDescent="0.35">
      <c r="N13232" s="25"/>
      <c r="R13232" s="2"/>
    </row>
    <row r="13233" spans="14:18" x14ac:dyDescent="0.35">
      <c r="N13233" s="25"/>
      <c r="R13233" s="2"/>
    </row>
    <row r="13234" spans="14:18" x14ac:dyDescent="0.35">
      <c r="N13234" s="25"/>
      <c r="R13234" s="2"/>
    </row>
    <row r="13235" spans="14:18" x14ac:dyDescent="0.35">
      <c r="N13235" s="25"/>
      <c r="R13235" s="2"/>
    </row>
    <row r="13236" spans="14:18" x14ac:dyDescent="0.35">
      <c r="N13236" s="25"/>
      <c r="R13236" s="2"/>
    </row>
    <row r="13237" spans="14:18" x14ac:dyDescent="0.35">
      <c r="N13237" s="25"/>
      <c r="R13237" s="2"/>
    </row>
    <row r="13238" spans="14:18" x14ac:dyDescent="0.35">
      <c r="N13238" s="25"/>
      <c r="R13238" s="2"/>
    </row>
    <row r="13239" spans="14:18" x14ac:dyDescent="0.35">
      <c r="N13239" s="25"/>
      <c r="R13239" s="2"/>
    </row>
    <row r="13240" spans="14:18" x14ac:dyDescent="0.35">
      <c r="N13240" s="25"/>
      <c r="R13240" s="2"/>
    </row>
    <row r="13241" spans="14:18" x14ac:dyDescent="0.35">
      <c r="N13241" s="25"/>
      <c r="R13241" s="2"/>
    </row>
    <row r="13242" spans="14:18" x14ac:dyDescent="0.35">
      <c r="N13242" s="25"/>
      <c r="R13242" s="2"/>
    </row>
    <row r="13243" spans="14:18" x14ac:dyDescent="0.35">
      <c r="N13243" s="25"/>
      <c r="R13243" s="2"/>
    </row>
    <row r="13244" spans="14:18" x14ac:dyDescent="0.35">
      <c r="N13244" s="25"/>
      <c r="R13244" s="2"/>
    </row>
    <row r="13245" spans="14:18" x14ac:dyDescent="0.35">
      <c r="N13245" s="25"/>
      <c r="R13245" s="2"/>
    </row>
    <row r="13246" spans="14:18" x14ac:dyDescent="0.35">
      <c r="N13246" s="25"/>
      <c r="R13246" s="2"/>
    </row>
    <row r="13247" spans="14:18" x14ac:dyDescent="0.35">
      <c r="N13247" s="25"/>
      <c r="R13247" s="2"/>
    </row>
    <row r="13248" spans="14:18" x14ac:dyDescent="0.35">
      <c r="N13248" s="25"/>
      <c r="R13248" s="2"/>
    </row>
    <row r="13249" spans="14:18" x14ac:dyDescent="0.35">
      <c r="N13249" s="25"/>
      <c r="R13249" s="2"/>
    </row>
    <row r="13250" spans="14:18" x14ac:dyDescent="0.35">
      <c r="N13250" s="25"/>
      <c r="R13250" s="2"/>
    </row>
    <row r="13251" spans="14:18" x14ac:dyDescent="0.35">
      <c r="N13251" s="25"/>
      <c r="R13251" s="2"/>
    </row>
    <row r="13252" spans="14:18" x14ac:dyDescent="0.35">
      <c r="N13252" s="25"/>
      <c r="R13252" s="2"/>
    </row>
    <row r="13253" spans="14:18" x14ac:dyDescent="0.35">
      <c r="N13253" s="25"/>
      <c r="R13253" s="2"/>
    </row>
    <row r="13254" spans="14:18" x14ac:dyDescent="0.35">
      <c r="N13254" s="25"/>
      <c r="R13254" s="2"/>
    </row>
    <row r="13255" spans="14:18" x14ac:dyDescent="0.35">
      <c r="N13255" s="25"/>
      <c r="R13255" s="2"/>
    </row>
    <row r="13256" spans="14:18" x14ac:dyDescent="0.35">
      <c r="N13256" s="25"/>
      <c r="R13256" s="2"/>
    </row>
    <row r="13257" spans="14:18" x14ac:dyDescent="0.35">
      <c r="N13257" s="25"/>
      <c r="R13257" s="2"/>
    </row>
    <row r="13258" spans="14:18" x14ac:dyDescent="0.35">
      <c r="N13258" s="25"/>
      <c r="R13258" s="2"/>
    </row>
    <row r="13259" spans="14:18" x14ac:dyDescent="0.35">
      <c r="N13259" s="25"/>
      <c r="R13259" s="2"/>
    </row>
    <row r="13260" spans="14:18" x14ac:dyDescent="0.35">
      <c r="N13260" s="25"/>
      <c r="R13260" s="2"/>
    </row>
    <row r="13261" spans="14:18" x14ac:dyDescent="0.35">
      <c r="N13261" s="25"/>
      <c r="R13261" s="2"/>
    </row>
    <row r="13262" spans="14:18" x14ac:dyDescent="0.35">
      <c r="N13262" s="25"/>
      <c r="R13262" s="2"/>
    </row>
    <row r="13263" spans="14:18" x14ac:dyDescent="0.35">
      <c r="N13263" s="25"/>
      <c r="R13263" s="2"/>
    </row>
    <row r="13264" spans="14:18" x14ac:dyDescent="0.35">
      <c r="N13264" s="25"/>
      <c r="R13264" s="2"/>
    </row>
    <row r="13265" spans="14:18" x14ac:dyDescent="0.35">
      <c r="N13265" s="25"/>
      <c r="R13265" s="2"/>
    </row>
    <row r="13266" spans="14:18" x14ac:dyDescent="0.35">
      <c r="N13266" s="25"/>
      <c r="R13266" s="2"/>
    </row>
    <row r="13267" spans="14:18" x14ac:dyDescent="0.35">
      <c r="N13267" s="25"/>
      <c r="R13267" s="2"/>
    </row>
    <row r="13268" spans="14:18" x14ac:dyDescent="0.35">
      <c r="N13268" s="25"/>
      <c r="R13268" s="2"/>
    </row>
    <row r="13269" spans="14:18" x14ac:dyDescent="0.35">
      <c r="N13269" s="25"/>
      <c r="R13269" s="2"/>
    </row>
    <row r="13270" spans="14:18" x14ac:dyDescent="0.35">
      <c r="N13270" s="25"/>
      <c r="R13270" s="2"/>
    </row>
    <row r="13271" spans="14:18" x14ac:dyDescent="0.35">
      <c r="N13271" s="25"/>
      <c r="R13271" s="2"/>
    </row>
    <row r="13272" spans="14:18" x14ac:dyDescent="0.35">
      <c r="N13272" s="25"/>
      <c r="R13272" s="2"/>
    </row>
    <row r="13273" spans="14:18" x14ac:dyDescent="0.35">
      <c r="N13273" s="25"/>
      <c r="R13273" s="2"/>
    </row>
    <row r="13274" spans="14:18" x14ac:dyDescent="0.35">
      <c r="N13274" s="25"/>
      <c r="R13274" s="2"/>
    </row>
    <row r="13275" spans="14:18" x14ac:dyDescent="0.35">
      <c r="N13275" s="25"/>
      <c r="R13275" s="2"/>
    </row>
    <row r="13276" spans="14:18" x14ac:dyDescent="0.35">
      <c r="N13276" s="25"/>
      <c r="R13276" s="2"/>
    </row>
    <row r="13277" spans="14:18" x14ac:dyDescent="0.35">
      <c r="N13277" s="25"/>
      <c r="R13277" s="2"/>
    </row>
    <row r="13278" spans="14:18" x14ac:dyDescent="0.35">
      <c r="N13278" s="25"/>
      <c r="R13278" s="2"/>
    </row>
    <row r="13279" spans="14:18" x14ac:dyDescent="0.35">
      <c r="N13279" s="25"/>
      <c r="R13279" s="2"/>
    </row>
    <row r="13280" spans="14:18" x14ac:dyDescent="0.35">
      <c r="N13280" s="25"/>
      <c r="R13280" s="2"/>
    </row>
    <row r="13281" spans="14:22" x14ac:dyDescent="0.35">
      <c r="N13281" s="25"/>
      <c r="R13281" s="2"/>
    </row>
    <row r="13282" spans="14:22" x14ac:dyDescent="0.35">
      <c r="N13282" s="25"/>
      <c r="R13282" s="2"/>
    </row>
    <row r="13283" spans="14:22" x14ac:dyDescent="0.35">
      <c r="N13283" s="25"/>
      <c r="R13283" s="2"/>
    </row>
    <row r="13284" spans="14:22" x14ac:dyDescent="0.35">
      <c r="N13284" s="25"/>
      <c r="R13284" s="2"/>
      <c r="U13284" s="5"/>
      <c r="V13284" s="6"/>
    </row>
    <row r="13285" spans="14:22" x14ac:dyDescent="0.35">
      <c r="N13285" s="25"/>
      <c r="R13285" s="2"/>
    </row>
    <row r="13286" spans="14:22" x14ac:dyDescent="0.35">
      <c r="N13286" s="25"/>
      <c r="R13286" s="2"/>
    </row>
    <row r="13287" spans="14:22" x14ac:dyDescent="0.35">
      <c r="N13287" s="25"/>
      <c r="R13287" s="2"/>
    </row>
    <row r="13288" spans="14:22" x14ac:dyDescent="0.35">
      <c r="N13288" s="25"/>
      <c r="R13288" s="2"/>
    </row>
    <row r="13289" spans="14:22" x14ac:dyDescent="0.35">
      <c r="N13289" s="25"/>
      <c r="R13289" s="2"/>
    </row>
    <row r="13290" spans="14:22" x14ac:dyDescent="0.35">
      <c r="N13290" s="25"/>
      <c r="R13290" s="2"/>
    </row>
    <row r="13291" spans="14:22" x14ac:dyDescent="0.35">
      <c r="N13291" s="25"/>
      <c r="R13291" s="2"/>
    </row>
    <row r="13292" spans="14:22" x14ac:dyDescent="0.35">
      <c r="N13292" s="25"/>
      <c r="R13292" s="2"/>
    </row>
    <row r="13293" spans="14:22" x14ac:dyDescent="0.35">
      <c r="N13293" s="25"/>
      <c r="R13293" s="2"/>
    </row>
    <row r="13294" spans="14:22" x14ac:dyDescent="0.35">
      <c r="N13294" s="25"/>
      <c r="R13294" s="2"/>
    </row>
    <row r="13295" spans="14:22" x14ac:dyDescent="0.35">
      <c r="N13295" s="25"/>
      <c r="R13295" s="2"/>
    </row>
    <row r="13296" spans="14:22" x14ac:dyDescent="0.35">
      <c r="N13296" s="25"/>
      <c r="R13296" s="2"/>
    </row>
    <row r="13297" spans="14:18" x14ac:dyDescent="0.35">
      <c r="N13297" s="25"/>
      <c r="R13297" s="2"/>
    </row>
    <row r="13298" spans="14:18" x14ac:dyDescent="0.35">
      <c r="N13298" s="25"/>
      <c r="R13298" s="2"/>
    </row>
    <row r="13299" spans="14:18" x14ac:dyDescent="0.35">
      <c r="N13299" s="25"/>
      <c r="R13299" s="2"/>
    </row>
    <row r="13300" spans="14:18" x14ac:dyDescent="0.35">
      <c r="N13300" s="25"/>
      <c r="R13300" s="2"/>
    </row>
    <row r="13301" spans="14:18" x14ac:dyDescent="0.35">
      <c r="N13301" s="25"/>
      <c r="R13301" s="2"/>
    </row>
    <row r="13302" spans="14:18" x14ac:dyDescent="0.35">
      <c r="N13302" s="25"/>
      <c r="R13302" s="2"/>
    </row>
    <row r="13303" spans="14:18" x14ac:dyDescent="0.35">
      <c r="N13303" s="25"/>
      <c r="R13303" s="2"/>
    </row>
    <row r="13304" spans="14:18" x14ac:dyDescent="0.35">
      <c r="N13304" s="25"/>
      <c r="R13304" s="2"/>
    </row>
    <row r="13305" spans="14:18" x14ac:dyDescent="0.35">
      <c r="N13305" s="25"/>
      <c r="R13305" s="2"/>
    </row>
    <row r="13306" spans="14:18" x14ac:dyDescent="0.35">
      <c r="N13306" s="25"/>
      <c r="R13306" s="2"/>
    </row>
    <row r="13307" spans="14:18" x14ac:dyDescent="0.35">
      <c r="N13307" s="25"/>
      <c r="R13307" s="2"/>
    </row>
    <row r="13308" spans="14:18" x14ac:dyDescent="0.35">
      <c r="N13308" s="25"/>
      <c r="R13308" s="2"/>
    </row>
    <row r="13309" spans="14:18" x14ac:dyDescent="0.35">
      <c r="N13309" s="25"/>
      <c r="R13309" s="2"/>
    </row>
    <row r="13310" spans="14:18" x14ac:dyDescent="0.35">
      <c r="N13310" s="25"/>
      <c r="R13310" s="2"/>
    </row>
    <row r="13311" spans="14:18" x14ac:dyDescent="0.35">
      <c r="N13311" s="25"/>
      <c r="R13311" s="2"/>
    </row>
    <row r="13312" spans="14:18" x14ac:dyDescent="0.35">
      <c r="N13312" s="25"/>
      <c r="R13312" s="2"/>
    </row>
    <row r="13313" spans="14:18" x14ac:dyDescent="0.35">
      <c r="N13313" s="25"/>
      <c r="R13313" s="2"/>
    </row>
    <row r="13314" spans="14:18" x14ac:dyDescent="0.35">
      <c r="N13314" s="25"/>
      <c r="R13314" s="2"/>
    </row>
    <row r="13315" spans="14:18" x14ac:dyDescent="0.35">
      <c r="N13315" s="25"/>
      <c r="R13315" s="2"/>
    </row>
    <row r="13316" spans="14:18" x14ac:dyDescent="0.35">
      <c r="N13316" s="25"/>
      <c r="R13316" s="2"/>
    </row>
    <row r="13317" spans="14:18" x14ac:dyDescent="0.35">
      <c r="N13317" s="25"/>
      <c r="R13317" s="2"/>
    </row>
    <row r="13318" spans="14:18" x14ac:dyDescent="0.35">
      <c r="N13318" s="25"/>
      <c r="R13318" s="2"/>
    </row>
    <row r="13319" spans="14:18" x14ac:dyDescent="0.35">
      <c r="N13319" s="25"/>
      <c r="R13319" s="2"/>
    </row>
    <row r="13320" spans="14:18" x14ac:dyDescent="0.35">
      <c r="N13320" s="25"/>
      <c r="R13320" s="2"/>
    </row>
    <row r="13321" spans="14:18" x14ac:dyDescent="0.35">
      <c r="N13321" s="25"/>
      <c r="R13321" s="2"/>
    </row>
    <row r="13322" spans="14:18" x14ac:dyDescent="0.35">
      <c r="N13322" s="25"/>
      <c r="R13322" s="2"/>
    </row>
    <row r="13323" spans="14:18" x14ac:dyDescent="0.35">
      <c r="N13323" s="25"/>
      <c r="R13323" s="2"/>
    </row>
    <row r="13324" spans="14:18" x14ac:dyDescent="0.35">
      <c r="N13324" s="25"/>
      <c r="R13324" s="2"/>
    </row>
    <row r="13325" spans="14:18" x14ac:dyDescent="0.35">
      <c r="N13325" s="25"/>
      <c r="R13325" s="2"/>
    </row>
    <row r="13326" spans="14:18" x14ac:dyDescent="0.35">
      <c r="N13326" s="25"/>
      <c r="R13326" s="2"/>
    </row>
    <row r="13327" spans="14:18" x14ac:dyDescent="0.35">
      <c r="N13327" s="25"/>
      <c r="R13327" s="2"/>
    </row>
    <row r="13328" spans="14:18" x14ac:dyDescent="0.35">
      <c r="N13328" s="25"/>
      <c r="R13328" s="2"/>
    </row>
    <row r="13329" spans="14:18" x14ac:dyDescent="0.35">
      <c r="N13329" s="25"/>
      <c r="R13329" s="2"/>
    </row>
    <row r="13330" spans="14:18" x14ac:dyDescent="0.35">
      <c r="N13330" s="25"/>
      <c r="R13330" s="2"/>
    </row>
    <row r="13331" spans="14:18" x14ac:dyDescent="0.35">
      <c r="N13331" s="25"/>
      <c r="R13331" s="2"/>
    </row>
    <row r="13332" spans="14:18" x14ac:dyDescent="0.35">
      <c r="N13332" s="25"/>
      <c r="R13332" s="2"/>
    </row>
    <row r="13333" spans="14:18" x14ac:dyDescent="0.35">
      <c r="N13333" s="25"/>
      <c r="R13333" s="2"/>
    </row>
    <row r="13334" spans="14:18" x14ac:dyDescent="0.35">
      <c r="N13334" s="25"/>
      <c r="R13334" s="2"/>
    </row>
    <row r="13335" spans="14:18" x14ac:dyDescent="0.35">
      <c r="N13335" s="25"/>
      <c r="R13335" s="2"/>
    </row>
    <row r="13336" spans="14:18" x14ac:dyDescent="0.35">
      <c r="N13336" s="25"/>
      <c r="R13336" s="2"/>
    </row>
    <row r="13337" spans="14:18" x14ac:dyDescent="0.35">
      <c r="N13337" s="25"/>
      <c r="R13337" s="2"/>
    </row>
    <row r="13338" spans="14:18" x14ac:dyDescent="0.35">
      <c r="N13338" s="25"/>
      <c r="R13338" s="2"/>
    </row>
    <row r="13339" spans="14:18" x14ac:dyDescent="0.35">
      <c r="N13339" s="25"/>
      <c r="R13339" s="2"/>
    </row>
    <row r="13340" spans="14:18" x14ac:dyDescent="0.35">
      <c r="N13340" s="25"/>
      <c r="R13340" s="2"/>
    </row>
    <row r="13341" spans="14:18" x14ac:dyDescent="0.35">
      <c r="N13341" s="25"/>
      <c r="R13341" s="2"/>
    </row>
    <row r="13342" spans="14:18" x14ac:dyDescent="0.35">
      <c r="N13342" s="25"/>
      <c r="R13342" s="2"/>
    </row>
    <row r="13343" spans="14:18" x14ac:dyDescent="0.35">
      <c r="N13343" s="25"/>
      <c r="R13343" s="2"/>
    </row>
    <row r="13344" spans="14:18" x14ac:dyDescent="0.35">
      <c r="N13344" s="25"/>
      <c r="R13344" s="2"/>
    </row>
    <row r="13345" spans="14:18" x14ac:dyDescent="0.35">
      <c r="N13345" s="25"/>
      <c r="R13345" s="2"/>
    </row>
    <row r="13346" spans="14:18" x14ac:dyDescent="0.35">
      <c r="N13346" s="25"/>
      <c r="R13346" s="2"/>
    </row>
    <row r="13347" spans="14:18" x14ac:dyDescent="0.35">
      <c r="N13347" s="25"/>
      <c r="R13347" s="2"/>
    </row>
    <row r="13348" spans="14:18" x14ac:dyDescent="0.35">
      <c r="N13348" s="25"/>
      <c r="R13348" s="2"/>
    </row>
    <row r="13349" spans="14:18" x14ac:dyDescent="0.35">
      <c r="N13349" s="25"/>
      <c r="R13349" s="2"/>
    </row>
    <row r="13350" spans="14:18" x14ac:dyDescent="0.35">
      <c r="N13350" s="25"/>
      <c r="R13350" s="2"/>
    </row>
    <row r="13351" spans="14:18" x14ac:dyDescent="0.35">
      <c r="N13351" s="25"/>
      <c r="R13351" s="2"/>
    </row>
    <row r="13352" spans="14:18" x14ac:dyDescent="0.35">
      <c r="N13352" s="25"/>
      <c r="R13352" s="2"/>
    </row>
    <row r="13353" spans="14:18" x14ac:dyDescent="0.35">
      <c r="N13353" s="25"/>
      <c r="R13353" s="2"/>
    </row>
    <row r="13354" spans="14:18" x14ac:dyDescent="0.35">
      <c r="N13354" s="25"/>
      <c r="R13354" s="2"/>
    </row>
    <row r="13355" spans="14:18" x14ac:dyDescent="0.35">
      <c r="N13355" s="25"/>
      <c r="R13355" s="2"/>
    </row>
    <row r="13356" spans="14:18" x14ac:dyDescent="0.35">
      <c r="N13356" s="25"/>
      <c r="R13356" s="2"/>
    </row>
    <row r="13357" spans="14:18" x14ac:dyDescent="0.35">
      <c r="N13357" s="25"/>
      <c r="R13357" s="2"/>
    </row>
    <row r="13358" spans="14:18" x14ac:dyDescent="0.35">
      <c r="N13358" s="25"/>
      <c r="R13358" s="2"/>
    </row>
    <row r="13359" spans="14:18" x14ac:dyDescent="0.35">
      <c r="N13359" s="25"/>
      <c r="R13359" s="2"/>
    </row>
    <row r="13360" spans="14:18" x14ac:dyDescent="0.35">
      <c r="N13360" s="25"/>
      <c r="R13360" s="2"/>
    </row>
    <row r="13361" spans="14:18" x14ac:dyDescent="0.35">
      <c r="N13361" s="25"/>
      <c r="R13361" s="2"/>
    </row>
    <row r="13362" spans="14:18" x14ac:dyDescent="0.35">
      <c r="N13362" s="25"/>
      <c r="R13362" s="2"/>
    </row>
    <row r="13363" spans="14:18" x14ac:dyDescent="0.35">
      <c r="N13363" s="25"/>
      <c r="R13363" s="2"/>
    </row>
    <row r="13364" spans="14:18" x14ac:dyDescent="0.35">
      <c r="N13364" s="25"/>
      <c r="R13364" s="2"/>
    </row>
    <row r="13365" spans="14:18" x14ac:dyDescent="0.35">
      <c r="N13365" s="25"/>
      <c r="R13365" s="2"/>
    </row>
    <row r="13366" spans="14:18" x14ac:dyDescent="0.35">
      <c r="N13366" s="25"/>
      <c r="R13366" s="2"/>
    </row>
    <row r="13367" spans="14:18" x14ac:dyDescent="0.35">
      <c r="N13367" s="25"/>
      <c r="R13367" s="2"/>
    </row>
    <row r="13368" spans="14:18" x14ac:dyDescent="0.35">
      <c r="N13368" s="25"/>
      <c r="R13368" s="2"/>
    </row>
    <row r="13369" spans="14:18" x14ac:dyDescent="0.35">
      <c r="N13369" s="25"/>
      <c r="R13369" s="2"/>
    </row>
    <row r="13370" spans="14:18" x14ac:dyDescent="0.35">
      <c r="N13370" s="25"/>
      <c r="R13370" s="2"/>
    </row>
    <row r="13371" spans="14:18" x14ac:dyDescent="0.35">
      <c r="N13371" s="25"/>
      <c r="R13371" s="2"/>
    </row>
    <row r="13372" spans="14:18" x14ac:dyDescent="0.35">
      <c r="N13372" s="25"/>
      <c r="R13372" s="2"/>
    </row>
    <row r="13373" spans="14:18" x14ac:dyDescent="0.35">
      <c r="N13373" s="25"/>
      <c r="R13373" s="2"/>
    </row>
    <row r="13374" spans="14:18" x14ac:dyDescent="0.35">
      <c r="N13374" s="25"/>
      <c r="R13374" s="2"/>
    </row>
    <row r="13375" spans="14:18" x14ac:dyDescent="0.35">
      <c r="N13375" s="25"/>
      <c r="R13375" s="2"/>
    </row>
    <row r="13376" spans="14:18" x14ac:dyDescent="0.35">
      <c r="N13376" s="25"/>
      <c r="R13376" s="2"/>
    </row>
    <row r="13377" spans="14:22" x14ac:dyDescent="0.35">
      <c r="N13377" s="25"/>
      <c r="R13377" s="2"/>
    </row>
    <row r="13378" spans="14:22" x14ac:dyDescent="0.35">
      <c r="N13378" s="25"/>
      <c r="R13378" s="2"/>
    </row>
    <row r="13379" spans="14:22" x14ac:dyDescent="0.35">
      <c r="N13379" s="25"/>
      <c r="R13379" s="2"/>
    </row>
    <row r="13380" spans="14:22" x14ac:dyDescent="0.35">
      <c r="N13380" s="25"/>
      <c r="R13380" s="2"/>
      <c r="U13380" s="5"/>
      <c r="V13380" s="6"/>
    </row>
    <row r="13381" spans="14:22" x14ac:dyDescent="0.35">
      <c r="N13381" s="25"/>
      <c r="R13381" s="2"/>
    </row>
    <row r="13382" spans="14:22" x14ac:dyDescent="0.35">
      <c r="N13382" s="25"/>
      <c r="R13382" s="2"/>
    </row>
    <row r="13383" spans="14:22" x14ac:dyDescent="0.35">
      <c r="N13383" s="25"/>
      <c r="R13383" s="2"/>
    </row>
    <row r="13384" spans="14:22" x14ac:dyDescent="0.35">
      <c r="N13384" s="25"/>
      <c r="R13384" s="2"/>
    </row>
    <row r="13385" spans="14:22" x14ac:dyDescent="0.35">
      <c r="N13385" s="25"/>
      <c r="R13385" s="2"/>
    </row>
    <row r="13386" spans="14:22" x14ac:dyDescent="0.35">
      <c r="N13386" s="25"/>
      <c r="R13386" s="2"/>
    </row>
    <row r="13387" spans="14:22" x14ac:dyDescent="0.35">
      <c r="N13387" s="25"/>
      <c r="R13387" s="2"/>
    </row>
    <row r="13388" spans="14:22" x14ac:dyDescent="0.35">
      <c r="N13388" s="25"/>
      <c r="R13388" s="2"/>
    </row>
    <row r="13389" spans="14:22" x14ac:dyDescent="0.35">
      <c r="N13389" s="25"/>
      <c r="R13389" s="2"/>
    </row>
    <row r="13390" spans="14:22" x14ac:dyDescent="0.35">
      <c r="N13390" s="25"/>
      <c r="R13390" s="2"/>
    </row>
    <row r="13391" spans="14:22" x14ac:dyDescent="0.35">
      <c r="N13391" s="25"/>
      <c r="R13391" s="2"/>
    </row>
    <row r="13392" spans="14:22" x14ac:dyDescent="0.35">
      <c r="N13392" s="25"/>
      <c r="R13392" s="2"/>
    </row>
    <row r="13393" spans="14:18" x14ac:dyDescent="0.35">
      <c r="N13393" s="25"/>
      <c r="R13393" s="2"/>
    </row>
    <row r="13394" spans="14:18" x14ac:dyDescent="0.35">
      <c r="N13394" s="25"/>
      <c r="R13394" s="2"/>
    </row>
    <row r="13395" spans="14:18" x14ac:dyDescent="0.35">
      <c r="N13395" s="25"/>
      <c r="R13395" s="2"/>
    </row>
    <row r="13396" spans="14:18" x14ac:dyDescent="0.35">
      <c r="N13396" s="25"/>
      <c r="R13396" s="2"/>
    </row>
    <row r="13397" spans="14:18" x14ac:dyDescent="0.35">
      <c r="N13397" s="25"/>
      <c r="R13397" s="2"/>
    </row>
    <row r="13398" spans="14:18" x14ac:dyDescent="0.35">
      <c r="N13398" s="25"/>
      <c r="R13398" s="2"/>
    </row>
    <row r="13399" spans="14:18" x14ac:dyDescent="0.35">
      <c r="N13399" s="25"/>
      <c r="R13399" s="2"/>
    </row>
    <row r="13400" spans="14:18" x14ac:dyDescent="0.35">
      <c r="N13400" s="25"/>
      <c r="R13400" s="2"/>
    </row>
    <row r="13401" spans="14:18" x14ac:dyDescent="0.35">
      <c r="N13401" s="25"/>
      <c r="R13401" s="2"/>
    </row>
    <row r="13402" spans="14:18" x14ac:dyDescent="0.35">
      <c r="N13402" s="25"/>
      <c r="R13402" s="2"/>
    </row>
    <row r="13403" spans="14:18" x14ac:dyDescent="0.35">
      <c r="N13403" s="25"/>
      <c r="R13403" s="2"/>
    </row>
    <row r="13404" spans="14:18" x14ac:dyDescent="0.35">
      <c r="N13404" s="25"/>
      <c r="R13404" s="2"/>
    </row>
    <row r="13405" spans="14:18" x14ac:dyDescent="0.35">
      <c r="N13405" s="25"/>
      <c r="R13405" s="2"/>
    </row>
    <row r="13406" spans="14:18" x14ac:dyDescent="0.35">
      <c r="N13406" s="25"/>
      <c r="R13406" s="2"/>
    </row>
    <row r="13407" spans="14:18" x14ac:dyDescent="0.35">
      <c r="N13407" s="25"/>
      <c r="R13407" s="2"/>
    </row>
    <row r="13408" spans="14:18" x14ac:dyDescent="0.35">
      <c r="N13408" s="25"/>
      <c r="R13408" s="2"/>
    </row>
    <row r="13409" spans="14:18" x14ac:dyDescent="0.35">
      <c r="N13409" s="25"/>
      <c r="R13409" s="2"/>
    </row>
    <row r="13410" spans="14:18" x14ac:dyDescent="0.35">
      <c r="N13410" s="25"/>
      <c r="R13410" s="2"/>
    </row>
    <row r="13411" spans="14:18" x14ac:dyDescent="0.35">
      <c r="N13411" s="25"/>
      <c r="R13411" s="2"/>
    </row>
    <row r="13412" spans="14:18" x14ac:dyDescent="0.35">
      <c r="N13412" s="25"/>
      <c r="R13412" s="2"/>
    </row>
    <row r="13413" spans="14:18" x14ac:dyDescent="0.35">
      <c r="N13413" s="25"/>
      <c r="R13413" s="2"/>
    </row>
    <row r="13414" spans="14:18" x14ac:dyDescent="0.35">
      <c r="N13414" s="25"/>
      <c r="R13414" s="2"/>
    </row>
    <row r="13415" spans="14:18" x14ac:dyDescent="0.35">
      <c r="N13415" s="25"/>
      <c r="R13415" s="2"/>
    </row>
    <row r="13416" spans="14:18" x14ac:dyDescent="0.35">
      <c r="N13416" s="25"/>
      <c r="R13416" s="2"/>
    </row>
    <row r="13417" spans="14:18" x14ac:dyDescent="0.35">
      <c r="N13417" s="25"/>
      <c r="R13417" s="2"/>
    </row>
    <row r="13418" spans="14:18" x14ac:dyDescent="0.35">
      <c r="N13418" s="25"/>
      <c r="R13418" s="2"/>
    </row>
    <row r="13419" spans="14:18" x14ac:dyDescent="0.35">
      <c r="N13419" s="25"/>
      <c r="R13419" s="2"/>
    </row>
    <row r="13420" spans="14:18" x14ac:dyDescent="0.35">
      <c r="N13420" s="25"/>
      <c r="R13420" s="2"/>
    </row>
    <row r="13421" spans="14:18" x14ac:dyDescent="0.35">
      <c r="N13421" s="25"/>
      <c r="R13421" s="2"/>
    </row>
    <row r="13422" spans="14:18" x14ac:dyDescent="0.35">
      <c r="N13422" s="25"/>
      <c r="R13422" s="2"/>
    </row>
    <row r="13423" spans="14:18" x14ac:dyDescent="0.35">
      <c r="N13423" s="25"/>
      <c r="R13423" s="2"/>
    </row>
    <row r="13424" spans="14:18" x14ac:dyDescent="0.35">
      <c r="N13424" s="25"/>
      <c r="R13424" s="2"/>
    </row>
    <row r="13425" spans="14:18" x14ac:dyDescent="0.35">
      <c r="N13425" s="25"/>
      <c r="R13425" s="2"/>
    </row>
    <row r="13426" spans="14:18" x14ac:dyDescent="0.35">
      <c r="N13426" s="25"/>
      <c r="R13426" s="2"/>
    </row>
    <row r="13427" spans="14:18" x14ac:dyDescent="0.35">
      <c r="N13427" s="25"/>
      <c r="R13427" s="2"/>
    </row>
    <row r="13428" spans="14:18" x14ac:dyDescent="0.35">
      <c r="N13428" s="25"/>
      <c r="R13428" s="2"/>
    </row>
    <row r="13429" spans="14:18" x14ac:dyDescent="0.35">
      <c r="N13429" s="25"/>
      <c r="R13429" s="2"/>
    </row>
    <row r="13430" spans="14:18" x14ac:dyDescent="0.35">
      <c r="N13430" s="25"/>
      <c r="R13430" s="2"/>
    </row>
    <row r="13431" spans="14:18" x14ac:dyDescent="0.35">
      <c r="N13431" s="25"/>
      <c r="R13431" s="2"/>
    </row>
    <row r="13432" spans="14:18" x14ac:dyDescent="0.35">
      <c r="N13432" s="25"/>
      <c r="R13432" s="2"/>
    </row>
    <row r="13433" spans="14:18" x14ac:dyDescent="0.35">
      <c r="N13433" s="25"/>
      <c r="R13433" s="2"/>
    </row>
    <row r="13434" spans="14:18" x14ac:dyDescent="0.35">
      <c r="N13434" s="25"/>
      <c r="R13434" s="2"/>
    </row>
    <row r="13435" spans="14:18" x14ac:dyDescent="0.35">
      <c r="N13435" s="25"/>
      <c r="R13435" s="2"/>
    </row>
    <row r="13436" spans="14:18" x14ac:dyDescent="0.35">
      <c r="N13436" s="25"/>
      <c r="R13436" s="2"/>
    </row>
    <row r="13437" spans="14:18" x14ac:dyDescent="0.35">
      <c r="N13437" s="25"/>
      <c r="R13437" s="2"/>
    </row>
    <row r="13438" spans="14:18" x14ac:dyDescent="0.35">
      <c r="N13438" s="25"/>
      <c r="R13438" s="2"/>
    </row>
    <row r="13439" spans="14:18" x14ac:dyDescent="0.35">
      <c r="N13439" s="25"/>
      <c r="R13439" s="2"/>
    </row>
    <row r="13440" spans="14:18" x14ac:dyDescent="0.35">
      <c r="N13440" s="25"/>
      <c r="R13440" s="2"/>
    </row>
    <row r="13441" spans="14:18" x14ac:dyDescent="0.35">
      <c r="N13441" s="25"/>
      <c r="R13441" s="2"/>
    </row>
    <row r="13442" spans="14:18" x14ac:dyDescent="0.35">
      <c r="N13442" s="25"/>
      <c r="R13442" s="2"/>
    </row>
    <row r="13443" spans="14:18" x14ac:dyDescent="0.35">
      <c r="N13443" s="25"/>
      <c r="R13443" s="2"/>
    </row>
    <row r="13444" spans="14:18" x14ac:dyDescent="0.35">
      <c r="N13444" s="25"/>
      <c r="R13444" s="2"/>
    </row>
    <row r="13445" spans="14:18" x14ac:dyDescent="0.35">
      <c r="N13445" s="25"/>
      <c r="R13445" s="2"/>
    </row>
    <row r="13446" spans="14:18" x14ac:dyDescent="0.35">
      <c r="N13446" s="25"/>
      <c r="R13446" s="2"/>
    </row>
    <row r="13447" spans="14:18" x14ac:dyDescent="0.35">
      <c r="N13447" s="25"/>
      <c r="R13447" s="2"/>
    </row>
    <row r="13448" spans="14:18" x14ac:dyDescent="0.35">
      <c r="N13448" s="25"/>
      <c r="R13448" s="2"/>
    </row>
    <row r="13449" spans="14:18" x14ac:dyDescent="0.35">
      <c r="N13449" s="25"/>
      <c r="R13449" s="2"/>
    </row>
    <row r="13450" spans="14:18" x14ac:dyDescent="0.35">
      <c r="N13450" s="25"/>
      <c r="R13450" s="2"/>
    </row>
    <row r="13451" spans="14:18" x14ac:dyDescent="0.35">
      <c r="N13451" s="25"/>
      <c r="R13451" s="2"/>
    </row>
    <row r="13452" spans="14:18" x14ac:dyDescent="0.35">
      <c r="N13452" s="25"/>
      <c r="R13452" s="2"/>
    </row>
    <row r="13453" spans="14:18" x14ac:dyDescent="0.35">
      <c r="N13453" s="25"/>
      <c r="R13453" s="2"/>
    </row>
    <row r="13454" spans="14:18" x14ac:dyDescent="0.35">
      <c r="N13454" s="25"/>
      <c r="R13454" s="2"/>
    </row>
    <row r="13455" spans="14:18" x14ac:dyDescent="0.35">
      <c r="N13455" s="25"/>
      <c r="R13455" s="2"/>
    </row>
    <row r="13456" spans="14:18" x14ac:dyDescent="0.35">
      <c r="N13456" s="25"/>
      <c r="R13456" s="2"/>
    </row>
    <row r="13457" spans="14:18" x14ac:dyDescent="0.35">
      <c r="N13457" s="25"/>
      <c r="R13457" s="2"/>
    </row>
    <row r="13458" spans="14:18" x14ac:dyDescent="0.35">
      <c r="N13458" s="25"/>
      <c r="R13458" s="2"/>
    </row>
    <row r="13459" spans="14:18" x14ac:dyDescent="0.35">
      <c r="N13459" s="25"/>
      <c r="R13459" s="2"/>
    </row>
    <row r="13460" spans="14:18" x14ac:dyDescent="0.35">
      <c r="N13460" s="25"/>
      <c r="R13460" s="2"/>
    </row>
    <row r="13461" spans="14:18" x14ac:dyDescent="0.35">
      <c r="N13461" s="25"/>
      <c r="R13461" s="2"/>
    </row>
    <row r="13462" spans="14:18" x14ac:dyDescent="0.35">
      <c r="N13462" s="25"/>
      <c r="R13462" s="2"/>
    </row>
    <row r="13463" spans="14:18" x14ac:dyDescent="0.35">
      <c r="N13463" s="25"/>
      <c r="R13463" s="2"/>
    </row>
    <row r="13464" spans="14:18" x14ac:dyDescent="0.35">
      <c r="N13464" s="25"/>
      <c r="R13464" s="2"/>
    </row>
    <row r="13465" spans="14:18" x14ac:dyDescent="0.35">
      <c r="N13465" s="25"/>
      <c r="R13465" s="2"/>
    </row>
    <row r="13466" spans="14:18" x14ac:dyDescent="0.35">
      <c r="N13466" s="25"/>
      <c r="R13466" s="2"/>
    </row>
    <row r="13467" spans="14:18" x14ac:dyDescent="0.35">
      <c r="N13467" s="25"/>
      <c r="R13467" s="2"/>
    </row>
    <row r="13468" spans="14:18" x14ac:dyDescent="0.35">
      <c r="N13468" s="25"/>
      <c r="R13468" s="2"/>
    </row>
    <row r="13469" spans="14:18" x14ac:dyDescent="0.35">
      <c r="N13469" s="25"/>
      <c r="R13469" s="2"/>
    </row>
    <row r="13470" spans="14:18" x14ac:dyDescent="0.35">
      <c r="N13470" s="25"/>
      <c r="R13470" s="2"/>
    </row>
    <row r="13471" spans="14:18" x14ac:dyDescent="0.35">
      <c r="N13471" s="25"/>
      <c r="R13471" s="2"/>
    </row>
    <row r="13472" spans="14:18" x14ac:dyDescent="0.35">
      <c r="N13472" s="25"/>
      <c r="R13472" s="2"/>
    </row>
    <row r="13473" spans="14:22" x14ac:dyDescent="0.35">
      <c r="N13473" s="25"/>
      <c r="R13473" s="2"/>
    </row>
    <row r="13474" spans="14:22" x14ac:dyDescent="0.35">
      <c r="N13474" s="25"/>
      <c r="R13474" s="2"/>
    </row>
    <row r="13475" spans="14:22" x14ac:dyDescent="0.35">
      <c r="N13475" s="25"/>
      <c r="R13475" s="2"/>
    </row>
    <row r="13476" spans="14:22" x14ac:dyDescent="0.35">
      <c r="N13476" s="25"/>
      <c r="R13476" s="2"/>
      <c r="U13476" s="5"/>
      <c r="V13476" s="6"/>
    </row>
    <row r="13477" spans="14:22" x14ac:dyDescent="0.35">
      <c r="N13477" s="25"/>
      <c r="R13477" s="2"/>
    </row>
    <row r="13478" spans="14:22" x14ac:dyDescent="0.35">
      <c r="N13478" s="25"/>
      <c r="R13478" s="2"/>
    </row>
    <row r="13479" spans="14:22" x14ac:dyDescent="0.35">
      <c r="N13479" s="25"/>
      <c r="R13479" s="2"/>
    </row>
    <row r="13480" spans="14:22" x14ac:dyDescent="0.35">
      <c r="N13480" s="25"/>
      <c r="R13480" s="2"/>
    </row>
    <row r="13481" spans="14:22" x14ac:dyDescent="0.35">
      <c r="N13481" s="25"/>
      <c r="R13481" s="2"/>
    </row>
    <row r="13482" spans="14:22" x14ac:dyDescent="0.35">
      <c r="N13482" s="25"/>
      <c r="R13482" s="2"/>
    </row>
    <row r="13483" spans="14:22" x14ac:dyDescent="0.35">
      <c r="N13483" s="25"/>
      <c r="R13483" s="2"/>
    </row>
    <row r="13484" spans="14:22" x14ac:dyDescent="0.35">
      <c r="N13484" s="25"/>
      <c r="R13484" s="2"/>
    </row>
    <row r="13485" spans="14:22" x14ac:dyDescent="0.35">
      <c r="N13485" s="25"/>
      <c r="R13485" s="2"/>
    </row>
    <row r="13486" spans="14:22" x14ac:dyDescent="0.35">
      <c r="N13486" s="25"/>
      <c r="R13486" s="2"/>
    </row>
    <row r="13487" spans="14:22" x14ac:dyDescent="0.35">
      <c r="N13487" s="25"/>
      <c r="R13487" s="2"/>
    </row>
    <row r="13488" spans="14:22" x14ac:dyDescent="0.35">
      <c r="N13488" s="25"/>
      <c r="R13488" s="2"/>
    </row>
    <row r="13489" spans="14:18" x14ac:dyDescent="0.35">
      <c r="N13489" s="25"/>
      <c r="R13489" s="2"/>
    </row>
    <row r="13490" spans="14:18" x14ac:dyDescent="0.35">
      <c r="N13490" s="25"/>
      <c r="R13490" s="2"/>
    </row>
    <row r="13491" spans="14:18" x14ac:dyDescent="0.35">
      <c r="N13491" s="25"/>
      <c r="R13491" s="2"/>
    </row>
    <row r="13492" spans="14:18" x14ac:dyDescent="0.35">
      <c r="N13492" s="25"/>
      <c r="R13492" s="2"/>
    </row>
    <row r="13493" spans="14:18" x14ac:dyDescent="0.35">
      <c r="N13493" s="25"/>
      <c r="R13493" s="2"/>
    </row>
    <row r="13494" spans="14:18" x14ac:dyDescent="0.35">
      <c r="N13494" s="25"/>
      <c r="R13494" s="2"/>
    </row>
    <row r="13495" spans="14:18" x14ac:dyDescent="0.35">
      <c r="N13495" s="25"/>
      <c r="R13495" s="2"/>
    </row>
    <row r="13496" spans="14:18" x14ac:dyDescent="0.35">
      <c r="N13496" s="25"/>
      <c r="R13496" s="2"/>
    </row>
    <row r="13497" spans="14:18" x14ac:dyDescent="0.35">
      <c r="N13497" s="25"/>
      <c r="R13497" s="2"/>
    </row>
    <row r="13498" spans="14:18" x14ac:dyDescent="0.35">
      <c r="N13498" s="25"/>
      <c r="R13498" s="2"/>
    </row>
    <row r="13499" spans="14:18" x14ac:dyDescent="0.35">
      <c r="N13499" s="25"/>
      <c r="R13499" s="2"/>
    </row>
    <row r="13500" spans="14:18" x14ac:dyDescent="0.35">
      <c r="N13500" s="25"/>
      <c r="R13500" s="2"/>
    </row>
    <row r="13501" spans="14:18" x14ac:dyDescent="0.35">
      <c r="N13501" s="25"/>
      <c r="R13501" s="2"/>
    </row>
    <row r="13502" spans="14:18" x14ac:dyDescent="0.35">
      <c r="N13502" s="25"/>
      <c r="R13502" s="2"/>
    </row>
    <row r="13503" spans="14:18" x14ac:dyDescent="0.35">
      <c r="N13503" s="25"/>
      <c r="R13503" s="2"/>
    </row>
    <row r="13504" spans="14:18" x14ac:dyDescent="0.35">
      <c r="N13504" s="25"/>
      <c r="R13504" s="2"/>
    </row>
    <row r="13505" spans="14:18" x14ac:dyDescent="0.35">
      <c r="N13505" s="25"/>
      <c r="R13505" s="2"/>
    </row>
    <row r="13506" spans="14:18" x14ac:dyDescent="0.35">
      <c r="N13506" s="25"/>
      <c r="R13506" s="2"/>
    </row>
    <row r="13507" spans="14:18" x14ac:dyDescent="0.35">
      <c r="N13507" s="25"/>
      <c r="R13507" s="2"/>
    </row>
    <row r="13508" spans="14:18" x14ac:dyDescent="0.35">
      <c r="N13508" s="25"/>
      <c r="R13508" s="2"/>
    </row>
    <row r="13509" spans="14:18" x14ac:dyDescent="0.35">
      <c r="N13509" s="25"/>
      <c r="R13509" s="2"/>
    </row>
    <row r="13510" spans="14:18" x14ac:dyDescent="0.35">
      <c r="N13510" s="25"/>
      <c r="R13510" s="2"/>
    </row>
    <row r="13511" spans="14:18" x14ac:dyDescent="0.35">
      <c r="N13511" s="25"/>
      <c r="R13511" s="2"/>
    </row>
    <row r="13512" spans="14:18" x14ac:dyDescent="0.35">
      <c r="N13512" s="25"/>
      <c r="R13512" s="2"/>
    </row>
    <row r="13513" spans="14:18" x14ac:dyDescent="0.35">
      <c r="N13513" s="25"/>
      <c r="R13513" s="2"/>
    </row>
    <row r="13514" spans="14:18" x14ac:dyDescent="0.35">
      <c r="N13514" s="25"/>
      <c r="R13514" s="2"/>
    </row>
    <row r="13515" spans="14:18" x14ac:dyDescent="0.35">
      <c r="N13515" s="25"/>
      <c r="R13515" s="2"/>
    </row>
    <row r="13516" spans="14:18" x14ac:dyDescent="0.35">
      <c r="N13516" s="25"/>
      <c r="R13516" s="2"/>
    </row>
    <row r="13517" spans="14:18" x14ac:dyDescent="0.35">
      <c r="N13517" s="25"/>
      <c r="R13517" s="2"/>
    </row>
    <row r="13518" spans="14:18" x14ac:dyDescent="0.35">
      <c r="N13518" s="25"/>
      <c r="R13518" s="2"/>
    </row>
    <row r="13519" spans="14:18" x14ac:dyDescent="0.35">
      <c r="N13519" s="25"/>
      <c r="R13519" s="2"/>
    </row>
    <row r="13520" spans="14:18" x14ac:dyDescent="0.35">
      <c r="N13520" s="25"/>
      <c r="R13520" s="2"/>
    </row>
    <row r="13521" spans="14:18" x14ac:dyDescent="0.35">
      <c r="N13521" s="25"/>
      <c r="R13521" s="2"/>
    </row>
    <row r="13522" spans="14:18" x14ac:dyDescent="0.35">
      <c r="N13522" s="25"/>
      <c r="R13522" s="2"/>
    </row>
    <row r="13523" spans="14:18" x14ac:dyDescent="0.35">
      <c r="N13523" s="25"/>
      <c r="R13523" s="2"/>
    </row>
    <row r="13524" spans="14:18" x14ac:dyDescent="0.35">
      <c r="N13524" s="25"/>
      <c r="R13524" s="2"/>
    </row>
    <row r="13525" spans="14:18" x14ac:dyDescent="0.35">
      <c r="N13525" s="25"/>
      <c r="R13525" s="2"/>
    </row>
    <row r="13526" spans="14:18" x14ac:dyDescent="0.35">
      <c r="N13526" s="25"/>
      <c r="R13526" s="2"/>
    </row>
    <row r="13527" spans="14:18" x14ac:dyDescent="0.35">
      <c r="N13527" s="25"/>
      <c r="R13527" s="2"/>
    </row>
    <row r="13528" spans="14:18" x14ac:dyDescent="0.35">
      <c r="N13528" s="25"/>
      <c r="R13528" s="2"/>
    </row>
    <row r="13529" spans="14:18" x14ac:dyDescent="0.35">
      <c r="N13529" s="25"/>
      <c r="R13529" s="2"/>
    </row>
    <row r="13530" spans="14:18" x14ac:dyDescent="0.35">
      <c r="N13530" s="25"/>
      <c r="R13530" s="2"/>
    </row>
    <row r="13531" spans="14:18" x14ac:dyDescent="0.35">
      <c r="N13531" s="25"/>
      <c r="R13531" s="2"/>
    </row>
    <row r="13532" spans="14:18" x14ac:dyDescent="0.35">
      <c r="N13532" s="25"/>
      <c r="R13532" s="2"/>
    </row>
    <row r="13533" spans="14:18" x14ac:dyDescent="0.35">
      <c r="N13533" s="25"/>
      <c r="R13533" s="2"/>
    </row>
    <row r="13534" spans="14:18" x14ac:dyDescent="0.35">
      <c r="N13534" s="25"/>
      <c r="R13534" s="2"/>
    </row>
    <row r="13535" spans="14:18" x14ac:dyDescent="0.35">
      <c r="N13535" s="25"/>
      <c r="R13535" s="2"/>
    </row>
    <row r="13536" spans="14:18" x14ac:dyDescent="0.35">
      <c r="N13536" s="25"/>
      <c r="R13536" s="2"/>
    </row>
    <row r="13537" spans="14:18" x14ac:dyDescent="0.35">
      <c r="N13537" s="25"/>
      <c r="R13537" s="2"/>
    </row>
    <row r="13538" spans="14:18" x14ac:dyDescent="0.35">
      <c r="N13538" s="25"/>
      <c r="R13538" s="2"/>
    </row>
    <row r="13539" spans="14:18" x14ac:dyDescent="0.35">
      <c r="N13539" s="25"/>
      <c r="R13539" s="2"/>
    </row>
    <row r="13540" spans="14:18" x14ac:dyDescent="0.35">
      <c r="N13540" s="25"/>
      <c r="R13540" s="2"/>
    </row>
    <row r="13541" spans="14:18" x14ac:dyDescent="0.35">
      <c r="N13541" s="25"/>
      <c r="R13541" s="2"/>
    </row>
    <row r="13542" spans="14:18" x14ac:dyDescent="0.35">
      <c r="N13542" s="25"/>
      <c r="R13542" s="2"/>
    </row>
    <row r="13543" spans="14:18" x14ac:dyDescent="0.35">
      <c r="N13543" s="25"/>
      <c r="R13543" s="2"/>
    </row>
    <row r="13544" spans="14:18" x14ac:dyDescent="0.35">
      <c r="N13544" s="25"/>
      <c r="R13544" s="2"/>
    </row>
    <row r="13545" spans="14:18" x14ac:dyDescent="0.35">
      <c r="N13545" s="25"/>
      <c r="R13545" s="2"/>
    </row>
    <row r="13546" spans="14:18" x14ac:dyDescent="0.35">
      <c r="N13546" s="25"/>
      <c r="R13546" s="2"/>
    </row>
    <row r="13547" spans="14:18" x14ac:dyDescent="0.35">
      <c r="N13547" s="25"/>
      <c r="R13547" s="2"/>
    </row>
    <row r="13548" spans="14:18" x14ac:dyDescent="0.35">
      <c r="N13548" s="25"/>
      <c r="R13548" s="2"/>
    </row>
    <row r="13549" spans="14:18" x14ac:dyDescent="0.35">
      <c r="N13549" s="25"/>
      <c r="R13549" s="2"/>
    </row>
    <row r="13550" spans="14:18" x14ac:dyDescent="0.35">
      <c r="N13550" s="25"/>
      <c r="R13550" s="2"/>
    </row>
    <row r="13551" spans="14:18" x14ac:dyDescent="0.35">
      <c r="N13551" s="25"/>
      <c r="R13551" s="2"/>
    </row>
    <row r="13552" spans="14:18" x14ac:dyDescent="0.35">
      <c r="N13552" s="25"/>
      <c r="R13552" s="2"/>
    </row>
    <row r="13553" spans="14:18" x14ac:dyDescent="0.35">
      <c r="N13553" s="25"/>
      <c r="R13553" s="2"/>
    </row>
    <row r="13554" spans="14:18" x14ac:dyDescent="0.35">
      <c r="N13554" s="25"/>
      <c r="R13554" s="2"/>
    </row>
    <row r="13555" spans="14:18" x14ac:dyDescent="0.35">
      <c r="N13555" s="25"/>
      <c r="R13555" s="2"/>
    </row>
    <row r="13556" spans="14:18" x14ac:dyDescent="0.35">
      <c r="N13556" s="25"/>
      <c r="R13556" s="2"/>
    </row>
    <row r="13557" spans="14:18" x14ac:dyDescent="0.35">
      <c r="N13557" s="25"/>
      <c r="R13557" s="2"/>
    </row>
    <row r="13558" spans="14:18" x14ac:dyDescent="0.35">
      <c r="N13558" s="25"/>
      <c r="R13558" s="2"/>
    </row>
    <row r="13559" spans="14:18" x14ac:dyDescent="0.35">
      <c r="N13559" s="25"/>
      <c r="R13559" s="2"/>
    </row>
    <row r="13560" spans="14:18" x14ac:dyDescent="0.35">
      <c r="N13560" s="25"/>
      <c r="R13560" s="2"/>
    </row>
    <row r="13561" spans="14:18" x14ac:dyDescent="0.35">
      <c r="N13561" s="25"/>
      <c r="R13561" s="2"/>
    </row>
    <row r="13562" spans="14:18" x14ac:dyDescent="0.35">
      <c r="N13562" s="25"/>
      <c r="R13562" s="2"/>
    </row>
    <row r="13563" spans="14:18" x14ac:dyDescent="0.35">
      <c r="N13563" s="25"/>
      <c r="R13563" s="2"/>
    </row>
    <row r="13564" spans="14:18" x14ac:dyDescent="0.35">
      <c r="N13564" s="25"/>
      <c r="R13564" s="2"/>
    </row>
    <row r="13565" spans="14:18" x14ac:dyDescent="0.35">
      <c r="N13565" s="25"/>
      <c r="R13565" s="2"/>
    </row>
    <row r="13566" spans="14:18" x14ac:dyDescent="0.35">
      <c r="N13566" s="25"/>
      <c r="R13566" s="2"/>
    </row>
    <row r="13567" spans="14:18" x14ac:dyDescent="0.35">
      <c r="N13567" s="25"/>
      <c r="R13567" s="2"/>
    </row>
    <row r="13568" spans="14:18" x14ac:dyDescent="0.35">
      <c r="N13568" s="25"/>
      <c r="R13568" s="2"/>
    </row>
    <row r="13569" spans="14:22" x14ac:dyDescent="0.35">
      <c r="N13569" s="25"/>
      <c r="R13569" s="2"/>
    </row>
    <row r="13570" spans="14:22" x14ac:dyDescent="0.35">
      <c r="N13570" s="25"/>
      <c r="R13570" s="2"/>
    </row>
    <row r="13571" spans="14:22" x14ac:dyDescent="0.35">
      <c r="N13571" s="25"/>
      <c r="R13571" s="2"/>
    </row>
    <row r="13572" spans="14:22" x14ac:dyDescent="0.35">
      <c r="N13572" s="25"/>
      <c r="R13572" s="2"/>
      <c r="U13572" s="5"/>
      <c r="V13572" s="6"/>
    </row>
    <row r="13573" spans="14:22" x14ac:dyDescent="0.35">
      <c r="N13573" s="25"/>
      <c r="R13573" s="2"/>
    </row>
    <row r="13574" spans="14:22" x14ac:dyDescent="0.35">
      <c r="N13574" s="25"/>
      <c r="R13574" s="2"/>
    </row>
    <row r="13575" spans="14:22" x14ac:dyDescent="0.35">
      <c r="N13575" s="25"/>
      <c r="R13575" s="2"/>
    </row>
    <row r="13576" spans="14:22" x14ac:dyDescent="0.35">
      <c r="N13576" s="25"/>
      <c r="R13576" s="2"/>
    </row>
    <row r="13577" spans="14:22" x14ac:dyDescent="0.35">
      <c r="N13577" s="25"/>
      <c r="R13577" s="2"/>
    </row>
    <row r="13578" spans="14:22" x14ac:dyDescent="0.35">
      <c r="N13578" s="25"/>
      <c r="R13578" s="2"/>
    </row>
    <row r="13579" spans="14:22" x14ac:dyDescent="0.35">
      <c r="N13579" s="25"/>
      <c r="R13579" s="2"/>
    </row>
    <row r="13580" spans="14:22" x14ac:dyDescent="0.35">
      <c r="N13580" s="25"/>
      <c r="R13580" s="2"/>
    </row>
    <row r="13581" spans="14:22" x14ac:dyDescent="0.35">
      <c r="N13581" s="25"/>
      <c r="R13581" s="2"/>
    </row>
    <row r="13582" spans="14:22" x14ac:dyDescent="0.35">
      <c r="N13582" s="25"/>
      <c r="R13582" s="2"/>
    </row>
    <row r="13583" spans="14:22" x14ac:dyDescent="0.35">
      <c r="N13583" s="25"/>
      <c r="R13583" s="2"/>
    </row>
    <row r="13584" spans="14:22" x14ac:dyDescent="0.35">
      <c r="N13584" s="25"/>
      <c r="R13584" s="2"/>
    </row>
    <row r="13585" spans="14:18" x14ac:dyDescent="0.35">
      <c r="N13585" s="25"/>
      <c r="R13585" s="2"/>
    </row>
    <row r="13586" spans="14:18" x14ac:dyDescent="0.35">
      <c r="N13586" s="25"/>
      <c r="R13586" s="2"/>
    </row>
    <row r="13587" spans="14:18" x14ac:dyDescent="0.35">
      <c r="N13587" s="25"/>
      <c r="R13587" s="2"/>
    </row>
    <row r="13588" spans="14:18" x14ac:dyDescent="0.35">
      <c r="N13588" s="25"/>
      <c r="R13588" s="2"/>
    </row>
    <row r="13589" spans="14:18" x14ac:dyDescent="0.35">
      <c r="N13589" s="25"/>
      <c r="R13589" s="2"/>
    </row>
    <row r="13590" spans="14:18" x14ac:dyDescent="0.35">
      <c r="N13590" s="25"/>
      <c r="R13590" s="2"/>
    </row>
    <row r="13591" spans="14:18" x14ac:dyDescent="0.35">
      <c r="N13591" s="25"/>
      <c r="R13591" s="2"/>
    </row>
    <row r="13592" spans="14:18" x14ac:dyDescent="0.35">
      <c r="N13592" s="25"/>
      <c r="R13592" s="2"/>
    </row>
    <row r="13593" spans="14:18" x14ac:dyDescent="0.35">
      <c r="N13593" s="25"/>
      <c r="R13593" s="2"/>
    </row>
    <row r="13594" spans="14:18" x14ac:dyDescent="0.35">
      <c r="N13594" s="25"/>
      <c r="R13594" s="2"/>
    </row>
    <row r="13595" spans="14:18" x14ac:dyDescent="0.35">
      <c r="N13595" s="25"/>
      <c r="R13595" s="2"/>
    </row>
    <row r="13596" spans="14:18" x14ac:dyDescent="0.35">
      <c r="N13596" s="25"/>
      <c r="R13596" s="2"/>
    </row>
    <row r="13597" spans="14:18" x14ac:dyDescent="0.35">
      <c r="N13597" s="25"/>
      <c r="R13597" s="2"/>
    </row>
    <row r="13598" spans="14:18" x14ac:dyDescent="0.35">
      <c r="N13598" s="25"/>
      <c r="R13598" s="2"/>
    </row>
    <row r="13599" spans="14:18" x14ac:dyDescent="0.35">
      <c r="N13599" s="25"/>
      <c r="R13599" s="2"/>
    </row>
    <row r="13600" spans="14:18" x14ac:dyDescent="0.35">
      <c r="N13600" s="25"/>
      <c r="R13600" s="2"/>
    </row>
    <row r="13601" spans="14:18" x14ac:dyDescent="0.35">
      <c r="N13601" s="25"/>
      <c r="R13601" s="2"/>
    </row>
    <row r="13602" spans="14:18" x14ac:dyDescent="0.35">
      <c r="N13602" s="25"/>
      <c r="R13602" s="2"/>
    </row>
    <row r="13603" spans="14:18" x14ac:dyDescent="0.35">
      <c r="N13603" s="25"/>
      <c r="R13603" s="2"/>
    </row>
    <row r="13604" spans="14:18" x14ac:dyDescent="0.35">
      <c r="N13604" s="25"/>
      <c r="R13604" s="2"/>
    </row>
    <row r="13605" spans="14:18" x14ac:dyDescent="0.35">
      <c r="N13605" s="25"/>
      <c r="R13605" s="2"/>
    </row>
    <row r="13606" spans="14:18" x14ac:dyDescent="0.35">
      <c r="N13606" s="25"/>
      <c r="R13606" s="2"/>
    </row>
    <row r="13607" spans="14:18" x14ac:dyDescent="0.35">
      <c r="N13607" s="25"/>
      <c r="R13607" s="2"/>
    </row>
    <row r="13608" spans="14:18" x14ac:dyDescent="0.35">
      <c r="N13608" s="25"/>
      <c r="R13608" s="2"/>
    </row>
    <row r="13609" spans="14:18" x14ac:dyDescent="0.35">
      <c r="N13609" s="25"/>
      <c r="R13609" s="2"/>
    </row>
    <row r="13610" spans="14:18" x14ac:dyDescent="0.35">
      <c r="N13610" s="25"/>
      <c r="R13610" s="2"/>
    </row>
    <row r="13611" spans="14:18" x14ac:dyDescent="0.35">
      <c r="N13611" s="25"/>
      <c r="R13611" s="2"/>
    </row>
    <row r="13612" spans="14:18" x14ac:dyDescent="0.35">
      <c r="N13612" s="25"/>
      <c r="R13612" s="2"/>
    </row>
    <row r="13613" spans="14:18" x14ac:dyDescent="0.35">
      <c r="N13613" s="25"/>
      <c r="R13613" s="2"/>
    </row>
    <row r="13614" spans="14:18" x14ac:dyDescent="0.35">
      <c r="N13614" s="25"/>
      <c r="R13614" s="2"/>
    </row>
    <row r="13615" spans="14:18" x14ac:dyDescent="0.35">
      <c r="N13615" s="25"/>
      <c r="R13615" s="2"/>
    </row>
    <row r="13616" spans="14:18" x14ac:dyDescent="0.35">
      <c r="N13616" s="25"/>
      <c r="R13616" s="2"/>
    </row>
    <row r="13617" spans="14:18" x14ac:dyDescent="0.35">
      <c r="N13617" s="25"/>
      <c r="R13617" s="2"/>
    </row>
    <row r="13618" spans="14:18" x14ac:dyDescent="0.35">
      <c r="N13618" s="25"/>
      <c r="R13618" s="2"/>
    </row>
    <row r="13619" spans="14:18" x14ac:dyDescent="0.35">
      <c r="N13619" s="25"/>
      <c r="R13619" s="2"/>
    </row>
    <row r="13620" spans="14:18" x14ac:dyDescent="0.35">
      <c r="N13620" s="25"/>
      <c r="R13620" s="2"/>
    </row>
    <row r="13621" spans="14:18" x14ac:dyDescent="0.35">
      <c r="N13621" s="25"/>
      <c r="R13621" s="2"/>
    </row>
    <row r="13622" spans="14:18" x14ac:dyDescent="0.35">
      <c r="N13622" s="25"/>
      <c r="R13622" s="2"/>
    </row>
    <row r="13623" spans="14:18" x14ac:dyDescent="0.35">
      <c r="N13623" s="25"/>
      <c r="R13623" s="2"/>
    </row>
    <row r="13624" spans="14:18" x14ac:dyDescent="0.35">
      <c r="N13624" s="25"/>
      <c r="R13624" s="2"/>
    </row>
    <row r="13625" spans="14:18" x14ac:dyDescent="0.35">
      <c r="N13625" s="25"/>
      <c r="R13625" s="2"/>
    </row>
    <row r="13626" spans="14:18" x14ac:dyDescent="0.35">
      <c r="N13626" s="25"/>
      <c r="R13626" s="2"/>
    </row>
    <row r="13627" spans="14:18" x14ac:dyDescent="0.35">
      <c r="N13627" s="25"/>
      <c r="R13627" s="2"/>
    </row>
    <row r="13628" spans="14:18" x14ac:dyDescent="0.35">
      <c r="N13628" s="25"/>
      <c r="R13628" s="2"/>
    </row>
    <row r="13629" spans="14:18" x14ac:dyDescent="0.35">
      <c r="N13629" s="25"/>
      <c r="R13629" s="2"/>
    </row>
    <row r="13630" spans="14:18" x14ac:dyDescent="0.35">
      <c r="N13630" s="25"/>
      <c r="R13630" s="2"/>
    </row>
    <row r="13631" spans="14:18" x14ac:dyDescent="0.35">
      <c r="N13631" s="25"/>
      <c r="R13631" s="2"/>
    </row>
    <row r="13632" spans="14:18" x14ac:dyDescent="0.35">
      <c r="N13632" s="25"/>
      <c r="R13632" s="2"/>
    </row>
    <row r="13633" spans="14:18" x14ac:dyDescent="0.35">
      <c r="N13633" s="25"/>
      <c r="R13633" s="2"/>
    </row>
    <row r="13634" spans="14:18" x14ac:dyDescent="0.35">
      <c r="N13634" s="25"/>
      <c r="R13634" s="2"/>
    </row>
    <row r="13635" spans="14:18" x14ac:dyDescent="0.35">
      <c r="N13635" s="25"/>
      <c r="R13635" s="2"/>
    </row>
    <row r="13636" spans="14:18" x14ac:dyDescent="0.35">
      <c r="N13636" s="25"/>
      <c r="R13636" s="2"/>
    </row>
    <row r="13637" spans="14:18" x14ac:dyDescent="0.35">
      <c r="N13637" s="25"/>
      <c r="R13637" s="2"/>
    </row>
    <row r="13638" spans="14:18" x14ac:dyDescent="0.35">
      <c r="N13638" s="25"/>
      <c r="R13638" s="2"/>
    </row>
    <row r="13639" spans="14:18" x14ac:dyDescent="0.35">
      <c r="N13639" s="25"/>
      <c r="R13639" s="2"/>
    </row>
    <row r="13640" spans="14:18" x14ac:dyDescent="0.35">
      <c r="N13640" s="25"/>
      <c r="R13640" s="2"/>
    </row>
    <row r="13641" spans="14:18" x14ac:dyDescent="0.35">
      <c r="N13641" s="25"/>
      <c r="R13641" s="2"/>
    </row>
    <row r="13642" spans="14:18" x14ac:dyDescent="0.35">
      <c r="N13642" s="25"/>
      <c r="R13642" s="2"/>
    </row>
    <row r="13643" spans="14:18" x14ac:dyDescent="0.35">
      <c r="N13643" s="25"/>
      <c r="R13643" s="2"/>
    </row>
    <row r="13644" spans="14:18" x14ac:dyDescent="0.35">
      <c r="N13644" s="25"/>
      <c r="R13644" s="2"/>
    </row>
    <row r="13645" spans="14:18" x14ac:dyDescent="0.35">
      <c r="N13645" s="25"/>
      <c r="R13645" s="2"/>
    </row>
    <row r="13646" spans="14:18" x14ac:dyDescent="0.35">
      <c r="N13646" s="25"/>
      <c r="R13646" s="2"/>
    </row>
    <row r="13647" spans="14:18" x14ac:dyDescent="0.35">
      <c r="N13647" s="25"/>
      <c r="R13647" s="2"/>
    </row>
    <row r="13648" spans="14:18" x14ac:dyDescent="0.35">
      <c r="N13648" s="25"/>
      <c r="R13648" s="2"/>
    </row>
    <row r="13649" spans="14:18" x14ac:dyDescent="0.35">
      <c r="N13649" s="25"/>
      <c r="R13649" s="2"/>
    </row>
    <row r="13650" spans="14:18" x14ac:dyDescent="0.35">
      <c r="N13650" s="25"/>
      <c r="R13650" s="2"/>
    </row>
    <row r="13651" spans="14:18" x14ac:dyDescent="0.35">
      <c r="N13651" s="25"/>
      <c r="R13651" s="2"/>
    </row>
    <row r="13652" spans="14:18" x14ac:dyDescent="0.35">
      <c r="N13652" s="25"/>
      <c r="R13652" s="2"/>
    </row>
    <row r="13653" spans="14:18" x14ac:dyDescent="0.35">
      <c r="N13653" s="25"/>
      <c r="R13653" s="2"/>
    </row>
    <row r="13654" spans="14:18" x14ac:dyDescent="0.35">
      <c r="N13654" s="25"/>
      <c r="R13654" s="2"/>
    </row>
    <row r="13655" spans="14:18" x14ac:dyDescent="0.35">
      <c r="N13655" s="25"/>
      <c r="R13655" s="2"/>
    </row>
    <row r="13656" spans="14:18" x14ac:dyDescent="0.35">
      <c r="N13656" s="25"/>
      <c r="R13656" s="2"/>
    </row>
    <row r="13657" spans="14:18" x14ac:dyDescent="0.35">
      <c r="N13657" s="25"/>
      <c r="R13657" s="2"/>
    </row>
    <row r="13658" spans="14:18" x14ac:dyDescent="0.35">
      <c r="N13658" s="25"/>
      <c r="R13658" s="2"/>
    </row>
    <row r="13659" spans="14:18" x14ac:dyDescent="0.35">
      <c r="N13659" s="25"/>
      <c r="R13659" s="2"/>
    </row>
    <row r="13660" spans="14:18" x14ac:dyDescent="0.35">
      <c r="N13660" s="25"/>
      <c r="R13660" s="2"/>
    </row>
    <row r="13661" spans="14:18" x14ac:dyDescent="0.35">
      <c r="N13661" s="25"/>
      <c r="R13661" s="2"/>
    </row>
    <row r="13662" spans="14:18" x14ac:dyDescent="0.35">
      <c r="N13662" s="25"/>
      <c r="R13662" s="2"/>
    </row>
    <row r="13663" spans="14:18" x14ac:dyDescent="0.35">
      <c r="N13663" s="25"/>
      <c r="R13663" s="2"/>
    </row>
    <row r="13664" spans="14:18" x14ac:dyDescent="0.35">
      <c r="N13664" s="25"/>
      <c r="R13664" s="2"/>
    </row>
    <row r="13665" spans="14:22" x14ac:dyDescent="0.35">
      <c r="N13665" s="25"/>
      <c r="R13665" s="2"/>
    </row>
    <row r="13666" spans="14:22" x14ac:dyDescent="0.35">
      <c r="N13666" s="25"/>
      <c r="R13666" s="2"/>
    </row>
    <row r="13667" spans="14:22" x14ac:dyDescent="0.35">
      <c r="N13667" s="25"/>
      <c r="R13667" s="2"/>
    </row>
    <row r="13668" spans="14:22" x14ac:dyDescent="0.35">
      <c r="N13668" s="25"/>
      <c r="R13668" s="2"/>
      <c r="U13668" s="5"/>
      <c r="V13668" s="6"/>
    </row>
    <row r="13669" spans="14:22" x14ac:dyDescent="0.35">
      <c r="N13669" s="25"/>
      <c r="R13669" s="2"/>
    </row>
    <row r="13670" spans="14:22" x14ac:dyDescent="0.35">
      <c r="N13670" s="25"/>
      <c r="R13670" s="2"/>
    </row>
    <row r="13671" spans="14:22" x14ac:dyDescent="0.35">
      <c r="N13671" s="25"/>
      <c r="R13671" s="2"/>
    </row>
    <row r="13672" spans="14:22" x14ac:dyDescent="0.35">
      <c r="N13672" s="25"/>
      <c r="R13672" s="2"/>
    </row>
    <row r="13673" spans="14:22" x14ac:dyDescent="0.35">
      <c r="N13673" s="25"/>
      <c r="R13673" s="2"/>
    </row>
    <row r="13674" spans="14:22" x14ac:dyDescent="0.35">
      <c r="N13674" s="25"/>
      <c r="R13674" s="2"/>
    </row>
    <row r="13675" spans="14:22" x14ac:dyDescent="0.35">
      <c r="N13675" s="25"/>
      <c r="R13675" s="2"/>
    </row>
    <row r="13676" spans="14:22" x14ac:dyDescent="0.35">
      <c r="N13676" s="25"/>
      <c r="R13676" s="2"/>
    </row>
    <row r="13677" spans="14:22" x14ac:dyDescent="0.35">
      <c r="N13677" s="25"/>
      <c r="R13677" s="2"/>
    </row>
    <row r="13678" spans="14:22" x14ac:dyDescent="0.35">
      <c r="N13678" s="25"/>
      <c r="R13678" s="2"/>
    </row>
    <row r="13679" spans="14:22" x14ac:dyDescent="0.35">
      <c r="N13679" s="25"/>
      <c r="R13679" s="2"/>
    </row>
    <row r="13680" spans="14:22" x14ac:dyDescent="0.35">
      <c r="N13680" s="25"/>
      <c r="R13680" s="2"/>
    </row>
    <row r="13681" spans="14:18" x14ac:dyDescent="0.35">
      <c r="N13681" s="25"/>
      <c r="R13681" s="2"/>
    </row>
    <row r="13682" spans="14:18" x14ac:dyDescent="0.35">
      <c r="N13682" s="25"/>
      <c r="R13682" s="2"/>
    </row>
    <row r="13683" spans="14:18" x14ac:dyDescent="0.35">
      <c r="N13683" s="25"/>
      <c r="R13683" s="2"/>
    </row>
    <row r="13684" spans="14:18" x14ac:dyDescent="0.35">
      <c r="N13684" s="25"/>
      <c r="R13684" s="2"/>
    </row>
    <row r="13685" spans="14:18" x14ac:dyDescent="0.35">
      <c r="N13685" s="25"/>
      <c r="R13685" s="2"/>
    </row>
    <row r="13686" spans="14:18" x14ac:dyDescent="0.35">
      <c r="N13686" s="25"/>
      <c r="R13686" s="2"/>
    </row>
    <row r="13687" spans="14:18" x14ac:dyDescent="0.35">
      <c r="N13687" s="25"/>
      <c r="R13687" s="2"/>
    </row>
    <row r="13688" spans="14:18" x14ac:dyDescent="0.35">
      <c r="N13688" s="25"/>
      <c r="R13688" s="2"/>
    </row>
    <row r="13689" spans="14:18" x14ac:dyDescent="0.35">
      <c r="N13689" s="25"/>
      <c r="R13689" s="2"/>
    </row>
    <row r="13690" spans="14:18" x14ac:dyDescent="0.35">
      <c r="N13690" s="25"/>
      <c r="R13690" s="2"/>
    </row>
    <row r="13691" spans="14:18" x14ac:dyDescent="0.35">
      <c r="N13691" s="25"/>
      <c r="R13691" s="2"/>
    </row>
    <row r="13692" spans="14:18" x14ac:dyDescent="0.35">
      <c r="N13692" s="25"/>
      <c r="R13692" s="2"/>
    </row>
    <row r="13693" spans="14:18" x14ac:dyDescent="0.35">
      <c r="N13693" s="25"/>
      <c r="R13693" s="2"/>
    </row>
    <row r="13694" spans="14:18" x14ac:dyDescent="0.35">
      <c r="N13694" s="25"/>
      <c r="R13694" s="2"/>
    </row>
    <row r="13695" spans="14:18" x14ac:dyDescent="0.35">
      <c r="N13695" s="25"/>
      <c r="R13695" s="2"/>
    </row>
    <row r="13696" spans="14:18" x14ac:dyDescent="0.35">
      <c r="N13696" s="25"/>
      <c r="R13696" s="2"/>
    </row>
    <row r="13697" spans="14:18" x14ac:dyDescent="0.35">
      <c r="N13697" s="25"/>
      <c r="R13697" s="2"/>
    </row>
    <row r="13698" spans="14:18" x14ac:dyDescent="0.35">
      <c r="N13698" s="25"/>
      <c r="R13698" s="2"/>
    </row>
    <row r="13699" spans="14:18" x14ac:dyDescent="0.35">
      <c r="N13699" s="25"/>
      <c r="R13699" s="2"/>
    </row>
    <row r="13700" spans="14:18" x14ac:dyDescent="0.35">
      <c r="N13700" s="25"/>
      <c r="R13700" s="2"/>
    </row>
    <row r="13701" spans="14:18" x14ac:dyDescent="0.35">
      <c r="N13701" s="25"/>
      <c r="R13701" s="2"/>
    </row>
    <row r="13702" spans="14:18" x14ac:dyDescent="0.35">
      <c r="N13702" s="25"/>
      <c r="R13702" s="2"/>
    </row>
    <row r="13703" spans="14:18" x14ac:dyDescent="0.35">
      <c r="N13703" s="25"/>
      <c r="R13703" s="2"/>
    </row>
    <row r="13704" spans="14:18" x14ac:dyDescent="0.35">
      <c r="N13704" s="25"/>
      <c r="R13704" s="2"/>
    </row>
    <row r="13705" spans="14:18" x14ac:dyDescent="0.35">
      <c r="N13705" s="25"/>
      <c r="R13705" s="2"/>
    </row>
    <row r="13706" spans="14:18" x14ac:dyDescent="0.35">
      <c r="N13706" s="25"/>
      <c r="R13706" s="2"/>
    </row>
    <row r="13707" spans="14:18" x14ac:dyDescent="0.35">
      <c r="N13707" s="25"/>
      <c r="R13707" s="2"/>
    </row>
    <row r="13708" spans="14:18" x14ac:dyDescent="0.35">
      <c r="N13708" s="25"/>
      <c r="R13708" s="2"/>
    </row>
    <row r="13709" spans="14:18" x14ac:dyDescent="0.35">
      <c r="N13709" s="25"/>
      <c r="R13709" s="2"/>
    </row>
    <row r="13710" spans="14:18" x14ac:dyDescent="0.35">
      <c r="N13710" s="25"/>
      <c r="R13710" s="2"/>
    </row>
    <row r="13711" spans="14:18" x14ac:dyDescent="0.35">
      <c r="N13711" s="25"/>
      <c r="R13711" s="2"/>
    </row>
    <row r="13712" spans="14:18" x14ac:dyDescent="0.35">
      <c r="N13712" s="25"/>
      <c r="R13712" s="2"/>
    </row>
    <row r="13713" spans="14:18" x14ac:dyDescent="0.35">
      <c r="N13713" s="25"/>
      <c r="R13713" s="2"/>
    </row>
    <row r="13714" spans="14:18" x14ac:dyDescent="0.35">
      <c r="N13714" s="25"/>
      <c r="R13714" s="2"/>
    </row>
    <row r="13715" spans="14:18" x14ac:dyDescent="0.35">
      <c r="N13715" s="25"/>
      <c r="R13715" s="2"/>
    </row>
    <row r="13716" spans="14:18" x14ac:dyDescent="0.35">
      <c r="N13716" s="25"/>
      <c r="R13716" s="2"/>
    </row>
    <row r="13717" spans="14:18" x14ac:dyDescent="0.35">
      <c r="N13717" s="25"/>
      <c r="R13717" s="2"/>
    </row>
    <row r="13718" spans="14:18" x14ac:dyDescent="0.35">
      <c r="N13718" s="25"/>
      <c r="R13718" s="2"/>
    </row>
    <row r="13719" spans="14:18" x14ac:dyDescent="0.35">
      <c r="N13719" s="25"/>
      <c r="R13719" s="2"/>
    </row>
    <row r="13720" spans="14:18" x14ac:dyDescent="0.35">
      <c r="N13720" s="25"/>
      <c r="R13720" s="2"/>
    </row>
    <row r="13721" spans="14:18" x14ac:dyDescent="0.35">
      <c r="N13721" s="25"/>
      <c r="R13721" s="2"/>
    </row>
    <row r="13722" spans="14:18" x14ac:dyDescent="0.35">
      <c r="N13722" s="25"/>
      <c r="R13722" s="2"/>
    </row>
    <row r="13723" spans="14:18" x14ac:dyDescent="0.35">
      <c r="N13723" s="25"/>
      <c r="R13723" s="2"/>
    </row>
    <row r="13724" spans="14:18" x14ac:dyDescent="0.35">
      <c r="N13724" s="25"/>
      <c r="R13724" s="2"/>
    </row>
    <row r="13725" spans="14:18" x14ac:dyDescent="0.35">
      <c r="N13725" s="25"/>
      <c r="R13725" s="2"/>
    </row>
    <row r="13726" spans="14:18" x14ac:dyDescent="0.35">
      <c r="N13726" s="25"/>
      <c r="R13726" s="2"/>
    </row>
    <row r="13727" spans="14:18" x14ac:dyDescent="0.35">
      <c r="N13727" s="25"/>
      <c r="R13727" s="2"/>
    </row>
    <row r="13728" spans="14:18" x14ac:dyDescent="0.35">
      <c r="N13728" s="25"/>
      <c r="R13728" s="2"/>
    </row>
    <row r="13729" spans="14:18" x14ac:dyDescent="0.35">
      <c r="N13729" s="25"/>
      <c r="R13729" s="2"/>
    </row>
    <row r="13730" spans="14:18" x14ac:dyDescent="0.35">
      <c r="N13730" s="25"/>
      <c r="R13730" s="2"/>
    </row>
    <row r="13731" spans="14:18" x14ac:dyDescent="0.35">
      <c r="N13731" s="25"/>
      <c r="R13731" s="2"/>
    </row>
    <row r="13732" spans="14:18" x14ac:dyDescent="0.35">
      <c r="N13732" s="25"/>
      <c r="R13732" s="2"/>
    </row>
    <row r="13733" spans="14:18" x14ac:dyDescent="0.35">
      <c r="N13733" s="25"/>
      <c r="R13733" s="2"/>
    </row>
    <row r="13734" spans="14:18" x14ac:dyDescent="0.35">
      <c r="N13734" s="25"/>
      <c r="R13734" s="2"/>
    </row>
    <row r="13735" spans="14:18" x14ac:dyDescent="0.35">
      <c r="N13735" s="25"/>
      <c r="R13735" s="2"/>
    </row>
    <row r="13736" spans="14:18" x14ac:dyDescent="0.35">
      <c r="N13736" s="25"/>
      <c r="R13736" s="2"/>
    </row>
    <row r="13737" spans="14:18" x14ac:dyDescent="0.35">
      <c r="N13737" s="25"/>
      <c r="R13737" s="2"/>
    </row>
    <row r="13738" spans="14:18" x14ac:dyDescent="0.35">
      <c r="N13738" s="25"/>
      <c r="R13738" s="2"/>
    </row>
    <row r="13739" spans="14:18" x14ac:dyDescent="0.35">
      <c r="N13739" s="25"/>
      <c r="R13739" s="2"/>
    </row>
    <row r="13740" spans="14:18" x14ac:dyDescent="0.35">
      <c r="N13740" s="25"/>
      <c r="R13740" s="2"/>
    </row>
    <row r="13741" spans="14:18" x14ac:dyDescent="0.35">
      <c r="N13741" s="25"/>
      <c r="R13741" s="2"/>
    </row>
    <row r="13742" spans="14:18" x14ac:dyDescent="0.35">
      <c r="N13742" s="25"/>
      <c r="R13742" s="2"/>
    </row>
    <row r="13743" spans="14:18" x14ac:dyDescent="0.35">
      <c r="N13743" s="25"/>
      <c r="R13743" s="2"/>
    </row>
    <row r="13744" spans="14:18" x14ac:dyDescent="0.35">
      <c r="N13744" s="25"/>
      <c r="R13744" s="2"/>
    </row>
    <row r="13745" spans="14:18" x14ac:dyDescent="0.35">
      <c r="N13745" s="25"/>
      <c r="R13745" s="2"/>
    </row>
    <row r="13746" spans="14:18" x14ac:dyDescent="0.35">
      <c r="N13746" s="25"/>
      <c r="R13746" s="2"/>
    </row>
    <row r="13747" spans="14:18" x14ac:dyDescent="0.35">
      <c r="N13747" s="25"/>
      <c r="R13747" s="2"/>
    </row>
    <row r="13748" spans="14:18" x14ac:dyDescent="0.35">
      <c r="N13748" s="25"/>
      <c r="R13748" s="2"/>
    </row>
    <row r="13749" spans="14:18" x14ac:dyDescent="0.35">
      <c r="N13749" s="25"/>
      <c r="R13749" s="2"/>
    </row>
    <row r="13750" spans="14:18" x14ac:dyDescent="0.35">
      <c r="N13750" s="25"/>
      <c r="R13750" s="2"/>
    </row>
    <row r="13751" spans="14:18" x14ac:dyDescent="0.35">
      <c r="N13751" s="25"/>
      <c r="R13751" s="2"/>
    </row>
    <row r="13752" spans="14:18" x14ac:dyDescent="0.35">
      <c r="N13752" s="25"/>
      <c r="R13752" s="2"/>
    </row>
    <row r="13753" spans="14:18" x14ac:dyDescent="0.35">
      <c r="N13753" s="25"/>
      <c r="R13753" s="2"/>
    </row>
    <row r="13754" spans="14:18" x14ac:dyDescent="0.35">
      <c r="N13754" s="25"/>
      <c r="R13754" s="2"/>
    </row>
    <row r="13755" spans="14:18" x14ac:dyDescent="0.35">
      <c r="N13755" s="25"/>
      <c r="R13755" s="2"/>
    </row>
    <row r="13756" spans="14:18" x14ac:dyDescent="0.35">
      <c r="N13756" s="25"/>
      <c r="R13756" s="2"/>
    </row>
    <row r="13757" spans="14:18" x14ac:dyDescent="0.35">
      <c r="N13757" s="25"/>
      <c r="R13757" s="2"/>
    </row>
    <row r="13758" spans="14:18" x14ac:dyDescent="0.35">
      <c r="N13758" s="25"/>
      <c r="R13758" s="2"/>
    </row>
    <row r="13759" spans="14:18" x14ac:dyDescent="0.35">
      <c r="N13759" s="25"/>
      <c r="R13759" s="2"/>
    </row>
    <row r="13760" spans="14:18" x14ac:dyDescent="0.35">
      <c r="N13760" s="25"/>
      <c r="R13760" s="2"/>
    </row>
    <row r="13761" spans="14:22" x14ac:dyDescent="0.35">
      <c r="N13761" s="25"/>
      <c r="R13761" s="2"/>
    </row>
    <row r="13762" spans="14:22" x14ac:dyDescent="0.35">
      <c r="N13762" s="25"/>
      <c r="R13762" s="2"/>
    </row>
    <row r="13763" spans="14:22" x14ac:dyDescent="0.35">
      <c r="N13763" s="25"/>
      <c r="R13763" s="2"/>
    </row>
    <row r="13764" spans="14:22" x14ac:dyDescent="0.35">
      <c r="N13764" s="25"/>
      <c r="R13764" s="2"/>
      <c r="U13764" s="5"/>
      <c r="V13764" s="6"/>
    </row>
    <row r="13765" spans="14:22" x14ac:dyDescent="0.35">
      <c r="N13765" s="25"/>
      <c r="R13765" s="2"/>
    </row>
    <row r="13766" spans="14:22" x14ac:dyDescent="0.35">
      <c r="N13766" s="25"/>
      <c r="R13766" s="2"/>
    </row>
    <row r="13767" spans="14:22" x14ac:dyDescent="0.35">
      <c r="N13767" s="25"/>
      <c r="R13767" s="2"/>
    </row>
    <row r="13768" spans="14:22" x14ac:dyDescent="0.35">
      <c r="N13768" s="25"/>
      <c r="R13768" s="2"/>
    </row>
    <row r="13769" spans="14:22" x14ac:dyDescent="0.35">
      <c r="N13769" s="25"/>
      <c r="R13769" s="2"/>
    </row>
    <row r="13770" spans="14:22" x14ac:dyDescent="0.35">
      <c r="N13770" s="25"/>
      <c r="R13770" s="2"/>
    </row>
    <row r="13771" spans="14:22" x14ac:dyDescent="0.35">
      <c r="N13771" s="25"/>
      <c r="R13771" s="2"/>
    </row>
    <row r="13772" spans="14:22" x14ac:dyDescent="0.35">
      <c r="N13772" s="25"/>
      <c r="R13772" s="2"/>
    </row>
    <row r="13773" spans="14:22" x14ac:dyDescent="0.35">
      <c r="N13773" s="25"/>
      <c r="R13773" s="2"/>
    </row>
    <row r="13774" spans="14:22" x14ac:dyDescent="0.35">
      <c r="N13774" s="25"/>
      <c r="R13774" s="2"/>
    </row>
    <row r="13775" spans="14:22" x14ac:dyDescent="0.35">
      <c r="N13775" s="25"/>
      <c r="R13775" s="2"/>
    </row>
    <row r="13776" spans="14:22" x14ac:dyDescent="0.35">
      <c r="N13776" s="25"/>
      <c r="R13776" s="2"/>
    </row>
    <row r="13777" spans="14:18" x14ac:dyDescent="0.35">
      <c r="N13777" s="25"/>
      <c r="R13777" s="2"/>
    </row>
    <row r="13778" spans="14:18" x14ac:dyDescent="0.35">
      <c r="N13778" s="25"/>
      <c r="R13778" s="2"/>
    </row>
    <row r="13779" spans="14:18" x14ac:dyDescent="0.35">
      <c r="N13779" s="25"/>
      <c r="R13779" s="2"/>
    </row>
    <row r="13780" spans="14:18" x14ac:dyDescent="0.35">
      <c r="N13780" s="25"/>
      <c r="R13780" s="2"/>
    </row>
    <row r="13781" spans="14:18" x14ac:dyDescent="0.35">
      <c r="N13781" s="25"/>
      <c r="R13781" s="2"/>
    </row>
    <row r="13782" spans="14:18" x14ac:dyDescent="0.35">
      <c r="N13782" s="25"/>
      <c r="R13782" s="2"/>
    </row>
    <row r="13783" spans="14:18" x14ac:dyDescent="0.35">
      <c r="N13783" s="25"/>
      <c r="R13783" s="2"/>
    </row>
    <row r="13784" spans="14:18" x14ac:dyDescent="0.35">
      <c r="N13784" s="25"/>
      <c r="R13784" s="2"/>
    </row>
    <row r="13785" spans="14:18" x14ac:dyDescent="0.35">
      <c r="N13785" s="25"/>
      <c r="R13785" s="2"/>
    </row>
    <row r="13786" spans="14:18" x14ac:dyDescent="0.35">
      <c r="N13786" s="25"/>
      <c r="R13786" s="2"/>
    </row>
    <row r="13787" spans="14:18" x14ac:dyDescent="0.35">
      <c r="N13787" s="25"/>
      <c r="R13787" s="2"/>
    </row>
    <row r="13788" spans="14:18" x14ac:dyDescent="0.35">
      <c r="N13788" s="25"/>
      <c r="R13788" s="2"/>
    </row>
    <row r="13789" spans="14:18" x14ac:dyDescent="0.35">
      <c r="N13789" s="25"/>
      <c r="R13789" s="2"/>
    </row>
    <row r="13790" spans="14:18" x14ac:dyDescent="0.35">
      <c r="N13790" s="25"/>
      <c r="R13790" s="2"/>
    </row>
    <row r="13791" spans="14:18" x14ac:dyDescent="0.35">
      <c r="N13791" s="25"/>
      <c r="R13791" s="2"/>
    </row>
    <row r="13792" spans="14:18" x14ac:dyDescent="0.35">
      <c r="N13792" s="25"/>
      <c r="R13792" s="2"/>
    </row>
    <row r="13793" spans="14:18" x14ac:dyDescent="0.35">
      <c r="N13793" s="25"/>
      <c r="R13793" s="2"/>
    </row>
    <row r="13794" spans="14:18" x14ac:dyDescent="0.35">
      <c r="N13794" s="25"/>
      <c r="R13794" s="2"/>
    </row>
    <row r="13795" spans="14:18" x14ac:dyDescent="0.35">
      <c r="N13795" s="25"/>
      <c r="R13795" s="2"/>
    </row>
    <row r="13796" spans="14:18" x14ac:dyDescent="0.35">
      <c r="N13796" s="25"/>
      <c r="R13796" s="2"/>
    </row>
    <row r="13797" spans="14:18" x14ac:dyDescent="0.35">
      <c r="N13797" s="25"/>
      <c r="R13797" s="2"/>
    </row>
    <row r="13798" spans="14:18" x14ac:dyDescent="0.35">
      <c r="N13798" s="25"/>
      <c r="R13798" s="2"/>
    </row>
    <row r="13799" spans="14:18" x14ac:dyDescent="0.35">
      <c r="N13799" s="25"/>
      <c r="R13799" s="2"/>
    </row>
    <row r="13800" spans="14:18" x14ac:dyDescent="0.35">
      <c r="N13800" s="25"/>
      <c r="R13800" s="2"/>
    </row>
    <row r="13801" spans="14:18" x14ac:dyDescent="0.35">
      <c r="N13801" s="25"/>
      <c r="R13801" s="2"/>
    </row>
    <row r="13802" spans="14:18" x14ac:dyDescent="0.35">
      <c r="N13802" s="25"/>
      <c r="R13802" s="2"/>
    </row>
    <row r="13803" spans="14:18" x14ac:dyDescent="0.35">
      <c r="N13803" s="25"/>
      <c r="R13803" s="2"/>
    </row>
    <row r="13804" spans="14:18" x14ac:dyDescent="0.35">
      <c r="N13804" s="25"/>
      <c r="R13804" s="2"/>
    </row>
    <row r="13805" spans="14:18" x14ac:dyDescent="0.35">
      <c r="N13805" s="25"/>
      <c r="R13805" s="2"/>
    </row>
    <row r="13806" spans="14:18" x14ac:dyDescent="0.35">
      <c r="N13806" s="25"/>
      <c r="R13806" s="2"/>
    </row>
    <row r="13807" spans="14:18" x14ac:dyDescent="0.35">
      <c r="N13807" s="25"/>
      <c r="R13807" s="2"/>
    </row>
    <row r="13808" spans="14:18" x14ac:dyDescent="0.35">
      <c r="N13808" s="25"/>
      <c r="R13808" s="2"/>
    </row>
    <row r="13809" spans="14:18" x14ac:dyDescent="0.35">
      <c r="N13809" s="25"/>
      <c r="R13809" s="2"/>
    </row>
    <row r="13810" spans="14:18" x14ac:dyDescent="0.35">
      <c r="N13810" s="25"/>
      <c r="R13810" s="2"/>
    </row>
    <row r="13811" spans="14:18" x14ac:dyDescent="0.35">
      <c r="N13811" s="25"/>
      <c r="R13811" s="2"/>
    </row>
    <row r="13812" spans="14:18" x14ac:dyDescent="0.35">
      <c r="N13812" s="25"/>
      <c r="R13812" s="2"/>
    </row>
    <row r="13813" spans="14:18" x14ac:dyDescent="0.35">
      <c r="N13813" s="25"/>
      <c r="R13813" s="2"/>
    </row>
    <row r="13814" spans="14:18" x14ac:dyDescent="0.35">
      <c r="N13814" s="25"/>
      <c r="R13814" s="2"/>
    </row>
    <row r="13815" spans="14:18" x14ac:dyDescent="0.35">
      <c r="N13815" s="25"/>
      <c r="R13815" s="2"/>
    </row>
    <row r="13816" spans="14:18" x14ac:dyDescent="0.35">
      <c r="N13816" s="25"/>
      <c r="R13816" s="2"/>
    </row>
    <row r="13817" spans="14:18" x14ac:dyDescent="0.35">
      <c r="N13817" s="25"/>
      <c r="R13817" s="2"/>
    </row>
    <row r="13818" spans="14:18" x14ac:dyDescent="0.35">
      <c r="N13818" s="25"/>
      <c r="R13818" s="2"/>
    </row>
    <row r="13819" spans="14:18" x14ac:dyDescent="0.35">
      <c r="N13819" s="25"/>
      <c r="R13819" s="2"/>
    </row>
    <row r="13820" spans="14:18" x14ac:dyDescent="0.35">
      <c r="N13820" s="25"/>
      <c r="R13820" s="2"/>
    </row>
    <row r="13821" spans="14:18" x14ac:dyDescent="0.35">
      <c r="N13821" s="25"/>
      <c r="R13821" s="2"/>
    </row>
    <row r="13822" spans="14:18" x14ac:dyDescent="0.35">
      <c r="N13822" s="25"/>
      <c r="R13822" s="2"/>
    </row>
    <row r="13823" spans="14:18" x14ac:dyDescent="0.35">
      <c r="N13823" s="25"/>
      <c r="R13823" s="2"/>
    </row>
    <row r="13824" spans="14:18" x14ac:dyDescent="0.35">
      <c r="N13824" s="25"/>
      <c r="R13824" s="2"/>
    </row>
    <row r="13825" spans="14:18" x14ac:dyDescent="0.35">
      <c r="N13825" s="25"/>
      <c r="R13825" s="2"/>
    </row>
    <row r="13826" spans="14:18" x14ac:dyDescent="0.35">
      <c r="N13826" s="25"/>
      <c r="R13826" s="2"/>
    </row>
    <row r="13827" spans="14:18" x14ac:dyDescent="0.35">
      <c r="N13827" s="25"/>
      <c r="R13827" s="2"/>
    </row>
    <row r="13828" spans="14:18" x14ac:dyDescent="0.35">
      <c r="N13828" s="25"/>
      <c r="R13828" s="2"/>
    </row>
    <row r="13829" spans="14:18" x14ac:dyDescent="0.35">
      <c r="N13829" s="25"/>
      <c r="R13829" s="2"/>
    </row>
    <row r="13830" spans="14:18" x14ac:dyDescent="0.35">
      <c r="N13830" s="25"/>
      <c r="R13830" s="2"/>
    </row>
    <row r="13831" spans="14:18" x14ac:dyDescent="0.35">
      <c r="N13831" s="25"/>
      <c r="R13831" s="2"/>
    </row>
    <row r="13832" spans="14:18" x14ac:dyDescent="0.35">
      <c r="N13832" s="25"/>
      <c r="R13832" s="2"/>
    </row>
    <row r="13833" spans="14:18" x14ac:dyDescent="0.35">
      <c r="N13833" s="25"/>
      <c r="R13833" s="2"/>
    </row>
    <row r="13834" spans="14:18" x14ac:dyDescent="0.35">
      <c r="N13834" s="25"/>
      <c r="R13834" s="2"/>
    </row>
    <row r="13835" spans="14:18" x14ac:dyDescent="0.35">
      <c r="N13835" s="25"/>
      <c r="R13835" s="2"/>
    </row>
    <row r="13836" spans="14:18" x14ac:dyDescent="0.35">
      <c r="N13836" s="25"/>
      <c r="R13836" s="2"/>
    </row>
    <row r="13837" spans="14:18" x14ac:dyDescent="0.35">
      <c r="N13837" s="25"/>
      <c r="R13837" s="2"/>
    </row>
    <row r="13838" spans="14:18" x14ac:dyDescent="0.35">
      <c r="N13838" s="25"/>
      <c r="R13838" s="2"/>
    </row>
    <row r="13839" spans="14:18" x14ac:dyDescent="0.35">
      <c r="N13839" s="25"/>
      <c r="R13839" s="2"/>
    </row>
    <row r="13840" spans="14:18" x14ac:dyDescent="0.35">
      <c r="N13840" s="25"/>
      <c r="R13840" s="2"/>
    </row>
    <row r="13841" spans="14:18" x14ac:dyDescent="0.35">
      <c r="N13841" s="25"/>
      <c r="R13841" s="2"/>
    </row>
    <row r="13842" spans="14:18" x14ac:dyDescent="0.35">
      <c r="N13842" s="25"/>
      <c r="R13842" s="2"/>
    </row>
    <row r="13843" spans="14:18" x14ac:dyDescent="0.35">
      <c r="N13843" s="25"/>
      <c r="R13843" s="2"/>
    </row>
    <row r="13844" spans="14:18" x14ac:dyDescent="0.35">
      <c r="N13844" s="25"/>
      <c r="R13844" s="2"/>
    </row>
    <row r="13845" spans="14:18" x14ac:dyDescent="0.35">
      <c r="N13845" s="25"/>
      <c r="R13845" s="2"/>
    </row>
    <row r="13846" spans="14:18" x14ac:dyDescent="0.35">
      <c r="N13846" s="25"/>
      <c r="R13846" s="2"/>
    </row>
    <row r="13847" spans="14:18" x14ac:dyDescent="0.35">
      <c r="N13847" s="25"/>
      <c r="R13847" s="2"/>
    </row>
    <row r="13848" spans="14:18" x14ac:dyDescent="0.35">
      <c r="N13848" s="25"/>
      <c r="R13848" s="2"/>
    </row>
    <row r="13849" spans="14:18" x14ac:dyDescent="0.35">
      <c r="N13849" s="25"/>
      <c r="R13849" s="2"/>
    </row>
    <row r="13850" spans="14:18" x14ac:dyDescent="0.35">
      <c r="N13850" s="25"/>
      <c r="R13850" s="2"/>
    </row>
    <row r="13851" spans="14:18" x14ac:dyDescent="0.35">
      <c r="N13851" s="25"/>
      <c r="R13851" s="2"/>
    </row>
    <row r="13852" spans="14:18" x14ac:dyDescent="0.35">
      <c r="N13852" s="25"/>
      <c r="R13852" s="2"/>
    </row>
    <row r="13853" spans="14:18" x14ac:dyDescent="0.35">
      <c r="N13853" s="25"/>
      <c r="R13853" s="2"/>
    </row>
    <row r="13854" spans="14:18" x14ac:dyDescent="0.35">
      <c r="N13854" s="25"/>
      <c r="R13854" s="2"/>
    </row>
    <row r="13855" spans="14:18" x14ac:dyDescent="0.35">
      <c r="N13855" s="25"/>
      <c r="R13855" s="2"/>
    </row>
    <row r="13856" spans="14:18" x14ac:dyDescent="0.35">
      <c r="N13856" s="25"/>
      <c r="R13856" s="2"/>
    </row>
    <row r="13857" spans="14:22" x14ac:dyDescent="0.35">
      <c r="N13857" s="25"/>
      <c r="R13857" s="2"/>
    </row>
    <row r="13858" spans="14:22" x14ac:dyDescent="0.35">
      <c r="N13858" s="25"/>
      <c r="R13858" s="2"/>
    </row>
    <row r="13859" spans="14:22" x14ac:dyDescent="0.35">
      <c r="N13859" s="25"/>
      <c r="R13859" s="2"/>
    </row>
    <row r="13860" spans="14:22" x14ac:dyDescent="0.35">
      <c r="N13860" s="25"/>
      <c r="R13860" s="2"/>
      <c r="U13860" s="5"/>
      <c r="V13860" s="6"/>
    </row>
    <row r="13861" spans="14:22" x14ac:dyDescent="0.35">
      <c r="N13861" s="25"/>
      <c r="R13861" s="2"/>
    </row>
    <row r="13862" spans="14:22" x14ac:dyDescent="0.35">
      <c r="N13862" s="25"/>
      <c r="R13862" s="2"/>
    </row>
    <row r="13863" spans="14:22" x14ac:dyDescent="0.35">
      <c r="N13863" s="25"/>
      <c r="R13863" s="2"/>
    </row>
    <row r="13864" spans="14:22" x14ac:dyDescent="0.35">
      <c r="N13864" s="25"/>
      <c r="R13864" s="2"/>
    </row>
    <row r="13865" spans="14:22" x14ac:dyDescent="0.35">
      <c r="N13865" s="25"/>
      <c r="R13865" s="2"/>
    </row>
    <row r="13866" spans="14:22" x14ac:dyDescent="0.35">
      <c r="N13866" s="25"/>
      <c r="R13866" s="2"/>
    </row>
    <row r="13867" spans="14:22" x14ac:dyDescent="0.35">
      <c r="N13867" s="25"/>
      <c r="R13867" s="2"/>
    </row>
    <row r="13868" spans="14:22" x14ac:dyDescent="0.35">
      <c r="N13868" s="25"/>
      <c r="R13868" s="2"/>
    </row>
    <row r="13869" spans="14:22" x14ac:dyDescent="0.35">
      <c r="N13869" s="25"/>
      <c r="R13869" s="2"/>
    </row>
    <row r="13870" spans="14:22" x14ac:dyDescent="0.35">
      <c r="N13870" s="25"/>
      <c r="R13870" s="2"/>
    </row>
    <row r="13871" spans="14:22" x14ac:dyDescent="0.35">
      <c r="N13871" s="25"/>
      <c r="R13871" s="2"/>
    </row>
    <row r="13872" spans="14:22" x14ac:dyDescent="0.35">
      <c r="N13872" s="25"/>
      <c r="R13872" s="2"/>
    </row>
    <row r="13873" spans="14:18" x14ac:dyDescent="0.35">
      <c r="N13873" s="25"/>
      <c r="R13873" s="2"/>
    </row>
    <row r="13874" spans="14:18" x14ac:dyDescent="0.35">
      <c r="N13874" s="25"/>
      <c r="R13874" s="2"/>
    </row>
    <row r="13875" spans="14:18" x14ac:dyDescent="0.35">
      <c r="N13875" s="25"/>
      <c r="R13875" s="2"/>
    </row>
    <row r="13876" spans="14:18" x14ac:dyDescent="0.35">
      <c r="N13876" s="25"/>
      <c r="R13876" s="2"/>
    </row>
    <row r="13877" spans="14:18" x14ac:dyDescent="0.35">
      <c r="N13877" s="25"/>
      <c r="R13877" s="2"/>
    </row>
    <row r="13878" spans="14:18" x14ac:dyDescent="0.35">
      <c r="N13878" s="25"/>
      <c r="R13878" s="2"/>
    </row>
    <row r="13879" spans="14:18" x14ac:dyDescent="0.35">
      <c r="N13879" s="25"/>
      <c r="R13879" s="2"/>
    </row>
    <row r="13880" spans="14:18" x14ac:dyDescent="0.35">
      <c r="N13880" s="25"/>
      <c r="R13880" s="2"/>
    </row>
    <row r="13881" spans="14:18" x14ac:dyDescent="0.35">
      <c r="N13881" s="25"/>
      <c r="R13881" s="2"/>
    </row>
    <row r="13882" spans="14:18" x14ac:dyDescent="0.35">
      <c r="N13882" s="25"/>
      <c r="R13882" s="2"/>
    </row>
    <row r="13883" spans="14:18" x14ac:dyDescent="0.35">
      <c r="N13883" s="25"/>
      <c r="R13883" s="2"/>
    </row>
    <row r="13884" spans="14:18" x14ac:dyDescent="0.35">
      <c r="N13884" s="25"/>
      <c r="R13884" s="2"/>
    </row>
    <row r="13885" spans="14:18" x14ac:dyDescent="0.35">
      <c r="N13885" s="25"/>
      <c r="R13885" s="2"/>
    </row>
    <row r="13886" spans="14:18" x14ac:dyDescent="0.35">
      <c r="N13886" s="25"/>
      <c r="R13886" s="2"/>
    </row>
    <row r="13887" spans="14:18" x14ac:dyDescent="0.35">
      <c r="N13887" s="25"/>
      <c r="R13887" s="2"/>
    </row>
    <row r="13888" spans="14:18" x14ac:dyDescent="0.35">
      <c r="N13888" s="25"/>
      <c r="R13888" s="2"/>
    </row>
    <row r="13889" spans="14:18" x14ac:dyDescent="0.35">
      <c r="N13889" s="25"/>
      <c r="R13889" s="2"/>
    </row>
    <row r="13890" spans="14:18" x14ac:dyDescent="0.35">
      <c r="N13890" s="25"/>
      <c r="R13890" s="2"/>
    </row>
    <row r="13891" spans="14:18" x14ac:dyDescent="0.35">
      <c r="N13891" s="25"/>
      <c r="R13891" s="2"/>
    </row>
    <row r="13892" spans="14:18" x14ac:dyDescent="0.35">
      <c r="N13892" s="25"/>
      <c r="R13892" s="2"/>
    </row>
    <row r="13893" spans="14:18" x14ac:dyDescent="0.35">
      <c r="N13893" s="25"/>
      <c r="R13893" s="2"/>
    </row>
    <row r="13894" spans="14:18" x14ac:dyDescent="0.35">
      <c r="N13894" s="25"/>
      <c r="R13894" s="2"/>
    </row>
    <row r="13895" spans="14:18" x14ac:dyDescent="0.35">
      <c r="N13895" s="25"/>
      <c r="R13895" s="2"/>
    </row>
    <row r="13896" spans="14:18" x14ac:dyDescent="0.35">
      <c r="N13896" s="25"/>
      <c r="R13896" s="2"/>
    </row>
    <row r="13897" spans="14:18" x14ac:dyDescent="0.35">
      <c r="N13897" s="25"/>
      <c r="R13897" s="2"/>
    </row>
    <row r="13898" spans="14:18" x14ac:dyDescent="0.35">
      <c r="N13898" s="25"/>
      <c r="R13898" s="2"/>
    </row>
    <row r="13899" spans="14:18" x14ac:dyDescent="0.35">
      <c r="N13899" s="25"/>
      <c r="R13899" s="2"/>
    </row>
    <row r="13900" spans="14:18" x14ac:dyDescent="0.35">
      <c r="N13900" s="25"/>
      <c r="R13900" s="2"/>
    </row>
    <row r="13901" spans="14:18" x14ac:dyDescent="0.35">
      <c r="N13901" s="25"/>
      <c r="R13901" s="2"/>
    </row>
    <row r="13902" spans="14:18" x14ac:dyDescent="0.35">
      <c r="N13902" s="25"/>
      <c r="R13902" s="2"/>
    </row>
    <row r="13903" spans="14:18" x14ac:dyDescent="0.35">
      <c r="N13903" s="25"/>
      <c r="R13903" s="2"/>
    </row>
    <row r="13904" spans="14:18" x14ac:dyDescent="0.35">
      <c r="N13904" s="25"/>
      <c r="R13904" s="2"/>
    </row>
    <row r="13905" spans="14:18" x14ac:dyDescent="0.35">
      <c r="N13905" s="25"/>
      <c r="R13905" s="2"/>
    </row>
    <row r="13906" spans="14:18" x14ac:dyDescent="0.35">
      <c r="N13906" s="25"/>
      <c r="R13906" s="2"/>
    </row>
    <row r="13907" spans="14:18" x14ac:dyDescent="0.35">
      <c r="N13907" s="25"/>
      <c r="R13907" s="2"/>
    </row>
    <row r="13908" spans="14:18" x14ac:dyDescent="0.35">
      <c r="N13908" s="25"/>
      <c r="R13908" s="2"/>
    </row>
    <row r="13909" spans="14:18" x14ac:dyDescent="0.35">
      <c r="N13909" s="25"/>
      <c r="R13909" s="2"/>
    </row>
    <row r="13910" spans="14:18" x14ac:dyDescent="0.35">
      <c r="N13910" s="25"/>
      <c r="R13910" s="2"/>
    </row>
    <row r="13911" spans="14:18" x14ac:dyDescent="0.35">
      <c r="N13911" s="25"/>
      <c r="R13911" s="2"/>
    </row>
    <row r="13912" spans="14:18" x14ac:dyDescent="0.35">
      <c r="N13912" s="25"/>
      <c r="R13912" s="2"/>
    </row>
    <row r="13913" spans="14:18" x14ac:dyDescent="0.35">
      <c r="N13913" s="25"/>
      <c r="R13913" s="2"/>
    </row>
    <row r="13914" spans="14:18" x14ac:dyDescent="0.35">
      <c r="N13914" s="25"/>
      <c r="R13914" s="2"/>
    </row>
    <row r="13915" spans="14:18" x14ac:dyDescent="0.35">
      <c r="N13915" s="25"/>
      <c r="R13915" s="2"/>
    </row>
    <row r="13916" spans="14:18" x14ac:dyDescent="0.35">
      <c r="N13916" s="25"/>
      <c r="R13916" s="2"/>
    </row>
    <row r="13917" spans="14:18" x14ac:dyDescent="0.35">
      <c r="N13917" s="25"/>
      <c r="R13917" s="2"/>
    </row>
    <row r="13918" spans="14:18" x14ac:dyDescent="0.35">
      <c r="N13918" s="25"/>
      <c r="R13918" s="2"/>
    </row>
    <row r="13919" spans="14:18" x14ac:dyDescent="0.35">
      <c r="N13919" s="25"/>
      <c r="R13919" s="2"/>
    </row>
    <row r="13920" spans="14:18" x14ac:dyDescent="0.35">
      <c r="N13920" s="25"/>
      <c r="R13920" s="2"/>
    </row>
    <row r="13921" spans="14:18" x14ac:dyDescent="0.35">
      <c r="N13921" s="25"/>
      <c r="R13921" s="2"/>
    </row>
    <row r="13922" spans="14:18" x14ac:dyDescent="0.35">
      <c r="N13922" s="25"/>
      <c r="R13922" s="2"/>
    </row>
    <row r="13923" spans="14:18" x14ac:dyDescent="0.35">
      <c r="N13923" s="25"/>
      <c r="R13923" s="2"/>
    </row>
    <row r="13924" spans="14:18" x14ac:dyDescent="0.35">
      <c r="N13924" s="25"/>
      <c r="R13924" s="2"/>
    </row>
    <row r="13925" spans="14:18" x14ac:dyDescent="0.35">
      <c r="N13925" s="25"/>
      <c r="R13925" s="2"/>
    </row>
    <row r="13926" spans="14:18" x14ac:dyDescent="0.35">
      <c r="N13926" s="25"/>
      <c r="R13926" s="2"/>
    </row>
    <row r="13927" spans="14:18" x14ac:dyDescent="0.35">
      <c r="N13927" s="25"/>
      <c r="R13927" s="2"/>
    </row>
    <row r="13928" spans="14:18" x14ac:dyDescent="0.35">
      <c r="N13928" s="25"/>
      <c r="R13928" s="2"/>
    </row>
    <row r="13929" spans="14:18" x14ac:dyDescent="0.35">
      <c r="N13929" s="25"/>
      <c r="R13929" s="2"/>
    </row>
    <row r="13930" spans="14:18" x14ac:dyDescent="0.35">
      <c r="N13930" s="25"/>
      <c r="R13930" s="2"/>
    </row>
    <row r="13931" spans="14:18" x14ac:dyDescent="0.35">
      <c r="N13931" s="25"/>
      <c r="R13931" s="2"/>
    </row>
    <row r="13932" spans="14:18" x14ac:dyDescent="0.35">
      <c r="N13932" s="25"/>
      <c r="R13932" s="2"/>
    </row>
    <row r="13933" spans="14:18" x14ac:dyDescent="0.35">
      <c r="N13933" s="25"/>
      <c r="R13933" s="2"/>
    </row>
    <row r="13934" spans="14:18" x14ac:dyDescent="0.35">
      <c r="N13934" s="25"/>
      <c r="R13934" s="2"/>
    </row>
    <row r="13935" spans="14:18" x14ac:dyDescent="0.35">
      <c r="N13935" s="25"/>
      <c r="R13935" s="2"/>
    </row>
    <row r="13936" spans="14:18" x14ac:dyDescent="0.35">
      <c r="N13936" s="25"/>
      <c r="R13936" s="2"/>
    </row>
    <row r="13937" spans="14:18" x14ac:dyDescent="0.35">
      <c r="N13937" s="25"/>
      <c r="R13937" s="2"/>
    </row>
    <row r="13938" spans="14:18" x14ac:dyDescent="0.35">
      <c r="N13938" s="25"/>
      <c r="R13938" s="2"/>
    </row>
    <row r="13939" spans="14:18" x14ac:dyDescent="0.35">
      <c r="N13939" s="25"/>
      <c r="R13939" s="2"/>
    </row>
    <row r="13940" spans="14:18" x14ac:dyDescent="0.35">
      <c r="N13940" s="25"/>
      <c r="R13940" s="2"/>
    </row>
    <row r="13941" spans="14:18" x14ac:dyDescent="0.35">
      <c r="N13941" s="25"/>
      <c r="R13941" s="2"/>
    </row>
    <row r="13942" spans="14:18" x14ac:dyDescent="0.35">
      <c r="N13942" s="25"/>
      <c r="R13942" s="2"/>
    </row>
    <row r="13943" spans="14:18" x14ac:dyDescent="0.35">
      <c r="N13943" s="25"/>
      <c r="R13943" s="2"/>
    </row>
    <row r="13944" spans="14:18" x14ac:dyDescent="0.35">
      <c r="N13944" s="25"/>
      <c r="R13944" s="2"/>
    </row>
    <row r="13945" spans="14:18" x14ac:dyDescent="0.35">
      <c r="N13945" s="25"/>
      <c r="R13945" s="2"/>
    </row>
    <row r="13946" spans="14:18" x14ac:dyDescent="0.35">
      <c r="N13946" s="25"/>
      <c r="R13946" s="2"/>
    </row>
    <row r="13947" spans="14:18" x14ac:dyDescent="0.35">
      <c r="N13947" s="25"/>
      <c r="R13947" s="2"/>
    </row>
    <row r="13948" spans="14:18" x14ac:dyDescent="0.35">
      <c r="N13948" s="25"/>
      <c r="R13948" s="2"/>
    </row>
    <row r="13949" spans="14:18" x14ac:dyDescent="0.35">
      <c r="N13949" s="25"/>
      <c r="R13949" s="2"/>
    </row>
    <row r="13950" spans="14:18" x14ac:dyDescent="0.35">
      <c r="N13950" s="25"/>
      <c r="R13950" s="2"/>
    </row>
    <row r="13951" spans="14:18" x14ac:dyDescent="0.35">
      <c r="N13951" s="25"/>
      <c r="R13951" s="2"/>
    </row>
    <row r="13952" spans="14:18" x14ac:dyDescent="0.35">
      <c r="N13952" s="25"/>
      <c r="R13952" s="2"/>
    </row>
    <row r="13953" spans="14:22" x14ac:dyDescent="0.35">
      <c r="N13953" s="25"/>
      <c r="R13953" s="2"/>
    </row>
    <row r="13954" spans="14:22" x14ac:dyDescent="0.35">
      <c r="N13954" s="25"/>
      <c r="R13954" s="2"/>
    </row>
    <row r="13955" spans="14:22" x14ac:dyDescent="0.35">
      <c r="N13955" s="25"/>
      <c r="R13955" s="2"/>
    </row>
    <row r="13956" spans="14:22" x14ac:dyDescent="0.35">
      <c r="N13956" s="25"/>
      <c r="R13956" s="2"/>
      <c r="U13956" s="5"/>
      <c r="V13956" s="6"/>
    </row>
    <row r="13957" spans="14:22" x14ac:dyDescent="0.35">
      <c r="N13957" s="25"/>
      <c r="R13957" s="2"/>
    </row>
    <row r="13958" spans="14:22" x14ac:dyDescent="0.35">
      <c r="N13958" s="25"/>
      <c r="R13958" s="2"/>
    </row>
    <row r="13959" spans="14:22" x14ac:dyDescent="0.35">
      <c r="N13959" s="25"/>
      <c r="R13959" s="2"/>
    </row>
    <row r="13960" spans="14:22" x14ac:dyDescent="0.35">
      <c r="N13960" s="25"/>
      <c r="R13960" s="2"/>
    </row>
    <row r="13961" spans="14:22" x14ac:dyDescent="0.35">
      <c r="N13961" s="25"/>
      <c r="R13961" s="2"/>
    </row>
    <row r="13962" spans="14:22" x14ac:dyDescent="0.35">
      <c r="N13962" s="25"/>
      <c r="R13962" s="2"/>
    </row>
    <row r="13963" spans="14:22" x14ac:dyDescent="0.35">
      <c r="N13963" s="25"/>
      <c r="R13963" s="2"/>
    </row>
    <row r="13964" spans="14:22" x14ac:dyDescent="0.35">
      <c r="N13964" s="25"/>
      <c r="R13964" s="2"/>
    </row>
    <row r="13965" spans="14:22" x14ac:dyDescent="0.35">
      <c r="N13965" s="25"/>
      <c r="R13965" s="2"/>
    </row>
    <row r="13966" spans="14:22" x14ac:dyDescent="0.35">
      <c r="N13966" s="25"/>
      <c r="R13966" s="2"/>
    </row>
    <row r="13967" spans="14:22" x14ac:dyDescent="0.35">
      <c r="N13967" s="25"/>
      <c r="R13967" s="2"/>
    </row>
    <row r="13968" spans="14:22" x14ac:dyDescent="0.35">
      <c r="N13968" s="25"/>
      <c r="R13968" s="2"/>
    </row>
    <row r="13969" spans="14:18" x14ac:dyDescent="0.35">
      <c r="N13969" s="25"/>
      <c r="R13969" s="2"/>
    </row>
    <row r="13970" spans="14:18" x14ac:dyDescent="0.35">
      <c r="N13970" s="25"/>
      <c r="R13970" s="2"/>
    </row>
    <row r="13971" spans="14:18" x14ac:dyDescent="0.35">
      <c r="N13971" s="25"/>
      <c r="R13971" s="2"/>
    </row>
    <row r="13972" spans="14:18" x14ac:dyDescent="0.35">
      <c r="N13972" s="25"/>
      <c r="R13972" s="2"/>
    </row>
    <row r="13973" spans="14:18" x14ac:dyDescent="0.35">
      <c r="N13973" s="25"/>
      <c r="R13973" s="2"/>
    </row>
    <row r="13974" spans="14:18" x14ac:dyDescent="0.35">
      <c r="N13974" s="25"/>
      <c r="R13974" s="2"/>
    </row>
    <row r="13975" spans="14:18" x14ac:dyDescent="0.35">
      <c r="N13975" s="25"/>
      <c r="R13975" s="2"/>
    </row>
    <row r="13976" spans="14:18" x14ac:dyDescent="0.35">
      <c r="N13976" s="25"/>
      <c r="R13976" s="2"/>
    </row>
    <row r="13977" spans="14:18" x14ac:dyDescent="0.35">
      <c r="N13977" s="25"/>
      <c r="R13977" s="2"/>
    </row>
    <row r="13978" spans="14:18" x14ac:dyDescent="0.35">
      <c r="N13978" s="25"/>
      <c r="R13978" s="2"/>
    </row>
    <row r="13979" spans="14:18" x14ac:dyDescent="0.35">
      <c r="N13979" s="25"/>
      <c r="R13979" s="2"/>
    </row>
    <row r="13980" spans="14:18" x14ac:dyDescent="0.35">
      <c r="N13980" s="25"/>
      <c r="R13980" s="2"/>
    </row>
    <row r="13981" spans="14:18" x14ac:dyDescent="0.35">
      <c r="N13981" s="25"/>
      <c r="R13981" s="2"/>
    </row>
    <row r="13982" spans="14:18" x14ac:dyDescent="0.35">
      <c r="N13982" s="25"/>
      <c r="R13982" s="2"/>
    </row>
    <row r="13983" spans="14:18" x14ac:dyDescent="0.35">
      <c r="N13983" s="25"/>
      <c r="R13983" s="2"/>
    </row>
    <row r="13984" spans="14:18" x14ac:dyDescent="0.35">
      <c r="N13984" s="25"/>
      <c r="R13984" s="2"/>
    </row>
    <row r="13985" spans="14:18" x14ac:dyDescent="0.35">
      <c r="N13985" s="25"/>
      <c r="R13985" s="2"/>
    </row>
    <row r="13986" spans="14:18" x14ac:dyDescent="0.35">
      <c r="N13986" s="25"/>
      <c r="R13986" s="2"/>
    </row>
    <row r="13987" spans="14:18" x14ac:dyDescent="0.35">
      <c r="N13987" s="25"/>
      <c r="R13987" s="2"/>
    </row>
    <row r="13988" spans="14:18" x14ac:dyDescent="0.35">
      <c r="N13988" s="25"/>
      <c r="R13988" s="2"/>
    </row>
    <row r="13989" spans="14:18" x14ac:dyDescent="0.35">
      <c r="N13989" s="25"/>
      <c r="R13989" s="2"/>
    </row>
    <row r="13990" spans="14:18" x14ac:dyDescent="0.35">
      <c r="N13990" s="25"/>
      <c r="R13990" s="2"/>
    </row>
    <row r="13991" spans="14:18" x14ac:dyDescent="0.35">
      <c r="N13991" s="25"/>
      <c r="R13991" s="2"/>
    </row>
    <row r="13992" spans="14:18" x14ac:dyDescent="0.35">
      <c r="N13992" s="25"/>
      <c r="R13992" s="2"/>
    </row>
    <row r="13993" spans="14:18" x14ac:dyDescent="0.35">
      <c r="N13993" s="25"/>
      <c r="R13993" s="2"/>
    </row>
    <row r="13994" spans="14:18" x14ac:dyDescent="0.35">
      <c r="N13994" s="25"/>
      <c r="R13994" s="2"/>
    </row>
    <row r="13995" spans="14:18" x14ac:dyDescent="0.35">
      <c r="N13995" s="25"/>
      <c r="R13995" s="2"/>
    </row>
    <row r="13996" spans="14:18" x14ac:dyDescent="0.35">
      <c r="N13996" s="25"/>
      <c r="R13996" s="2"/>
    </row>
    <row r="13997" spans="14:18" x14ac:dyDescent="0.35">
      <c r="N13997" s="25"/>
      <c r="R13997" s="2"/>
    </row>
    <row r="13998" spans="14:18" x14ac:dyDescent="0.35">
      <c r="N13998" s="25"/>
      <c r="R13998" s="2"/>
    </row>
    <row r="13999" spans="14:18" x14ac:dyDescent="0.35">
      <c r="N13999" s="25"/>
      <c r="R13999" s="2"/>
    </row>
    <row r="14000" spans="14:18" x14ac:dyDescent="0.35">
      <c r="N14000" s="25"/>
      <c r="R14000" s="2"/>
    </row>
    <row r="14001" spans="14:18" x14ac:dyDescent="0.35">
      <c r="N14001" s="25"/>
      <c r="R14001" s="2"/>
    </row>
    <row r="14002" spans="14:18" x14ac:dyDescent="0.35">
      <c r="N14002" s="25"/>
      <c r="R14002" s="2"/>
    </row>
    <row r="14003" spans="14:18" x14ac:dyDescent="0.35">
      <c r="N14003" s="25"/>
      <c r="R14003" s="2"/>
    </row>
    <row r="14004" spans="14:18" x14ac:dyDescent="0.35">
      <c r="N14004" s="25"/>
      <c r="R14004" s="2"/>
    </row>
    <row r="14005" spans="14:18" x14ac:dyDescent="0.35">
      <c r="N14005" s="25"/>
      <c r="R14005" s="2"/>
    </row>
    <row r="14006" spans="14:18" x14ac:dyDescent="0.35">
      <c r="N14006" s="25"/>
      <c r="R14006" s="2"/>
    </row>
    <row r="14007" spans="14:18" x14ac:dyDescent="0.35">
      <c r="N14007" s="25"/>
      <c r="R14007" s="2"/>
    </row>
    <row r="14008" spans="14:18" x14ac:dyDescent="0.35">
      <c r="N14008" s="25"/>
      <c r="R14008" s="2"/>
    </row>
    <row r="14009" spans="14:18" x14ac:dyDescent="0.35">
      <c r="N14009" s="25"/>
      <c r="R14009" s="2"/>
    </row>
    <row r="14010" spans="14:18" x14ac:dyDescent="0.35">
      <c r="N14010" s="25"/>
      <c r="R14010" s="2"/>
    </row>
    <row r="14011" spans="14:18" x14ac:dyDescent="0.35">
      <c r="N14011" s="25"/>
      <c r="R14011" s="2"/>
    </row>
    <row r="14012" spans="14:18" x14ac:dyDescent="0.35">
      <c r="N14012" s="25"/>
      <c r="R14012" s="2"/>
    </row>
    <row r="14013" spans="14:18" x14ac:dyDescent="0.35">
      <c r="N14013" s="25"/>
      <c r="R14013" s="2"/>
    </row>
    <row r="14014" spans="14:18" x14ac:dyDescent="0.35">
      <c r="N14014" s="25"/>
      <c r="R14014" s="2"/>
    </row>
    <row r="14015" spans="14:18" x14ac:dyDescent="0.35">
      <c r="N14015" s="25"/>
      <c r="R14015" s="2"/>
    </row>
    <row r="14016" spans="14:18" x14ac:dyDescent="0.35">
      <c r="N14016" s="25"/>
      <c r="R14016" s="2"/>
    </row>
    <row r="14017" spans="14:18" x14ac:dyDescent="0.35">
      <c r="N14017" s="25"/>
      <c r="R14017" s="2"/>
    </row>
    <row r="14018" spans="14:18" x14ac:dyDescent="0.35">
      <c r="N14018" s="25"/>
      <c r="R14018" s="2"/>
    </row>
    <row r="14019" spans="14:18" x14ac:dyDescent="0.35">
      <c r="N14019" s="25"/>
      <c r="R14019" s="2"/>
    </row>
    <row r="14020" spans="14:18" x14ac:dyDescent="0.35">
      <c r="N14020" s="25"/>
      <c r="R14020" s="2"/>
    </row>
    <row r="14021" spans="14:18" x14ac:dyDescent="0.35">
      <c r="N14021" s="25"/>
      <c r="R14021" s="2"/>
    </row>
    <row r="14022" spans="14:18" x14ac:dyDescent="0.35">
      <c r="N14022" s="25"/>
      <c r="R14022" s="2"/>
    </row>
    <row r="14023" spans="14:18" x14ac:dyDescent="0.35">
      <c r="N14023" s="25"/>
      <c r="R14023" s="2"/>
    </row>
    <row r="14024" spans="14:18" x14ac:dyDescent="0.35">
      <c r="N14024" s="25"/>
      <c r="R14024" s="2"/>
    </row>
    <row r="14025" spans="14:18" x14ac:dyDescent="0.35">
      <c r="N14025" s="25"/>
      <c r="R14025" s="2"/>
    </row>
    <row r="14026" spans="14:18" x14ac:dyDescent="0.35">
      <c r="N14026" s="25"/>
      <c r="R14026" s="2"/>
    </row>
    <row r="14027" spans="14:18" x14ac:dyDescent="0.35">
      <c r="N14027" s="25"/>
      <c r="R14027" s="2"/>
    </row>
    <row r="14028" spans="14:18" x14ac:dyDescent="0.35">
      <c r="N14028" s="25"/>
      <c r="R14028" s="2"/>
    </row>
    <row r="14029" spans="14:18" x14ac:dyDescent="0.35">
      <c r="N14029" s="25"/>
      <c r="R14029" s="2"/>
    </row>
    <row r="14030" spans="14:18" x14ac:dyDescent="0.35">
      <c r="N14030" s="25"/>
      <c r="R14030" s="2"/>
    </row>
    <row r="14031" spans="14:18" x14ac:dyDescent="0.35">
      <c r="N14031" s="25"/>
      <c r="R14031" s="2"/>
    </row>
    <row r="14032" spans="14:18" x14ac:dyDescent="0.35">
      <c r="N14032" s="25"/>
      <c r="R14032" s="2"/>
    </row>
    <row r="14033" spans="14:18" x14ac:dyDescent="0.35">
      <c r="N14033" s="25"/>
      <c r="R14033" s="2"/>
    </row>
    <row r="14034" spans="14:18" x14ac:dyDescent="0.35">
      <c r="N14034" s="25"/>
      <c r="R14034" s="2"/>
    </row>
    <row r="14035" spans="14:18" x14ac:dyDescent="0.35">
      <c r="N14035" s="25"/>
      <c r="R14035" s="2"/>
    </row>
    <row r="14036" spans="14:18" x14ac:dyDescent="0.35">
      <c r="N14036" s="25"/>
      <c r="R14036" s="2"/>
    </row>
    <row r="14037" spans="14:18" x14ac:dyDescent="0.35">
      <c r="N14037" s="25"/>
      <c r="R14037" s="2"/>
    </row>
    <row r="14038" spans="14:18" x14ac:dyDescent="0.35">
      <c r="N14038" s="25"/>
      <c r="R14038" s="2"/>
    </row>
    <row r="14039" spans="14:18" x14ac:dyDescent="0.35">
      <c r="N14039" s="25"/>
      <c r="R14039" s="2"/>
    </row>
    <row r="14040" spans="14:18" x14ac:dyDescent="0.35">
      <c r="N14040" s="25"/>
      <c r="R14040" s="2"/>
    </row>
    <row r="14041" spans="14:18" x14ac:dyDescent="0.35">
      <c r="N14041" s="25"/>
      <c r="R14041" s="2"/>
    </row>
    <row r="14042" spans="14:18" x14ac:dyDescent="0.35">
      <c r="N14042" s="25"/>
      <c r="R14042" s="2"/>
    </row>
    <row r="14043" spans="14:18" x14ac:dyDescent="0.35">
      <c r="N14043" s="25"/>
      <c r="R14043" s="2"/>
    </row>
    <row r="14044" spans="14:18" x14ac:dyDescent="0.35">
      <c r="N14044" s="25"/>
      <c r="R14044" s="2"/>
    </row>
    <row r="14045" spans="14:18" x14ac:dyDescent="0.35">
      <c r="N14045" s="25"/>
      <c r="R14045" s="2"/>
    </row>
    <row r="14046" spans="14:18" x14ac:dyDescent="0.35">
      <c r="N14046" s="25"/>
      <c r="R14046" s="2"/>
    </row>
    <row r="14047" spans="14:18" x14ac:dyDescent="0.35">
      <c r="N14047" s="25"/>
      <c r="R14047" s="2"/>
    </row>
    <row r="14048" spans="14:18" x14ac:dyDescent="0.35">
      <c r="N14048" s="25"/>
      <c r="R14048" s="2"/>
    </row>
    <row r="14049" spans="14:22" x14ac:dyDescent="0.35">
      <c r="N14049" s="25"/>
      <c r="R14049" s="2"/>
    </row>
    <row r="14050" spans="14:22" x14ac:dyDescent="0.35">
      <c r="N14050" s="25"/>
      <c r="R14050" s="2"/>
    </row>
    <row r="14051" spans="14:22" x14ac:dyDescent="0.35">
      <c r="N14051" s="25"/>
      <c r="R14051" s="2"/>
    </row>
    <row r="14052" spans="14:22" x14ac:dyDescent="0.35">
      <c r="N14052" s="25"/>
      <c r="R14052" s="2"/>
      <c r="U14052" s="5"/>
      <c r="V14052" s="6"/>
    </row>
    <row r="14053" spans="14:22" x14ac:dyDescent="0.35">
      <c r="N14053" s="25"/>
      <c r="R14053" s="2"/>
    </row>
    <row r="14054" spans="14:22" x14ac:dyDescent="0.35">
      <c r="N14054" s="25"/>
      <c r="R14054" s="2"/>
    </row>
    <row r="14055" spans="14:22" x14ac:dyDescent="0.35">
      <c r="N14055" s="25"/>
      <c r="R14055" s="2"/>
    </row>
    <row r="14056" spans="14:22" x14ac:dyDescent="0.35">
      <c r="N14056" s="25"/>
      <c r="R14056" s="2"/>
    </row>
    <row r="14057" spans="14:22" x14ac:dyDescent="0.35">
      <c r="N14057" s="25"/>
      <c r="R14057" s="2"/>
    </row>
    <row r="14058" spans="14:22" x14ac:dyDescent="0.35">
      <c r="N14058" s="25"/>
      <c r="R14058" s="2"/>
    </row>
    <row r="14059" spans="14:22" x14ac:dyDescent="0.35">
      <c r="N14059" s="25"/>
      <c r="R14059" s="2"/>
    </row>
    <row r="14060" spans="14:22" x14ac:dyDescent="0.35">
      <c r="N14060" s="25"/>
      <c r="R14060" s="2"/>
    </row>
    <row r="14061" spans="14:22" x14ac:dyDescent="0.35">
      <c r="N14061" s="25"/>
      <c r="R14061" s="2"/>
    </row>
    <row r="14062" spans="14:22" x14ac:dyDescent="0.35">
      <c r="N14062" s="25"/>
      <c r="R14062" s="2"/>
    </row>
    <row r="14063" spans="14:22" x14ac:dyDescent="0.35">
      <c r="N14063" s="25"/>
      <c r="R14063" s="2"/>
    </row>
    <row r="14064" spans="14:22" x14ac:dyDescent="0.35">
      <c r="N14064" s="25"/>
      <c r="R14064" s="2"/>
    </row>
    <row r="14065" spans="14:18" x14ac:dyDescent="0.35">
      <c r="N14065" s="25"/>
      <c r="R14065" s="2"/>
    </row>
    <row r="14066" spans="14:18" x14ac:dyDescent="0.35">
      <c r="N14066" s="25"/>
      <c r="R14066" s="2"/>
    </row>
    <row r="14067" spans="14:18" x14ac:dyDescent="0.35">
      <c r="N14067" s="25"/>
      <c r="R14067" s="2"/>
    </row>
    <row r="14068" spans="14:18" x14ac:dyDescent="0.35">
      <c r="N14068" s="25"/>
      <c r="R14068" s="2"/>
    </row>
    <row r="14069" spans="14:18" x14ac:dyDescent="0.35">
      <c r="N14069" s="25"/>
      <c r="R14069" s="2"/>
    </row>
    <row r="14070" spans="14:18" x14ac:dyDescent="0.35">
      <c r="N14070" s="25"/>
      <c r="R14070" s="2"/>
    </row>
    <row r="14071" spans="14:18" x14ac:dyDescent="0.35">
      <c r="N14071" s="25"/>
      <c r="R14071" s="2"/>
    </row>
    <row r="14072" spans="14:18" x14ac:dyDescent="0.35">
      <c r="N14072" s="25"/>
      <c r="R14072" s="2"/>
    </row>
    <row r="14073" spans="14:18" x14ac:dyDescent="0.35">
      <c r="N14073" s="25"/>
      <c r="R14073" s="2"/>
    </row>
    <row r="14074" spans="14:18" x14ac:dyDescent="0.35">
      <c r="N14074" s="25"/>
      <c r="R14074" s="2"/>
    </row>
    <row r="14075" spans="14:18" x14ac:dyDescent="0.35">
      <c r="N14075" s="25"/>
      <c r="R14075" s="2"/>
    </row>
    <row r="14076" spans="14:18" x14ac:dyDescent="0.35">
      <c r="N14076" s="25"/>
      <c r="R14076" s="2"/>
    </row>
    <row r="14077" spans="14:18" x14ac:dyDescent="0.35">
      <c r="N14077" s="25"/>
      <c r="R14077" s="2"/>
    </row>
    <row r="14078" spans="14:18" x14ac:dyDescent="0.35">
      <c r="N14078" s="25"/>
      <c r="R14078" s="2"/>
    </row>
    <row r="14079" spans="14:18" x14ac:dyDescent="0.35">
      <c r="N14079" s="25"/>
      <c r="R14079" s="2"/>
    </row>
    <row r="14080" spans="14:18" x14ac:dyDescent="0.35">
      <c r="N14080" s="25"/>
      <c r="R14080" s="2"/>
    </row>
    <row r="14081" spans="14:18" x14ac:dyDescent="0.35">
      <c r="N14081" s="25"/>
      <c r="R14081" s="2"/>
    </row>
    <row r="14082" spans="14:18" x14ac:dyDescent="0.35">
      <c r="N14082" s="25"/>
      <c r="R14082" s="2"/>
    </row>
    <row r="14083" spans="14:18" x14ac:dyDescent="0.35">
      <c r="N14083" s="25"/>
      <c r="R14083" s="2"/>
    </row>
    <row r="14084" spans="14:18" x14ac:dyDescent="0.35">
      <c r="N14084" s="25"/>
      <c r="R14084" s="2"/>
    </row>
    <row r="14085" spans="14:18" x14ac:dyDescent="0.35">
      <c r="N14085" s="25"/>
      <c r="R14085" s="2"/>
    </row>
    <row r="14086" spans="14:18" x14ac:dyDescent="0.35">
      <c r="N14086" s="25"/>
      <c r="R14086" s="2"/>
    </row>
    <row r="14087" spans="14:18" x14ac:dyDescent="0.35">
      <c r="N14087" s="25"/>
      <c r="R14087" s="2"/>
    </row>
    <row r="14088" spans="14:18" x14ac:dyDescent="0.35">
      <c r="N14088" s="25"/>
      <c r="R14088" s="2"/>
    </row>
    <row r="14089" spans="14:18" x14ac:dyDescent="0.35">
      <c r="N14089" s="25"/>
      <c r="R14089" s="2"/>
    </row>
    <row r="14090" spans="14:18" x14ac:dyDescent="0.35">
      <c r="N14090" s="25"/>
      <c r="R14090" s="2"/>
    </row>
    <row r="14091" spans="14:18" x14ac:dyDescent="0.35">
      <c r="N14091" s="25"/>
      <c r="R14091" s="2"/>
    </row>
    <row r="14092" spans="14:18" x14ac:dyDescent="0.35">
      <c r="N14092" s="25"/>
      <c r="R14092" s="2"/>
    </row>
    <row r="14093" spans="14:18" x14ac:dyDescent="0.35">
      <c r="N14093" s="25"/>
      <c r="R14093" s="2"/>
    </row>
    <row r="14094" spans="14:18" x14ac:dyDescent="0.35">
      <c r="N14094" s="25"/>
      <c r="R14094" s="2"/>
    </row>
    <row r="14095" spans="14:18" x14ac:dyDescent="0.35">
      <c r="N14095" s="25"/>
      <c r="R14095" s="2"/>
    </row>
    <row r="14096" spans="14:18" x14ac:dyDescent="0.35">
      <c r="N14096" s="25"/>
      <c r="R14096" s="2"/>
    </row>
    <row r="14097" spans="14:18" x14ac:dyDescent="0.35">
      <c r="N14097" s="25"/>
      <c r="R14097" s="2"/>
    </row>
    <row r="14098" spans="14:18" x14ac:dyDescent="0.35">
      <c r="N14098" s="25"/>
      <c r="R14098" s="2"/>
    </row>
    <row r="14099" spans="14:18" x14ac:dyDescent="0.35">
      <c r="N14099" s="25"/>
      <c r="R14099" s="2"/>
    </row>
    <row r="14100" spans="14:18" x14ac:dyDescent="0.35">
      <c r="N14100" s="25"/>
      <c r="R14100" s="2"/>
    </row>
    <row r="14101" spans="14:18" x14ac:dyDescent="0.35">
      <c r="N14101" s="25"/>
      <c r="R14101" s="2"/>
    </row>
    <row r="14102" spans="14:18" x14ac:dyDescent="0.35">
      <c r="N14102" s="25"/>
      <c r="R14102" s="2"/>
    </row>
    <row r="14103" spans="14:18" x14ac:dyDescent="0.35">
      <c r="N14103" s="25"/>
      <c r="R14103" s="2"/>
    </row>
    <row r="14104" spans="14:18" x14ac:dyDescent="0.35">
      <c r="N14104" s="25"/>
      <c r="R14104" s="2"/>
    </row>
    <row r="14105" spans="14:18" x14ac:dyDescent="0.35">
      <c r="N14105" s="25"/>
      <c r="R14105" s="2"/>
    </row>
    <row r="14106" spans="14:18" x14ac:dyDescent="0.35">
      <c r="N14106" s="25"/>
      <c r="R14106" s="2"/>
    </row>
    <row r="14107" spans="14:18" x14ac:dyDescent="0.35">
      <c r="N14107" s="25"/>
      <c r="R14107" s="2"/>
    </row>
    <row r="14108" spans="14:18" x14ac:dyDescent="0.35">
      <c r="N14108" s="25"/>
      <c r="R14108" s="2"/>
    </row>
    <row r="14109" spans="14:18" x14ac:dyDescent="0.35">
      <c r="N14109" s="25"/>
      <c r="R14109" s="2"/>
    </row>
    <row r="14110" spans="14:18" x14ac:dyDescent="0.35">
      <c r="N14110" s="25"/>
      <c r="R14110" s="2"/>
    </row>
    <row r="14111" spans="14:18" x14ac:dyDescent="0.35">
      <c r="N14111" s="25"/>
      <c r="R14111" s="2"/>
    </row>
    <row r="14112" spans="14:18" x14ac:dyDescent="0.35">
      <c r="N14112" s="25"/>
      <c r="R14112" s="2"/>
    </row>
    <row r="14113" spans="14:18" x14ac:dyDescent="0.35">
      <c r="N14113" s="25"/>
      <c r="R14113" s="2"/>
    </row>
    <row r="14114" spans="14:18" x14ac:dyDescent="0.35">
      <c r="N14114" s="25"/>
      <c r="R14114" s="2"/>
    </row>
    <row r="14115" spans="14:18" x14ac:dyDescent="0.35">
      <c r="N14115" s="25"/>
      <c r="R14115" s="2"/>
    </row>
    <row r="14116" spans="14:18" x14ac:dyDescent="0.35">
      <c r="N14116" s="25"/>
      <c r="R14116" s="2"/>
    </row>
    <row r="14117" spans="14:18" x14ac:dyDescent="0.35">
      <c r="N14117" s="25"/>
      <c r="R14117" s="2"/>
    </row>
    <row r="14118" spans="14:18" x14ac:dyDescent="0.35">
      <c r="N14118" s="25"/>
      <c r="R14118" s="2"/>
    </row>
    <row r="14119" spans="14:18" x14ac:dyDescent="0.35">
      <c r="N14119" s="25"/>
      <c r="R14119" s="2"/>
    </row>
    <row r="14120" spans="14:18" x14ac:dyDescent="0.35">
      <c r="N14120" s="25"/>
      <c r="R14120" s="2"/>
    </row>
    <row r="14121" spans="14:18" x14ac:dyDescent="0.35">
      <c r="N14121" s="25"/>
      <c r="R14121" s="2"/>
    </row>
    <row r="14122" spans="14:18" x14ac:dyDescent="0.35">
      <c r="N14122" s="25"/>
      <c r="R14122" s="2"/>
    </row>
    <row r="14123" spans="14:18" x14ac:dyDescent="0.35">
      <c r="N14123" s="25"/>
      <c r="R14123" s="2"/>
    </row>
    <row r="14124" spans="14:18" x14ac:dyDescent="0.35">
      <c r="N14124" s="25"/>
      <c r="R14124" s="2"/>
    </row>
    <row r="14125" spans="14:18" x14ac:dyDescent="0.35">
      <c r="N14125" s="25"/>
      <c r="R14125" s="2"/>
    </row>
    <row r="14126" spans="14:18" x14ac:dyDescent="0.35">
      <c r="N14126" s="25"/>
      <c r="R14126" s="2"/>
    </row>
    <row r="14127" spans="14:18" x14ac:dyDescent="0.35">
      <c r="N14127" s="25"/>
      <c r="R14127" s="2"/>
    </row>
    <row r="14128" spans="14:18" x14ac:dyDescent="0.35">
      <c r="N14128" s="25"/>
      <c r="R14128" s="2"/>
    </row>
    <row r="14129" spans="14:18" x14ac:dyDescent="0.35">
      <c r="N14129" s="25"/>
      <c r="R14129" s="2"/>
    </row>
    <row r="14130" spans="14:18" x14ac:dyDescent="0.35">
      <c r="N14130" s="25"/>
      <c r="R14130" s="2"/>
    </row>
    <row r="14131" spans="14:18" x14ac:dyDescent="0.35">
      <c r="N14131" s="25"/>
      <c r="R14131" s="2"/>
    </row>
    <row r="14132" spans="14:18" x14ac:dyDescent="0.35">
      <c r="N14132" s="25"/>
      <c r="R14132" s="2"/>
    </row>
    <row r="14133" spans="14:18" x14ac:dyDescent="0.35">
      <c r="N14133" s="25"/>
      <c r="R14133" s="2"/>
    </row>
    <row r="14134" spans="14:18" x14ac:dyDescent="0.35">
      <c r="N14134" s="25"/>
      <c r="R14134" s="2"/>
    </row>
    <row r="14135" spans="14:18" x14ac:dyDescent="0.35">
      <c r="N14135" s="25"/>
      <c r="R14135" s="2"/>
    </row>
    <row r="14136" spans="14:18" x14ac:dyDescent="0.35">
      <c r="N14136" s="25"/>
      <c r="R14136" s="2"/>
    </row>
    <row r="14137" spans="14:18" x14ac:dyDescent="0.35">
      <c r="N14137" s="25"/>
      <c r="R14137" s="2"/>
    </row>
    <row r="14138" spans="14:18" x14ac:dyDescent="0.35">
      <c r="N14138" s="25"/>
      <c r="R14138" s="2"/>
    </row>
    <row r="14139" spans="14:18" x14ac:dyDescent="0.35">
      <c r="N14139" s="25"/>
      <c r="R14139" s="2"/>
    </row>
    <row r="14140" spans="14:18" x14ac:dyDescent="0.35">
      <c r="N14140" s="25"/>
      <c r="R14140" s="2"/>
    </row>
    <row r="14141" spans="14:18" x14ac:dyDescent="0.35">
      <c r="N14141" s="25"/>
      <c r="R14141" s="2"/>
    </row>
    <row r="14142" spans="14:18" x14ac:dyDescent="0.35">
      <c r="N14142" s="25"/>
      <c r="R14142" s="2"/>
    </row>
    <row r="14143" spans="14:18" x14ac:dyDescent="0.35">
      <c r="N14143" s="25"/>
      <c r="R14143" s="2"/>
    </row>
    <row r="14144" spans="14:18" x14ac:dyDescent="0.35">
      <c r="N14144" s="25"/>
      <c r="R14144" s="2"/>
    </row>
    <row r="14145" spans="14:22" x14ac:dyDescent="0.35">
      <c r="N14145" s="25"/>
      <c r="R14145" s="2"/>
    </row>
    <row r="14146" spans="14:22" x14ac:dyDescent="0.35">
      <c r="N14146" s="25"/>
      <c r="R14146" s="2"/>
    </row>
    <row r="14147" spans="14:22" x14ac:dyDescent="0.35">
      <c r="N14147" s="25"/>
      <c r="R14147" s="2"/>
    </row>
    <row r="14148" spans="14:22" x14ac:dyDescent="0.35">
      <c r="N14148" s="25"/>
      <c r="R14148" s="2"/>
      <c r="U14148" s="5"/>
      <c r="V14148" s="6"/>
    </row>
    <row r="14149" spans="14:22" x14ac:dyDescent="0.35">
      <c r="N14149" s="25"/>
      <c r="R14149" s="2"/>
    </row>
    <row r="14150" spans="14:22" x14ac:dyDescent="0.35">
      <c r="N14150" s="25"/>
      <c r="R14150" s="2"/>
    </row>
    <row r="14151" spans="14:22" x14ac:dyDescent="0.35">
      <c r="N14151" s="25"/>
      <c r="R14151" s="2"/>
    </row>
    <row r="14152" spans="14:22" x14ac:dyDescent="0.35">
      <c r="N14152" s="25"/>
      <c r="R14152" s="2"/>
    </row>
    <row r="14153" spans="14:22" x14ac:dyDescent="0.35">
      <c r="N14153" s="25"/>
      <c r="R14153" s="2"/>
    </row>
    <row r="14154" spans="14:22" x14ac:dyDescent="0.35">
      <c r="N14154" s="25"/>
      <c r="R14154" s="2"/>
    </row>
    <row r="14155" spans="14:22" x14ac:dyDescent="0.35">
      <c r="N14155" s="25"/>
      <c r="R14155" s="2"/>
    </row>
    <row r="14156" spans="14:22" x14ac:dyDescent="0.35">
      <c r="N14156" s="25"/>
      <c r="R14156" s="2"/>
    </row>
    <row r="14157" spans="14:22" x14ac:dyDescent="0.35">
      <c r="N14157" s="25"/>
      <c r="R14157" s="2"/>
    </row>
    <row r="14158" spans="14:22" x14ac:dyDescent="0.35">
      <c r="N14158" s="25"/>
      <c r="R14158" s="2"/>
    </row>
    <row r="14159" spans="14:22" x14ac:dyDescent="0.35">
      <c r="N14159" s="25"/>
      <c r="R14159" s="2"/>
    </row>
    <row r="14160" spans="14:22" x14ac:dyDescent="0.35">
      <c r="N14160" s="25"/>
      <c r="R14160" s="2"/>
    </row>
    <row r="14161" spans="14:18" x14ac:dyDescent="0.35">
      <c r="N14161" s="25"/>
      <c r="R14161" s="2"/>
    </row>
    <row r="14162" spans="14:18" x14ac:dyDescent="0.35">
      <c r="N14162" s="25"/>
      <c r="R14162" s="2"/>
    </row>
    <row r="14163" spans="14:18" x14ac:dyDescent="0.35">
      <c r="N14163" s="25"/>
      <c r="R14163" s="2"/>
    </row>
    <row r="14164" spans="14:18" x14ac:dyDescent="0.35">
      <c r="N14164" s="25"/>
      <c r="R14164" s="2"/>
    </row>
    <row r="14165" spans="14:18" x14ac:dyDescent="0.35">
      <c r="N14165" s="25"/>
      <c r="R14165" s="2"/>
    </row>
    <row r="14166" spans="14:18" x14ac:dyDescent="0.35">
      <c r="N14166" s="25"/>
      <c r="R14166" s="2"/>
    </row>
    <row r="14167" spans="14:18" x14ac:dyDescent="0.35">
      <c r="N14167" s="25"/>
      <c r="R14167" s="2"/>
    </row>
    <row r="14168" spans="14:18" x14ac:dyDescent="0.35">
      <c r="N14168" s="25"/>
      <c r="R14168" s="2"/>
    </row>
    <row r="14169" spans="14:18" x14ac:dyDescent="0.35">
      <c r="N14169" s="25"/>
      <c r="R14169" s="2"/>
    </row>
    <row r="14170" spans="14:18" x14ac:dyDescent="0.35">
      <c r="N14170" s="25"/>
      <c r="R14170" s="2"/>
    </row>
    <row r="14171" spans="14:18" x14ac:dyDescent="0.35">
      <c r="N14171" s="25"/>
      <c r="R14171" s="2"/>
    </row>
    <row r="14172" spans="14:18" x14ac:dyDescent="0.35">
      <c r="N14172" s="25"/>
      <c r="R14172" s="2"/>
    </row>
    <row r="14173" spans="14:18" x14ac:dyDescent="0.35">
      <c r="N14173" s="25"/>
      <c r="R14173" s="2"/>
    </row>
    <row r="14174" spans="14:18" x14ac:dyDescent="0.35">
      <c r="N14174" s="25"/>
      <c r="R14174" s="2"/>
    </row>
    <row r="14175" spans="14:18" x14ac:dyDescent="0.35">
      <c r="N14175" s="25"/>
      <c r="R14175" s="2"/>
    </row>
    <row r="14176" spans="14:18" x14ac:dyDescent="0.35">
      <c r="N14176" s="25"/>
      <c r="R14176" s="2"/>
    </row>
    <row r="14177" spans="14:18" x14ac:dyDescent="0.35">
      <c r="N14177" s="25"/>
      <c r="R14177" s="2"/>
    </row>
    <row r="14178" spans="14:18" x14ac:dyDescent="0.35">
      <c r="N14178" s="25"/>
      <c r="R14178" s="2"/>
    </row>
    <row r="14179" spans="14:18" x14ac:dyDescent="0.35">
      <c r="N14179" s="25"/>
      <c r="R14179" s="2"/>
    </row>
    <row r="14180" spans="14:18" x14ac:dyDescent="0.35">
      <c r="N14180" s="25"/>
      <c r="R14180" s="2"/>
    </row>
    <row r="14181" spans="14:18" x14ac:dyDescent="0.35">
      <c r="N14181" s="25"/>
      <c r="R14181" s="2"/>
    </row>
    <row r="14182" spans="14:18" x14ac:dyDescent="0.35">
      <c r="N14182" s="25"/>
      <c r="R14182" s="2"/>
    </row>
    <row r="14183" spans="14:18" x14ac:dyDescent="0.35">
      <c r="N14183" s="25"/>
      <c r="R14183" s="2"/>
    </row>
    <row r="14184" spans="14:18" x14ac:dyDescent="0.35">
      <c r="N14184" s="25"/>
      <c r="R14184" s="2"/>
    </row>
    <row r="14185" spans="14:18" x14ac:dyDescent="0.35">
      <c r="N14185" s="25"/>
      <c r="R14185" s="2"/>
    </row>
    <row r="14186" spans="14:18" x14ac:dyDescent="0.35">
      <c r="N14186" s="25"/>
      <c r="R14186" s="2"/>
    </row>
    <row r="14187" spans="14:18" x14ac:dyDescent="0.35">
      <c r="N14187" s="25"/>
      <c r="R14187" s="2"/>
    </row>
    <row r="14188" spans="14:18" x14ac:dyDescent="0.35">
      <c r="N14188" s="25"/>
      <c r="R14188" s="2"/>
    </row>
    <row r="14189" spans="14:18" x14ac:dyDescent="0.35">
      <c r="N14189" s="25"/>
      <c r="R14189" s="2"/>
    </row>
    <row r="14190" spans="14:18" x14ac:dyDescent="0.35">
      <c r="N14190" s="25"/>
      <c r="R14190" s="2"/>
    </row>
    <row r="14191" spans="14:18" x14ac:dyDescent="0.35">
      <c r="N14191" s="25"/>
      <c r="R14191" s="2"/>
    </row>
    <row r="14192" spans="14:18" x14ac:dyDescent="0.35">
      <c r="N14192" s="25"/>
      <c r="R14192" s="2"/>
    </row>
    <row r="14193" spans="14:18" x14ac:dyDescent="0.35">
      <c r="N14193" s="25"/>
      <c r="R14193" s="2"/>
    </row>
    <row r="14194" spans="14:18" x14ac:dyDescent="0.35">
      <c r="N14194" s="25"/>
      <c r="R14194" s="2"/>
    </row>
    <row r="14195" spans="14:18" x14ac:dyDescent="0.35">
      <c r="N14195" s="25"/>
      <c r="R14195" s="2"/>
    </row>
    <row r="14196" spans="14:18" x14ac:dyDescent="0.35">
      <c r="N14196" s="25"/>
      <c r="R14196" s="2"/>
    </row>
    <row r="14197" spans="14:18" x14ac:dyDescent="0.35">
      <c r="N14197" s="25"/>
      <c r="R14197" s="2"/>
    </row>
    <row r="14198" spans="14:18" x14ac:dyDescent="0.35">
      <c r="N14198" s="25"/>
      <c r="R14198" s="2"/>
    </row>
    <row r="14199" spans="14:18" x14ac:dyDescent="0.35">
      <c r="N14199" s="25"/>
      <c r="R14199" s="2"/>
    </row>
    <row r="14200" spans="14:18" x14ac:dyDescent="0.35">
      <c r="N14200" s="25"/>
      <c r="R14200" s="2"/>
    </row>
    <row r="14201" spans="14:18" x14ac:dyDescent="0.35">
      <c r="N14201" s="25"/>
      <c r="R14201" s="2"/>
    </row>
    <row r="14202" spans="14:18" x14ac:dyDescent="0.35">
      <c r="N14202" s="25"/>
      <c r="R14202" s="2"/>
    </row>
    <row r="14203" spans="14:18" x14ac:dyDescent="0.35">
      <c r="N14203" s="25"/>
      <c r="R14203" s="2"/>
    </row>
    <row r="14204" spans="14:18" x14ac:dyDescent="0.35">
      <c r="N14204" s="25"/>
      <c r="R14204" s="2"/>
    </row>
    <row r="14205" spans="14:18" x14ac:dyDescent="0.35">
      <c r="N14205" s="25"/>
      <c r="R14205" s="2"/>
    </row>
    <row r="14206" spans="14:18" x14ac:dyDescent="0.35">
      <c r="N14206" s="25"/>
      <c r="R14206" s="2"/>
    </row>
    <row r="14207" spans="14:18" x14ac:dyDescent="0.35">
      <c r="N14207" s="25"/>
      <c r="R14207" s="2"/>
    </row>
    <row r="14208" spans="14:18" x14ac:dyDescent="0.35">
      <c r="N14208" s="25"/>
      <c r="R14208" s="2"/>
    </row>
    <row r="14209" spans="14:18" x14ac:dyDescent="0.35">
      <c r="N14209" s="25"/>
      <c r="R14209" s="2"/>
    </row>
    <row r="14210" spans="14:18" x14ac:dyDescent="0.35">
      <c r="N14210" s="25"/>
      <c r="R14210" s="2"/>
    </row>
    <row r="14211" spans="14:18" x14ac:dyDescent="0.35">
      <c r="N14211" s="25"/>
      <c r="R14211" s="2"/>
    </row>
    <row r="14212" spans="14:18" x14ac:dyDescent="0.35">
      <c r="N14212" s="25"/>
      <c r="R14212" s="2"/>
    </row>
    <row r="14213" spans="14:18" x14ac:dyDescent="0.35">
      <c r="N14213" s="25"/>
      <c r="R14213" s="2"/>
    </row>
    <row r="14214" spans="14:18" x14ac:dyDescent="0.35">
      <c r="N14214" s="25"/>
      <c r="R14214" s="2"/>
    </row>
    <row r="14215" spans="14:18" x14ac:dyDescent="0.35">
      <c r="N14215" s="25"/>
      <c r="R14215" s="2"/>
    </row>
    <row r="14216" spans="14:18" x14ac:dyDescent="0.35">
      <c r="N14216" s="25"/>
      <c r="R14216" s="2"/>
    </row>
    <row r="14217" spans="14:18" x14ac:dyDescent="0.35">
      <c r="N14217" s="25"/>
      <c r="R14217" s="2"/>
    </row>
    <row r="14218" spans="14:18" x14ac:dyDescent="0.35">
      <c r="N14218" s="25"/>
      <c r="R14218" s="2"/>
    </row>
    <row r="14219" spans="14:18" x14ac:dyDescent="0.35">
      <c r="N14219" s="25"/>
      <c r="R14219" s="2"/>
    </row>
    <row r="14220" spans="14:18" x14ac:dyDescent="0.35">
      <c r="N14220" s="25"/>
      <c r="R14220" s="2"/>
    </row>
    <row r="14221" spans="14:18" x14ac:dyDescent="0.35">
      <c r="N14221" s="25"/>
      <c r="R14221" s="2"/>
    </row>
    <row r="14222" spans="14:18" x14ac:dyDescent="0.35">
      <c r="N14222" s="25"/>
      <c r="R14222" s="2"/>
    </row>
    <row r="14223" spans="14:18" x14ac:dyDescent="0.35">
      <c r="N14223" s="25"/>
      <c r="R14223" s="2"/>
    </row>
    <row r="14224" spans="14:18" x14ac:dyDescent="0.35">
      <c r="N14224" s="25"/>
      <c r="R14224" s="2"/>
    </row>
    <row r="14225" spans="14:18" x14ac:dyDescent="0.35">
      <c r="N14225" s="25"/>
      <c r="R14225" s="2"/>
    </row>
    <row r="14226" spans="14:18" x14ac:dyDescent="0.35">
      <c r="N14226" s="25"/>
      <c r="R14226" s="2"/>
    </row>
    <row r="14227" spans="14:18" x14ac:dyDescent="0.35">
      <c r="N14227" s="25"/>
      <c r="R14227" s="2"/>
    </row>
    <row r="14228" spans="14:18" x14ac:dyDescent="0.35">
      <c r="N14228" s="25"/>
      <c r="R14228" s="2"/>
    </row>
    <row r="14229" spans="14:18" x14ac:dyDescent="0.35">
      <c r="N14229" s="25"/>
      <c r="R14229" s="2"/>
    </row>
    <row r="14230" spans="14:18" x14ac:dyDescent="0.35">
      <c r="N14230" s="25"/>
      <c r="R14230" s="2"/>
    </row>
    <row r="14231" spans="14:18" x14ac:dyDescent="0.35">
      <c r="N14231" s="25"/>
      <c r="R14231" s="2"/>
    </row>
    <row r="14232" spans="14:18" x14ac:dyDescent="0.35">
      <c r="N14232" s="25"/>
      <c r="R14232" s="2"/>
    </row>
    <row r="14233" spans="14:18" x14ac:dyDescent="0.35">
      <c r="N14233" s="25"/>
      <c r="R14233" s="2"/>
    </row>
    <row r="14234" spans="14:18" x14ac:dyDescent="0.35">
      <c r="N14234" s="25"/>
      <c r="R14234" s="2"/>
    </row>
    <row r="14235" spans="14:18" x14ac:dyDescent="0.35">
      <c r="N14235" s="25"/>
      <c r="R14235" s="2"/>
    </row>
    <row r="14236" spans="14:18" x14ac:dyDescent="0.35">
      <c r="N14236" s="25"/>
      <c r="R14236" s="2"/>
    </row>
    <row r="14237" spans="14:18" x14ac:dyDescent="0.35">
      <c r="N14237" s="25"/>
      <c r="R14237" s="2"/>
    </row>
    <row r="14238" spans="14:18" x14ac:dyDescent="0.35">
      <c r="N14238" s="25"/>
      <c r="R14238" s="2"/>
    </row>
    <row r="14239" spans="14:18" x14ac:dyDescent="0.35">
      <c r="N14239" s="25"/>
      <c r="R14239" s="2"/>
    </row>
    <row r="14240" spans="14:18" x14ac:dyDescent="0.35">
      <c r="N14240" s="25"/>
      <c r="R14240" s="2"/>
    </row>
    <row r="14241" spans="14:22" x14ac:dyDescent="0.35">
      <c r="N14241" s="25"/>
      <c r="R14241" s="2"/>
    </row>
    <row r="14242" spans="14:22" x14ac:dyDescent="0.35">
      <c r="N14242" s="25"/>
      <c r="R14242" s="2"/>
    </row>
    <row r="14243" spans="14:22" x14ac:dyDescent="0.35">
      <c r="N14243" s="25"/>
      <c r="R14243" s="2"/>
    </row>
    <row r="14244" spans="14:22" x14ac:dyDescent="0.35">
      <c r="N14244" s="25"/>
      <c r="R14244" s="2"/>
      <c r="U14244" s="5"/>
      <c r="V14244" s="6"/>
    </row>
    <row r="14245" spans="14:22" x14ac:dyDescent="0.35">
      <c r="N14245" s="25"/>
      <c r="R14245" s="2"/>
    </row>
    <row r="14246" spans="14:22" x14ac:dyDescent="0.35">
      <c r="N14246" s="25"/>
      <c r="R14246" s="2"/>
    </row>
    <row r="14247" spans="14:22" x14ac:dyDescent="0.35">
      <c r="N14247" s="25"/>
      <c r="R14247" s="2"/>
    </row>
    <row r="14248" spans="14:22" x14ac:dyDescent="0.35">
      <c r="N14248" s="25"/>
      <c r="R14248" s="2"/>
    </row>
    <row r="14249" spans="14:22" x14ac:dyDescent="0.35">
      <c r="N14249" s="25"/>
      <c r="R14249" s="2"/>
    </row>
    <row r="14250" spans="14:22" x14ac:dyDescent="0.35">
      <c r="N14250" s="25"/>
      <c r="R14250" s="2"/>
    </row>
    <row r="14251" spans="14:22" x14ac:dyDescent="0.35">
      <c r="N14251" s="25"/>
      <c r="R14251" s="2"/>
    </row>
    <row r="14252" spans="14:22" x14ac:dyDescent="0.35">
      <c r="N14252" s="25"/>
      <c r="R14252" s="2"/>
    </row>
    <row r="14253" spans="14:22" x14ac:dyDescent="0.35">
      <c r="N14253" s="25"/>
      <c r="R14253" s="2"/>
    </row>
    <row r="14254" spans="14:22" x14ac:dyDescent="0.35">
      <c r="N14254" s="25"/>
      <c r="R14254" s="2"/>
    </row>
    <row r="14255" spans="14:22" x14ac:dyDescent="0.35">
      <c r="N14255" s="25"/>
      <c r="R14255" s="2"/>
    </row>
    <row r="14256" spans="14:22" x14ac:dyDescent="0.35">
      <c r="N14256" s="25"/>
      <c r="R14256" s="2"/>
    </row>
    <row r="14257" spans="14:18" x14ac:dyDescent="0.35">
      <c r="N14257" s="25"/>
      <c r="R14257" s="2"/>
    </row>
    <row r="14258" spans="14:18" x14ac:dyDescent="0.35">
      <c r="N14258" s="25"/>
      <c r="R14258" s="2"/>
    </row>
    <row r="14259" spans="14:18" x14ac:dyDescent="0.35">
      <c r="N14259" s="25"/>
      <c r="R14259" s="2"/>
    </row>
    <row r="14260" spans="14:18" x14ac:dyDescent="0.35">
      <c r="N14260" s="25"/>
      <c r="R14260" s="2"/>
    </row>
    <row r="14261" spans="14:18" x14ac:dyDescent="0.35">
      <c r="N14261" s="25"/>
      <c r="R14261" s="2"/>
    </row>
    <row r="14262" spans="14:18" x14ac:dyDescent="0.35">
      <c r="N14262" s="25"/>
      <c r="R14262" s="2"/>
    </row>
    <row r="14263" spans="14:18" x14ac:dyDescent="0.35">
      <c r="N14263" s="25"/>
      <c r="R14263" s="2"/>
    </row>
    <row r="14264" spans="14:18" x14ac:dyDescent="0.35">
      <c r="N14264" s="25"/>
      <c r="R14264" s="2"/>
    </row>
    <row r="14265" spans="14:18" x14ac:dyDescent="0.35">
      <c r="N14265" s="25"/>
      <c r="R14265" s="2"/>
    </row>
    <row r="14266" spans="14:18" x14ac:dyDescent="0.35">
      <c r="N14266" s="25"/>
      <c r="R14266" s="2"/>
    </row>
    <row r="14267" spans="14:18" x14ac:dyDescent="0.35">
      <c r="N14267" s="25"/>
      <c r="R14267" s="2"/>
    </row>
    <row r="14268" spans="14:18" x14ac:dyDescent="0.35">
      <c r="N14268" s="25"/>
      <c r="R14268" s="2"/>
    </row>
    <row r="14269" spans="14:18" x14ac:dyDescent="0.35">
      <c r="N14269" s="25"/>
      <c r="R14269" s="2"/>
    </row>
    <row r="14270" spans="14:18" x14ac:dyDescent="0.35">
      <c r="N14270" s="25"/>
      <c r="R14270" s="2"/>
    </row>
    <row r="14271" spans="14:18" x14ac:dyDescent="0.35">
      <c r="N14271" s="25"/>
      <c r="R14271" s="2"/>
    </row>
    <row r="14272" spans="14:18" x14ac:dyDescent="0.35">
      <c r="N14272" s="25"/>
      <c r="R14272" s="2"/>
    </row>
    <row r="14273" spans="14:18" x14ac:dyDescent="0.35">
      <c r="N14273" s="25"/>
      <c r="R14273" s="2"/>
    </row>
    <row r="14274" spans="14:18" x14ac:dyDescent="0.35">
      <c r="N14274" s="25"/>
      <c r="R14274" s="2"/>
    </row>
    <row r="14275" spans="14:18" x14ac:dyDescent="0.35">
      <c r="N14275" s="25"/>
      <c r="R14275" s="2"/>
    </row>
    <row r="14276" spans="14:18" x14ac:dyDescent="0.35">
      <c r="N14276" s="25"/>
      <c r="R14276" s="2"/>
    </row>
    <row r="14277" spans="14:18" x14ac:dyDescent="0.35">
      <c r="N14277" s="25"/>
      <c r="R14277" s="2"/>
    </row>
    <row r="14278" spans="14:18" x14ac:dyDescent="0.35">
      <c r="N14278" s="25"/>
      <c r="R14278" s="2"/>
    </row>
    <row r="14279" spans="14:18" x14ac:dyDescent="0.35">
      <c r="N14279" s="25"/>
      <c r="R14279" s="2"/>
    </row>
    <row r="14280" spans="14:18" x14ac:dyDescent="0.35">
      <c r="N14280" s="25"/>
      <c r="R14280" s="2"/>
    </row>
    <row r="14281" spans="14:18" x14ac:dyDescent="0.35">
      <c r="N14281" s="25"/>
      <c r="R14281" s="2"/>
    </row>
    <row r="14282" spans="14:18" x14ac:dyDescent="0.35">
      <c r="N14282" s="25"/>
      <c r="R14282" s="2"/>
    </row>
    <row r="14283" spans="14:18" x14ac:dyDescent="0.35">
      <c r="N14283" s="25"/>
      <c r="R14283" s="2"/>
    </row>
    <row r="14284" spans="14:18" x14ac:dyDescent="0.35">
      <c r="N14284" s="25"/>
      <c r="R14284" s="2"/>
    </row>
    <row r="14285" spans="14:18" x14ac:dyDescent="0.35">
      <c r="N14285" s="25"/>
      <c r="R14285" s="2"/>
    </row>
    <row r="14286" spans="14:18" x14ac:dyDescent="0.35">
      <c r="N14286" s="25"/>
      <c r="R14286" s="2"/>
    </row>
    <row r="14287" spans="14:18" x14ac:dyDescent="0.35">
      <c r="N14287" s="25"/>
      <c r="R14287" s="2"/>
    </row>
    <row r="14288" spans="14:18" x14ac:dyDescent="0.35">
      <c r="N14288" s="25"/>
      <c r="R14288" s="2"/>
    </row>
    <row r="14289" spans="14:18" x14ac:dyDescent="0.35">
      <c r="N14289" s="25"/>
      <c r="R14289" s="2"/>
    </row>
    <row r="14290" spans="14:18" x14ac:dyDescent="0.35">
      <c r="N14290" s="25"/>
      <c r="R14290" s="2"/>
    </row>
    <row r="14291" spans="14:18" x14ac:dyDescent="0.35">
      <c r="N14291" s="25"/>
      <c r="R14291" s="2"/>
    </row>
    <row r="14292" spans="14:18" x14ac:dyDescent="0.35">
      <c r="N14292" s="25"/>
      <c r="R14292" s="2"/>
    </row>
    <row r="14293" spans="14:18" x14ac:dyDescent="0.35">
      <c r="N14293" s="25"/>
      <c r="R14293" s="2"/>
    </row>
    <row r="14294" spans="14:18" x14ac:dyDescent="0.35">
      <c r="N14294" s="25"/>
      <c r="R14294" s="2"/>
    </row>
    <row r="14295" spans="14:18" x14ac:dyDescent="0.35">
      <c r="N14295" s="25"/>
      <c r="R14295" s="2"/>
    </row>
    <row r="14296" spans="14:18" x14ac:dyDescent="0.35">
      <c r="N14296" s="25"/>
      <c r="R14296" s="2"/>
    </row>
    <row r="14297" spans="14:18" x14ac:dyDescent="0.35">
      <c r="N14297" s="25"/>
      <c r="R14297" s="2"/>
    </row>
    <row r="14298" spans="14:18" x14ac:dyDescent="0.35">
      <c r="N14298" s="25"/>
      <c r="R14298" s="2"/>
    </row>
    <row r="14299" spans="14:18" x14ac:dyDescent="0.35">
      <c r="N14299" s="25"/>
      <c r="R14299" s="2"/>
    </row>
    <row r="14300" spans="14:18" x14ac:dyDescent="0.35">
      <c r="N14300" s="25"/>
      <c r="R14300" s="2"/>
    </row>
    <row r="14301" spans="14:18" x14ac:dyDescent="0.35">
      <c r="N14301" s="25"/>
      <c r="R14301" s="2"/>
    </row>
    <row r="14302" spans="14:18" x14ac:dyDescent="0.35">
      <c r="N14302" s="25"/>
      <c r="R14302" s="2"/>
    </row>
    <row r="14303" spans="14:18" x14ac:dyDescent="0.35">
      <c r="N14303" s="25"/>
      <c r="R14303" s="2"/>
    </row>
    <row r="14304" spans="14:18" x14ac:dyDescent="0.35">
      <c r="N14304" s="25"/>
      <c r="R14304" s="2"/>
    </row>
    <row r="14305" spans="14:18" x14ac:dyDescent="0.35">
      <c r="N14305" s="25"/>
      <c r="R14305" s="2"/>
    </row>
    <row r="14306" spans="14:18" x14ac:dyDescent="0.35">
      <c r="N14306" s="25"/>
      <c r="R14306" s="2"/>
    </row>
    <row r="14307" spans="14:18" x14ac:dyDescent="0.35">
      <c r="N14307" s="25"/>
      <c r="R14307" s="2"/>
    </row>
    <row r="14308" spans="14:18" x14ac:dyDescent="0.35">
      <c r="N14308" s="25"/>
      <c r="R14308" s="2"/>
    </row>
    <row r="14309" spans="14:18" x14ac:dyDescent="0.35">
      <c r="N14309" s="25"/>
      <c r="R14309" s="2"/>
    </row>
    <row r="14310" spans="14:18" x14ac:dyDescent="0.35">
      <c r="N14310" s="25"/>
      <c r="R14310" s="2"/>
    </row>
    <row r="14311" spans="14:18" x14ac:dyDescent="0.35">
      <c r="N14311" s="25"/>
      <c r="R14311" s="2"/>
    </row>
    <row r="14312" spans="14:18" x14ac:dyDescent="0.35">
      <c r="N14312" s="25"/>
      <c r="R14312" s="2"/>
    </row>
    <row r="14313" spans="14:18" x14ac:dyDescent="0.35">
      <c r="N14313" s="25"/>
      <c r="R14313" s="2"/>
    </row>
    <row r="14314" spans="14:18" x14ac:dyDescent="0.35">
      <c r="N14314" s="25"/>
      <c r="R14314" s="2"/>
    </row>
    <row r="14315" spans="14:18" x14ac:dyDescent="0.35">
      <c r="N14315" s="25"/>
      <c r="R14315" s="2"/>
    </row>
    <row r="14316" spans="14:18" x14ac:dyDescent="0.35">
      <c r="N14316" s="25"/>
      <c r="R14316" s="2"/>
    </row>
    <row r="14317" spans="14:18" x14ac:dyDescent="0.35">
      <c r="N14317" s="25"/>
      <c r="R14317" s="2"/>
    </row>
    <row r="14318" spans="14:18" x14ac:dyDescent="0.35">
      <c r="N14318" s="25"/>
      <c r="R14318" s="2"/>
    </row>
    <row r="14319" spans="14:18" x14ac:dyDescent="0.35">
      <c r="N14319" s="25"/>
      <c r="R14319" s="2"/>
    </row>
    <row r="14320" spans="14:18" x14ac:dyDescent="0.35">
      <c r="N14320" s="25"/>
      <c r="R14320" s="2"/>
    </row>
    <row r="14321" spans="14:18" x14ac:dyDescent="0.35">
      <c r="N14321" s="25"/>
      <c r="R14321" s="2"/>
    </row>
    <row r="14322" spans="14:18" x14ac:dyDescent="0.35">
      <c r="N14322" s="25"/>
      <c r="R14322" s="2"/>
    </row>
    <row r="14323" spans="14:18" x14ac:dyDescent="0.35">
      <c r="N14323" s="25"/>
      <c r="R14323" s="2"/>
    </row>
    <row r="14324" spans="14:18" x14ac:dyDescent="0.35">
      <c r="N14324" s="25"/>
      <c r="R14324" s="2"/>
    </row>
    <row r="14325" spans="14:18" x14ac:dyDescent="0.35">
      <c r="N14325" s="25"/>
      <c r="R14325" s="2"/>
    </row>
    <row r="14326" spans="14:18" x14ac:dyDescent="0.35">
      <c r="N14326" s="25"/>
      <c r="R14326" s="2"/>
    </row>
    <row r="14327" spans="14:18" x14ac:dyDescent="0.35">
      <c r="N14327" s="25"/>
      <c r="R14327" s="2"/>
    </row>
    <row r="14328" spans="14:18" x14ac:dyDescent="0.35">
      <c r="N14328" s="25"/>
      <c r="R14328" s="2"/>
    </row>
    <row r="14329" spans="14:18" x14ac:dyDescent="0.35">
      <c r="N14329" s="25"/>
      <c r="R14329" s="2"/>
    </row>
    <row r="14330" spans="14:18" x14ac:dyDescent="0.35">
      <c r="N14330" s="25"/>
      <c r="R14330" s="2"/>
    </row>
    <row r="14331" spans="14:18" x14ac:dyDescent="0.35">
      <c r="N14331" s="25"/>
      <c r="R14331" s="2"/>
    </row>
    <row r="14332" spans="14:18" x14ac:dyDescent="0.35">
      <c r="N14332" s="25"/>
      <c r="R14332" s="2"/>
    </row>
    <row r="14333" spans="14:18" x14ac:dyDescent="0.35">
      <c r="N14333" s="25"/>
      <c r="R14333" s="2"/>
    </row>
    <row r="14334" spans="14:18" x14ac:dyDescent="0.35">
      <c r="N14334" s="25"/>
      <c r="R14334" s="2"/>
    </row>
    <row r="14335" spans="14:18" x14ac:dyDescent="0.35">
      <c r="N14335" s="25"/>
      <c r="R14335" s="2"/>
    </row>
    <row r="14336" spans="14:18" x14ac:dyDescent="0.35">
      <c r="N14336" s="25"/>
      <c r="R14336" s="2"/>
    </row>
    <row r="14337" spans="14:22" x14ac:dyDescent="0.35">
      <c r="N14337" s="25"/>
      <c r="R14337" s="2"/>
    </row>
    <row r="14338" spans="14:22" x14ac:dyDescent="0.35">
      <c r="N14338" s="25"/>
      <c r="R14338" s="2"/>
    </row>
    <row r="14339" spans="14:22" x14ac:dyDescent="0.35">
      <c r="N14339" s="25"/>
      <c r="R14339" s="2"/>
    </row>
    <row r="14340" spans="14:22" x14ac:dyDescent="0.35">
      <c r="N14340" s="25"/>
      <c r="R14340" s="2"/>
      <c r="U14340" s="5"/>
      <c r="V14340" s="6"/>
    </row>
    <row r="14341" spans="14:22" x14ac:dyDescent="0.35">
      <c r="N14341" s="25"/>
      <c r="R14341" s="2"/>
    </row>
    <row r="14342" spans="14:22" x14ac:dyDescent="0.35">
      <c r="N14342" s="25"/>
      <c r="R14342" s="2"/>
    </row>
    <row r="14343" spans="14:22" x14ac:dyDescent="0.35">
      <c r="N14343" s="25"/>
      <c r="R14343" s="2"/>
    </row>
    <row r="14344" spans="14:22" x14ac:dyDescent="0.35">
      <c r="N14344" s="25"/>
      <c r="R14344" s="2"/>
    </row>
    <row r="14345" spans="14:22" x14ac:dyDescent="0.35">
      <c r="N14345" s="25"/>
      <c r="R14345" s="2"/>
    </row>
    <row r="14346" spans="14:22" x14ac:dyDescent="0.35">
      <c r="N14346" s="25"/>
      <c r="R14346" s="2"/>
    </row>
    <row r="14347" spans="14:22" x14ac:dyDescent="0.35">
      <c r="N14347" s="25"/>
      <c r="R14347" s="2"/>
    </row>
    <row r="14348" spans="14:22" x14ac:dyDescent="0.35">
      <c r="N14348" s="25"/>
      <c r="R14348" s="2"/>
    </row>
    <row r="14349" spans="14:22" x14ac:dyDescent="0.35">
      <c r="N14349" s="25"/>
      <c r="R14349" s="2"/>
    </row>
    <row r="14350" spans="14:22" x14ac:dyDescent="0.35">
      <c r="N14350" s="25"/>
      <c r="R14350" s="2"/>
    </row>
    <row r="14351" spans="14:22" x14ac:dyDescent="0.35">
      <c r="N14351" s="25"/>
      <c r="R14351" s="2"/>
    </row>
    <row r="14352" spans="14:22" x14ac:dyDescent="0.35">
      <c r="N14352" s="25"/>
      <c r="R14352" s="2"/>
    </row>
    <row r="14353" spans="14:18" x14ac:dyDescent="0.35">
      <c r="N14353" s="25"/>
      <c r="R14353" s="2"/>
    </row>
    <row r="14354" spans="14:18" x14ac:dyDescent="0.35">
      <c r="N14354" s="25"/>
      <c r="R14354" s="2"/>
    </row>
    <row r="14355" spans="14:18" x14ac:dyDescent="0.35">
      <c r="N14355" s="25"/>
      <c r="R14355" s="2"/>
    </row>
    <row r="14356" spans="14:18" x14ac:dyDescent="0.35">
      <c r="N14356" s="25"/>
      <c r="R14356" s="2"/>
    </row>
    <row r="14357" spans="14:18" x14ac:dyDescent="0.35">
      <c r="N14357" s="25"/>
      <c r="R14357" s="2"/>
    </row>
    <row r="14358" spans="14:18" x14ac:dyDescent="0.35">
      <c r="N14358" s="25"/>
      <c r="R14358" s="2"/>
    </row>
    <row r="14359" spans="14:18" x14ac:dyDescent="0.35">
      <c r="N14359" s="25"/>
      <c r="R14359" s="2"/>
    </row>
    <row r="14360" spans="14:18" x14ac:dyDescent="0.35">
      <c r="N14360" s="25"/>
      <c r="R14360" s="2"/>
    </row>
    <row r="14361" spans="14:18" x14ac:dyDescent="0.35">
      <c r="N14361" s="25"/>
      <c r="R14361" s="2"/>
    </row>
    <row r="14362" spans="14:18" x14ac:dyDescent="0.35">
      <c r="N14362" s="25"/>
      <c r="R14362" s="2"/>
    </row>
    <row r="14363" spans="14:18" x14ac:dyDescent="0.35">
      <c r="N14363" s="25"/>
      <c r="R14363" s="2"/>
    </row>
    <row r="14364" spans="14:18" x14ac:dyDescent="0.35">
      <c r="N14364" s="25"/>
      <c r="R14364" s="2"/>
    </row>
    <row r="14365" spans="14:18" x14ac:dyDescent="0.35">
      <c r="N14365" s="25"/>
      <c r="R14365" s="2"/>
    </row>
    <row r="14366" spans="14:18" x14ac:dyDescent="0.35">
      <c r="N14366" s="25"/>
      <c r="R14366" s="2"/>
    </row>
    <row r="14367" spans="14:18" x14ac:dyDescent="0.35">
      <c r="N14367" s="25"/>
      <c r="R14367" s="2"/>
    </row>
    <row r="14368" spans="14:18" x14ac:dyDescent="0.35">
      <c r="N14368" s="25"/>
      <c r="R14368" s="2"/>
    </row>
    <row r="14369" spans="14:18" x14ac:dyDescent="0.35">
      <c r="N14369" s="25"/>
      <c r="R14369" s="2"/>
    </row>
    <row r="14370" spans="14:18" x14ac:dyDescent="0.35">
      <c r="N14370" s="25"/>
      <c r="R14370" s="2"/>
    </row>
    <row r="14371" spans="14:18" x14ac:dyDescent="0.35">
      <c r="N14371" s="25"/>
      <c r="R14371" s="2"/>
    </row>
    <row r="14372" spans="14:18" x14ac:dyDescent="0.35">
      <c r="N14372" s="25"/>
      <c r="R14372" s="2"/>
    </row>
    <row r="14373" spans="14:18" x14ac:dyDescent="0.35">
      <c r="N14373" s="25"/>
      <c r="R14373" s="2"/>
    </row>
    <row r="14374" spans="14:18" x14ac:dyDescent="0.35">
      <c r="N14374" s="25"/>
      <c r="R14374" s="2"/>
    </row>
    <row r="14375" spans="14:18" x14ac:dyDescent="0.35">
      <c r="N14375" s="25"/>
      <c r="R14375" s="2"/>
    </row>
    <row r="14376" spans="14:18" x14ac:dyDescent="0.35">
      <c r="N14376" s="25"/>
      <c r="R14376" s="2"/>
    </row>
    <row r="14377" spans="14:18" x14ac:dyDescent="0.35">
      <c r="N14377" s="25"/>
      <c r="R14377" s="2"/>
    </row>
    <row r="14378" spans="14:18" x14ac:dyDescent="0.35">
      <c r="N14378" s="25"/>
      <c r="R14378" s="2"/>
    </row>
    <row r="14379" spans="14:18" x14ac:dyDescent="0.35">
      <c r="N14379" s="25"/>
      <c r="R14379" s="2"/>
    </row>
    <row r="14380" spans="14:18" x14ac:dyDescent="0.35">
      <c r="N14380" s="25"/>
      <c r="R14380" s="2"/>
    </row>
    <row r="14381" spans="14:18" x14ac:dyDescent="0.35">
      <c r="N14381" s="25"/>
      <c r="R14381" s="2"/>
    </row>
    <row r="14382" spans="14:18" x14ac:dyDescent="0.35">
      <c r="N14382" s="25"/>
      <c r="R14382" s="2"/>
    </row>
    <row r="14383" spans="14:18" x14ac:dyDescent="0.35">
      <c r="N14383" s="25"/>
      <c r="R14383" s="2"/>
    </row>
    <row r="14384" spans="14:18" x14ac:dyDescent="0.35">
      <c r="N14384" s="25"/>
      <c r="R14384" s="2"/>
    </row>
    <row r="14385" spans="14:18" x14ac:dyDescent="0.35">
      <c r="N14385" s="25"/>
      <c r="R14385" s="2"/>
    </row>
    <row r="14386" spans="14:18" x14ac:dyDescent="0.35">
      <c r="N14386" s="25"/>
      <c r="R14386" s="2"/>
    </row>
    <row r="14387" spans="14:18" x14ac:dyDescent="0.35">
      <c r="N14387" s="25"/>
      <c r="R14387" s="2"/>
    </row>
    <row r="14388" spans="14:18" x14ac:dyDescent="0.35">
      <c r="N14388" s="25"/>
      <c r="R14388" s="2"/>
    </row>
    <row r="14389" spans="14:18" x14ac:dyDescent="0.35">
      <c r="N14389" s="25"/>
      <c r="R14389" s="2"/>
    </row>
    <row r="14390" spans="14:18" x14ac:dyDescent="0.35">
      <c r="N14390" s="25"/>
      <c r="R14390" s="2"/>
    </row>
    <row r="14391" spans="14:18" x14ac:dyDescent="0.35">
      <c r="N14391" s="25"/>
      <c r="R14391" s="2"/>
    </row>
    <row r="14392" spans="14:18" x14ac:dyDescent="0.35">
      <c r="N14392" s="25"/>
      <c r="R14392" s="2"/>
    </row>
    <row r="14393" spans="14:18" x14ac:dyDescent="0.35">
      <c r="N14393" s="25"/>
      <c r="R14393" s="2"/>
    </row>
    <row r="14394" spans="14:18" x14ac:dyDescent="0.35">
      <c r="N14394" s="25"/>
      <c r="R14394" s="2"/>
    </row>
    <row r="14395" spans="14:18" x14ac:dyDescent="0.35">
      <c r="N14395" s="25"/>
      <c r="R14395" s="2"/>
    </row>
    <row r="14396" spans="14:18" x14ac:dyDescent="0.35">
      <c r="N14396" s="25"/>
      <c r="R14396" s="2"/>
    </row>
    <row r="14397" spans="14:18" x14ac:dyDescent="0.35">
      <c r="N14397" s="25"/>
      <c r="R14397" s="2"/>
    </row>
    <row r="14398" spans="14:18" x14ac:dyDescent="0.35">
      <c r="N14398" s="25"/>
      <c r="R14398" s="2"/>
    </row>
    <row r="14399" spans="14:18" x14ac:dyDescent="0.35">
      <c r="N14399" s="25"/>
      <c r="R14399" s="2"/>
    </row>
    <row r="14400" spans="14:18" x14ac:dyDescent="0.35">
      <c r="N14400" s="25"/>
      <c r="R14400" s="2"/>
    </row>
    <row r="14401" spans="14:18" x14ac:dyDescent="0.35">
      <c r="N14401" s="25"/>
      <c r="R14401" s="2"/>
    </row>
    <row r="14402" spans="14:18" x14ac:dyDescent="0.35">
      <c r="N14402" s="25"/>
      <c r="R14402" s="2"/>
    </row>
    <row r="14403" spans="14:18" x14ac:dyDescent="0.35">
      <c r="N14403" s="25"/>
      <c r="R14403" s="2"/>
    </row>
    <row r="14404" spans="14:18" x14ac:dyDescent="0.35">
      <c r="N14404" s="25"/>
      <c r="R14404" s="2"/>
    </row>
    <row r="14405" spans="14:18" x14ac:dyDescent="0.35">
      <c r="N14405" s="25"/>
      <c r="R14405" s="2"/>
    </row>
    <row r="14406" spans="14:18" x14ac:dyDescent="0.35">
      <c r="N14406" s="25"/>
      <c r="R14406" s="2"/>
    </row>
    <row r="14407" spans="14:18" x14ac:dyDescent="0.35">
      <c r="N14407" s="25"/>
      <c r="R14407" s="2"/>
    </row>
    <row r="14408" spans="14:18" x14ac:dyDescent="0.35">
      <c r="N14408" s="25"/>
      <c r="R14408" s="2"/>
    </row>
    <row r="14409" spans="14:18" x14ac:dyDescent="0.35">
      <c r="N14409" s="25"/>
      <c r="R14409" s="2"/>
    </row>
    <row r="14410" spans="14:18" x14ac:dyDescent="0.35">
      <c r="N14410" s="25"/>
      <c r="R14410" s="2"/>
    </row>
    <row r="14411" spans="14:18" x14ac:dyDescent="0.35">
      <c r="N14411" s="25"/>
      <c r="R14411" s="2"/>
    </row>
    <row r="14412" spans="14:18" x14ac:dyDescent="0.35">
      <c r="N14412" s="25"/>
      <c r="R14412" s="2"/>
    </row>
    <row r="14413" spans="14:18" x14ac:dyDescent="0.35">
      <c r="N14413" s="25"/>
      <c r="R14413" s="2"/>
    </row>
    <row r="14414" spans="14:18" x14ac:dyDescent="0.35">
      <c r="N14414" s="25"/>
      <c r="R14414" s="2"/>
    </row>
    <row r="14415" spans="14:18" x14ac:dyDescent="0.35">
      <c r="N14415" s="25"/>
      <c r="R14415" s="2"/>
    </row>
    <row r="14416" spans="14:18" x14ac:dyDescent="0.35">
      <c r="N14416" s="25"/>
      <c r="R14416" s="2"/>
    </row>
    <row r="14417" spans="14:18" x14ac:dyDescent="0.35">
      <c r="N14417" s="25"/>
      <c r="R14417" s="2"/>
    </row>
    <row r="14418" spans="14:18" x14ac:dyDescent="0.35">
      <c r="N14418" s="25"/>
      <c r="R14418" s="2"/>
    </row>
    <row r="14419" spans="14:18" x14ac:dyDescent="0.35">
      <c r="N14419" s="25"/>
      <c r="R14419" s="2"/>
    </row>
    <row r="14420" spans="14:18" x14ac:dyDescent="0.35">
      <c r="N14420" s="25"/>
      <c r="R14420" s="2"/>
    </row>
    <row r="14421" spans="14:18" x14ac:dyDescent="0.35">
      <c r="N14421" s="25"/>
      <c r="R14421" s="2"/>
    </row>
    <row r="14422" spans="14:18" x14ac:dyDescent="0.35">
      <c r="N14422" s="25"/>
      <c r="R14422" s="2"/>
    </row>
    <row r="14423" spans="14:18" x14ac:dyDescent="0.35">
      <c r="N14423" s="25"/>
      <c r="R14423" s="2"/>
    </row>
    <row r="14424" spans="14:18" x14ac:dyDescent="0.35">
      <c r="N14424" s="25"/>
      <c r="R14424" s="2"/>
    </row>
    <row r="14425" spans="14:18" x14ac:dyDescent="0.35">
      <c r="N14425" s="25"/>
      <c r="R14425" s="2"/>
    </row>
    <row r="14426" spans="14:18" x14ac:dyDescent="0.35">
      <c r="N14426" s="25"/>
      <c r="R14426" s="2"/>
    </row>
    <row r="14427" spans="14:18" x14ac:dyDescent="0.35">
      <c r="N14427" s="25"/>
      <c r="R14427" s="2"/>
    </row>
    <row r="14428" spans="14:18" x14ac:dyDescent="0.35">
      <c r="N14428" s="25"/>
      <c r="R14428" s="2"/>
    </row>
    <row r="14429" spans="14:18" x14ac:dyDescent="0.35">
      <c r="N14429" s="25"/>
      <c r="R14429" s="2"/>
    </row>
    <row r="14430" spans="14:18" x14ac:dyDescent="0.35">
      <c r="N14430" s="25"/>
      <c r="R14430" s="2"/>
    </row>
    <row r="14431" spans="14:18" x14ac:dyDescent="0.35">
      <c r="N14431" s="25"/>
      <c r="R14431" s="2"/>
    </row>
    <row r="14432" spans="14:18" x14ac:dyDescent="0.35">
      <c r="N14432" s="25"/>
      <c r="R14432" s="2"/>
    </row>
    <row r="14433" spans="14:22" x14ac:dyDescent="0.35">
      <c r="N14433" s="25"/>
      <c r="R14433" s="2"/>
    </row>
    <row r="14434" spans="14:22" x14ac:dyDescent="0.35">
      <c r="N14434" s="25"/>
      <c r="R14434" s="2"/>
    </row>
    <row r="14435" spans="14:22" x14ac:dyDescent="0.35">
      <c r="N14435" s="25"/>
      <c r="R14435" s="2"/>
    </row>
    <row r="14436" spans="14:22" x14ac:dyDescent="0.35">
      <c r="N14436" s="25"/>
      <c r="R14436" s="2"/>
      <c r="U14436" s="5"/>
      <c r="V14436" s="6"/>
    </row>
    <row r="14437" spans="14:22" x14ac:dyDescent="0.35">
      <c r="N14437" s="25"/>
      <c r="R14437" s="2"/>
    </row>
    <row r="14438" spans="14:22" x14ac:dyDescent="0.35">
      <c r="N14438" s="25"/>
      <c r="R14438" s="2"/>
    </row>
    <row r="14439" spans="14:22" x14ac:dyDescent="0.35">
      <c r="N14439" s="25"/>
      <c r="R14439" s="2"/>
    </row>
    <row r="14440" spans="14:22" x14ac:dyDescent="0.35">
      <c r="N14440" s="25"/>
      <c r="R14440" s="2"/>
    </row>
    <row r="14441" spans="14:22" x14ac:dyDescent="0.35">
      <c r="N14441" s="25"/>
      <c r="R14441" s="2"/>
    </row>
    <row r="14442" spans="14:22" x14ac:dyDescent="0.35">
      <c r="N14442" s="25"/>
      <c r="R14442" s="2"/>
    </row>
    <row r="14443" spans="14:22" x14ac:dyDescent="0.35">
      <c r="N14443" s="25"/>
      <c r="R14443" s="2"/>
    </row>
    <row r="14444" spans="14:22" x14ac:dyDescent="0.35">
      <c r="N14444" s="25"/>
      <c r="R14444" s="2"/>
    </row>
    <row r="14445" spans="14:22" x14ac:dyDescent="0.35">
      <c r="N14445" s="25"/>
      <c r="R14445" s="2"/>
    </row>
    <row r="14446" spans="14:22" x14ac:dyDescent="0.35">
      <c r="N14446" s="25"/>
      <c r="R14446" s="2"/>
    </row>
    <row r="14447" spans="14:22" x14ac:dyDescent="0.35">
      <c r="N14447" s="25"/>
      <c r="R14447" s="2"/>
    </row>
    <row r="14448" spans="14:22" x14ac:dyDescent="0.35">
      <c r="N14448" s="25"/>
      <c r="R14448" s="2"/>
    </row>
    <row r="14449" spans="14:18" x14ac:dyDescent="0.35">
      <c r="N14449" s="25"/>
      <c r="R14449" s="2"/>
    </row>
    <row r="14450" spans="14:18" x14ac:dyDescent="0.35">
      <c r="N14450" s="25"/>
      <c r="R14450" s="2"/>
    </row>
    <row r="14451" spans="14:18" x14ac:dyDescent="0.35">
      <c r="N14451" s="25"/>
      <c r="R14451" s="2"/>
    </row>
    <row r="14452" spans="14:18" x14ac:dyDescent="0.35">
      <c r="N14452" s="25"/>
      <c r="R14452" s="2"/>
    </row>
    <row r="14453" spans="14:18" x14ac:dyDescent="0.35">
      <c r="N14453" s="25"/>
      <c r="R14453" s="2"/>
    </row>
    <row r="14454" spans="14:18" x14ac:dyDescent="0.35">
      <c r="N14454" s="25"/>
      <c r="R14454" s="2"/>
    </row>
    <row r="14455" spans="14:18" x14ac:dyDescent="0.35">
      <c r="N14455" s="25"/>
      <c r="R14455" s="2"/>
    </row>
    <row r="14456" spans="14:18" x14ac:dyDescent="0.35">
      <c r="N14456" s="25"/>
      <c r="R14456" s="2"/>
    </row>
    <row r="14457" spans="14:18" x14ac:dyDescent="0.35">
      <c r="N14457" s="25"/>
      <c r="R14457" s="2"/>
    </row>
    <row r="14458" spans="14:18" x14ac:dyDescent="0.35">
      <c r="N14458" s="25"/>
      <c r="R14458" s="2"/>
    </row>
    <row r="14459" spans="14:18" x14ac:dyDescent="0.35">
      <c r="N14459" s="25"/>
      <c r="R14459" s="2"/>
    </row>
    <row r="14460" spans="14:18" x14ac:dyDescent="0.35">
      <c r="N14460" s="25"/>
      <c r="R14460" s="2"/>
    </row>
    <row r="14461" spans="14:18" x14ac:dyDescent="0.35">
      <c r="N14461" s="25"/>
      <c r="R14461" s="2"/>
    </row>
    <row r="14462" spans="14:18" x14ac:dyDescent="0.35">
      <c r="N14462" s="25"/>
      <c r="R14462" s="2"/>
    </row>
    <row r="14463" spans="14:18" x14ac:dyDescent="0.35">
      <c r="N14463" s="25"/>
      <c r="R14463" s="2"/>
    </row>
    <row r="14464" spans="14:18" x14ac:dyDescent="0.35">
      <c r="N14464" s="25"/>
      <c r="R14464" s="2"/>
    </row>
    <row r="14465" spans="14:18" x14ac:dyDescent="0.35">
      <c r="N14465" s="25"/>
      <c r="R14465" s="2"/>
    </row>
    <row r="14466" spans="14:18" x14ac:dyDescent="0.35">
      <c r="N14466" s="25"/>
      <c r="R14466" s="2"/>
    </row>
    <row r="14467" spans="14:18" x14ac:dyDescent="0.35">
      <c r="N14467" s="25"/>
      <c r="R14467" s="2"/>
    </row>
    <row r="14468" spans="14:18" x14ac:dyDescent="0.35">
      <c r="N14468" s="25"/>
      <c r="R14468" s="2"/>
    </row>
    <row r="14469" spans="14:18" x14ac:dyDescent="0.35">
      <c r="N14469" s="25"/>
      <c r="R14469" s="2"/>
    </row>
    <row r="14470" spans="14:18" x14ac:dyDescent="0.35">
      <c r="N14470" s="25"/>
      <c r="R14470" s="2"/>
    </row>
    <row r="14471" spans="14:18" x14ac:dyDescent="0.35">
      <c r="N14471" s="25"/>
      <c r="R14471" s="2"/>
    </row>
    <row r="14472" spans="14:18" x14ac:dyDescent="0.35">
      <c r="N14472" s="25"/>
      <c r="R14472" s="2"/>
    </row>
    <row r="14473" spans="14:18" x14ac:dyDescent="0.35">
      <c r="N14473" s="25"/>
      <c r="R14473" s="2"/>
    </row>
    <row r="14474" spans="14:18" x14ac:dyDescent="0.35">
      <c r="N14474" s="25"/>
      <c r="R14474" s="2"/>
    </row>
    <row r="14475" spans="14:18" x14ac:dyDescent="0.35">
      <c r="N14475" s="25"/>
      <c r="R14475" s="2"/>
    </row>
    <row r="14476" spans="14:18" x14ac:dyDescent="0.35">
      <c r="N14476" s="25"/>
      <c r="R14476" s="2"/>
    </row>
    <row r="14477" spans="14:18" x14ac:dyDescent="0.35">
      <c r="N14477" s="25"/>
      <c r="R14477" s="2"/>
    </row>
    <row r="14478" spans="14:18" x14ac:dyDescent="0.35">
      <c r="N14478" s="25"/>
      <c r="R14478" s="2"/>
    </row>
    <row r="14479" spans="14:18" x14ac:dyDescent="0.35">
      <c r="N14479" s="25"/>
      <c r="R14479" s="2"/>
    </row>
    <row r="14480" spans="14:18" x14ac:dyDescent="0.35">
      <c r="N14480" s="25"/>
      <c r="R14480" s="2"/>
    </row>
    <row r="14481" spans="14:18" x14ac:dyDescent="0.35">
      <c r="N14481" s="25"/>
      <c r="R14481" s="2"/>
    </row>
    <row r="14482" spans="14:18" x14ac:dyDescent="0.35">
      <c r="N14482" s="25"/>
      <c r="R14482" s="2"/>
    </row>
    <row r="14483" spans="14:18" x14ac:dyDescent="0.35">
      <c r="N14483" s="25"/>
      <c r="R14483" s="2"/>
    </row>
    <row r="14484" spans="14:18" x14ac:dyDescent="0.35">
      <c r="N14484" s="25"/>
      <c r="R14484" s="2"/>
    </row>
    <row r="14485" spans="14:18" x14ac:dyDescent="0.35">
      <c r="N14485" s="25"/>
      <c r="R14485" s="2"/>
    </row>
    <row r="14486" spans="14:18" x14ac:dyDescent="0.35">
      <c r="N14486" s="25"/>
      <c r="R14486" s="2"/>
    </row>
    <row r="14487" spans="14:18" x14ac:dyDescent="0.35">
      <c r="N14487" s="25"/>
      <c r="R14487" s="2"/>
    </row>
    <row r="14488" spans="14:18" x14ac:dyDescent="0.35">
      <c r="N14488" s="25"/>
      <c r="R14488" s="2"/>
    </row>
    <row r="14489" spans="14:18" x14ac:dyDescent="0.35">
      <c r="N14489" s="25"/>
      <c r="R14489" s="2"/>
    </row>
    <row r="14490" spans="14:18" x14ac:dyDescent="0.35">
      <c r="N14490" s="25"/>
      <c r="R14490" s="2"/>
    </row>
    <row r="14491" spans="14:18" x14ac:dyDescent="0.35">
      <c r="N14491" s="25"/>
      <c r="R14491" s="2"/>
    </row>
    <row r="14492" spans="14:18" x14ac:dyDescent="0.35">
      <c r="N14492" s="25"/>
      <c r="R14492" s="2"/>
    </row>
    <row r="14493" spans="14:18" x14ac:dyDescent="0.35">
      <c r="N14493" s="25"/>
      <c r="R14493" s="2"/>
    </row>
    <row r="14494" spans="14:18" x14ac:dyDescent="0.35">
      <c r="N14494" s="25"/>
      <c r="R14494" s="2"/>
    </row>
    <row r="14495" spans="14:18" x14ac:dyDescent="0.35">
      <c r="N14495" s="25"/>
      <c r="R14495" s="2"/>
    </row>
    <row r="14496" spans="14:18" x14ac:dyDescent="0.35">
      <c r="N14496" s="25"/>
      <c r="R14496" s="2"/>
    </row>
    <row r="14497" spans="14:18" x14ac:dyDescent="0.35">
      <c r="N14497" s="25"/>
      <c r="R14497" s="2"/>
    </row>
    <row r="14498" spans="14:18" x14ac:dyDescent="0.35">
      <c r="N14498" s="25"/>
      <c r="R14498" s="2"/>
    </row>
    <row r="14499" spans="14:18" x14ac:dyDescent="0.35">
      <c r="N14499" s="25"/>
      <c r="R14499" s="2"/>
    </row>
    <row r="14500" spans="14:18" x14ac:dyDescent="0.35">
      <c r="N14500" s="25"/>
      <c r="R14500" s="2"/>
    </row>
    <row r="14501" spans="14:18" x14ac:dyDescent="0.35">
      <c r="N14501" s="25"/>
      <c r="R14501" s="2"/>
    </row>
    <row r="14502" spans="14:18" x14ac:dyDescent="0.35">
      <c r="N14502" s="25"/>
      <c r="R14502" s="2"/>
    </row>
    <row r="14503" spans="14:18" x14ac:dyDescent="0.35">
      <c r="N14503" s="25"/>
      <c r="R14503" s="2"/>
    </row>
    <row r="14504" spans="14:18" x14ac:dyDescent="0.35">
      <c r="N14504" s="25"/>
      <c r="R14504" s="2"/>
    </row>
    <row r="14505" spans="14:18" x14ac:dyDescent="0.35">
      <c r="N14505" s="25"/>
      <c r="R14505" s="2"/>
    </row>
    <row r="14506" spans="14:18" x14ac:dyDescent="0.35">
      <c r="N14506" s="25"/>
      <c r="R14506" s="2"/>
    </row>
    <row r="14507" spans="14:18" x14ac:dyDescent="0.35">
      <c r="N14507" s="25"/>
      <c r="R14507" s="2"/>
    </row>
    <row r="14508" spans="14:18" x14ac:dyDescent="0.35">
      <c r="N14508" s="25"/>
      <c r="R14508" s="2"/>
    </row>
    <row r="14509" spans="14:18" x14ac:dyDescent="0.35">
      <c r="N14509" s="25"/>
      <c r="R14509" s="2"/>
    </row>
    <row r="14510" spans="14:18" x14ac:dyDescent="0.35">
      <c r="N14510" s="25"/>
      <c r="R14510" s="2"/>
    </row>
    <row r="14511" spans="14:18" x14ac:dyDescent="0.35">
      <c r="N14511" s="25"/>
      <c r="R14511" s="2"/>
    </row>
    <row r="14512" spans="14:18" x14ac:dyDescent="0.35">
      <c r="N14512" s="25"/>
      <c r="R14512" s="2"/>
    </row>
    <row r="14513" spans="14:18" x14ac:dyDescent="0.35">
      <c r="N14513" s="25"/>
      <c r="R14513" s="2"/>
    </row>
    <row r="14514" spans="14:18" x14ac:dyDescent="0.35">
      <c r="N14514" s="25"/>
      <c r="R14514" s="2"/>
    </row>
    <row r="14515" spans="14:18" x14ac:dyDescent="0.35">
      <c r="N14515" s="25"/>
      <c r="R14515" s="2"/>
    </row>
    <row r="14516" spans="14:18" x14ac:dyDescent="0.35">
      <c r="N14516" s="25"/>
      <c r="R14516" s="2"/>
    </row>
    <row r="14517" spans="14:18" x14ac:dyDescent="0.35">
      <c r="N14517" s="25"/>
      <c r="R14517" s="2"/>
    </row>
    <row r="14518" spans="14:18" x14ac:dyDescent="0.35">
      <c r="N14518" s="25"/>
      <c r="R14518" s="2"/>
    </row>
    <row r="14519" spans="14:18" x14ac:dyDescent="0.35">
      <c r="N14519" s="25"/>
      <c r="R14519" s="2"/>
    </row>
    <row r="14520" spans="14:18" x14ac:dyDescent="0.35">
      <c r="N14520" s="25"/>
      <c r="R14520" s="2"/>
    </row>
    <row r="14521" spans="14:18" x14ac:dyDescent="0.35">
      <c r="N14521" s="25"/>
      <c r="R14521" s="2"/>
    </row>
    <row r="14522" spans="14:18" x14ac:dyDescent="0.35">
      <c r="N14522" s="25"/>
      <c r="R14522" s="2"/>
    </row>
    <row r="14523" spans="14:18" x14ac:dyDescent="0.35">
      <c r="N14523" s="25"/>
      <c r="R14523" s="2"/>
    </row>
    <row r="14524" spans="14:18" x14ac:dyDescent="0.35">
      <c r="N14524" s="25"/>
      <c r="R14524" s="2"/>
    </row>
    <row r="14525" spans="14:18" x14ac:dyDescent="0.35">
      <c r="N14525" s="25"/>
      <c r="R14525" s="2"/>
    </row>
    <row r="14526" spans="14:18" x14ac:dyDescent="0.35">
      <c r="N14526" s="25"/>
      <c r="R14526" s="2"/>
    </row>
    <row r="14527" spans="14:18" x14ac:dyDescent="0.35">
      <c r="N14527" s="25"/>
      <c r="R14527" s="2"/>
    </row>
    <row r="14528" spans="14:18" x14ac:dyDescent="0.35">
      <c r="N14528" s="25"/>
      <c r="R14528" s="2"/>
    </row>
    <row r="14529" spans="14:22" x14ac:dyDescent="0.35">
      <c r="N14529" s="25"/>
      <c r="R14529" s="2"/>
    </row>
    <row r="14530" spans="14:22" x14ac:dyDescent="0.35">
      <c r="N14530" s="25"/>
      <c r="R14530" s="2"/>
    </row>
    <row r="14531" spans="14:22" x14ac:dyDescent="0.35">
      <c r="N14531" s="25"/>
      <c r="R14531" s="2"/>
    </row>
    <row r="14532" spans="14:22" x14ac:dyDescent="0.35">
      <c r="N14532" s="25"/>
      <c r="R14532" s="2"/>
      <c r="U14532" s="5"/>
      <c r="V14532" s="6"/>
    </row>
    <row r="14533" spans="14:22" x14ac:dyDescent="0.35">
      <c r="N14533" s="25"/>
      <c r="R14533" s="2"/>
    </row>
    <row r="14534" spans="14:22" x14ac:dyDescent="0.35">
      <c r="N14534" s="25"/>
      <c r="R14534" s="2"/>
    </row>
    <row r="14535" spans="14:22" x14ac:dyDescent="0.35">
      <c r="N14535" s="25"/>
      <c r="R14535" s="2"/>
    </row>
    <row r="14536" spans="14:22" x14ac:dyDescent="0.35">
      <c r="N14536" s="25"/>
      <c r="R14536" s="2"/>
    </row>
    <row r="14537" spans="14:22" x14ac:dyDescent="0.35">
      <c r="N14537" s="25"/>
      <c r="R14537" s="2"/>
    </row>
    <row r="14538" spans="14:22" x14ac:dyDescent="0.35">
      <c r="N14538" s="25"/>
      <c r="R14538" s="2"/>
    </row>
    <row r="14539" spans="14:22" x14ac:dyDescent="0.35">
      <c r="N14539" s="25"/>
      <c r="R14539" s="2"/>
    </row>
    <row r="14540" spans="14:22" x14ac:dyDescent="0.35">
      <c r="N14540" s="25"/>
      <c r="R14540" s="2"/>
    </row>
    <row r="14541" spans="14:22" x14ac:dyDescent="0.35">
      <c r="N14541" s="25"/>
      <c r="R14541" s="2"/>
    </row>
    <row r="14542" spans="14:22" x14ac:dyDescent="0.35">
      <c r="N14542" s="25"/>
      <c r="R14542" s="2"/>
    </row>
    <row r="14543" spans="14:22" x14ac:dyDescent="0.35">
      <c r="N14543" s="25"/>
      <c r="R14543" s="2"/>
    </row>
    <row r="14544" spans="14:22" x14ac:dyDescent="0.35">
      <c r="N14544" s="25"/>
      <c r="R14544" s="2"/>
    </row>
    <row r="14545" spans="14:18" x14ac:dyDescent="0.35">
      <c r="N14545" s="25"/>
      <c r="R14545" s="2"/>
    </row>
    <row r="14546" spans="14:18" x14ac:dyDescent="0.35">
      <c r="N14546" s="25"/>
      <c r="R14546" s="2"/>
    </row>
    <row r="14547" spans="14:18" x14ac:dyDescent="0.35">
      <c r="N14547" s="25"/>
      <c r="R14547" s="2"/>
    </row>
    <row r="14548" spans="14:18" x14ac:dyDescent="0.35">
      <c r="N14548" s="25"/>
      <c r="R14548" s="2"/>
    </row>
    <row r="14549" spans="14:18" x14ac:dyDescent="0.35">
      <c r="N14549" s="25"/>
      <c r="R14549" s="2"/>
    </row>
    <row r="14550" spans="14:18" x14ac:dyDescent="0.35">
      <c r="N14550" s="25"/>
      <c r="R14550" s="2"/>
    </row>
    <row r="14551" spans="14:18" x14ac:dyDescent="0.35">
      <c r="N14551" s="25"/>
      <c r="R14551" s="2"/>
    </row>
    <row r="14552" spans="14:18" x14ac:dyDescent="0.35">
      <c r="N14552" s="25"/>
      <c r="R14552" s="2"/>
    </row>
    <row r="14553" spans="14:18" x14ac:dyDescent="0.35">
      <c r="N14553" s="25"/>
      <c r="R14553" s="2"/>
    </row>
    <row r="14554" spans="14:18" x14ac:dyDescent="0.35">
      <c r="N14554" s="25"/>
      <c r="R14554" s="2"/>
    </row>
    <row r="14555" spans="14:18" x14ac:dyDescent="0.35">
      <c r="N14555" s="25"/>
      <c r="R14555" s="2"/>
    </row>
    <row r="14556" spans="14:18" x14ac:dyDescent="0.35">
      <c r="N14556" s="25"/>
      <c r="R14556" s="2"/>
    </row>
    <row r="14557" spans="14:18" x14ac:dyDescent="0.35">
      <c r="N14557" s="25"/>
      <c r="R14557" s="2"/>
    </row>
    <row r="14558" spans="14:18" x14ac:dyDescent="0.35">
      <c r="N14558" s="25"/>
      <c r="R14558" s="2"/>
    </row>
    <row r="14559" spans="14:18" x14ac:dyDescent="0.35">
      <c r="N14559" s="25"/>
      <c r="R14559" s="2"/>
    </row>
    <row r="14560" spans="14:18" x14ac:dyDescent="0.35">
      <c r="N14560" s="25"/>
      <c r="R14560" s="2"/>
    </row>
    <row r="14561" spans="14:18" x14ac:dyDescent="0.35">
      <c r="N14561" s="25"/>
      <c r="R14561" s="2"/>
    </row>
    <row r="14562" spans="14:18" x14ac:dyDescent="0.35">
      <c r="N14562" s="25"/>
      <c r="R14562" s="2"/>
    </row>
    <row r="14563" spans="14:18" x14ac:dyDescent="0.35">
      <c r="N14563" s="25"/>
      <c r="R14563" s="2"/>
    </row>
    <row r="14564" spans="14:18" x14ac:dyDescent="0.35">
      <c r="N14564" s="25"/>
      <c r="R14564" s="2"/>
    </row>
    <row r="14565" spans="14:18" x14ac:dyDescent="0.35">
      <c r="N14565" s="25"/>
      <c r="R14565" s="2"/>
    </row>
    <row r="14566" spans="14:18" x14ac:dyDescent="0.35">
      <c r="N14566" s="25"/>
      <c r="R14566" s="2"/>
    </row>
    <row r="14567" spans="14:18" x14ac:dyDescent="0.35">
      <c r="N14567" s="25"/>
      <c r="R14567" s="2"/>
    </row>
    <row r="14568" spans="14:18" x14ac:dyDescent="0.35">
      <c r="N14568" s="25"/>
      <c r="R14568" s="2"/>
    </row>
    <row r="14569" spans="14:18" x14ac:dyDescent="0.35">
      <c r="N14569" s="25"/>
      <c r="R14569" s="2"/>
    </row>
    <row r="14570" spans="14:18" x14ac:dyDescent="0.35">
      <c r="N14570" s="25"/>
      <c r="R14570" s="2"/>
    </row>
    <row r="14571" spans="14:18" x14ac:dyDescent="0.35">
      <c r="N14571" s="25"/>
      <c r="R14571" s="2"/>
    </row>
    <row r="14572" spans="14:18" x14ac:dyDescent="0.35">
      <c r="N14572" s="25"/>
      <c r="R14572" s="2"/>
    </row>
    <row r="14573" spans="14:18" x14ac:dyDescent="0.35">
      <c r="N14573" s="25"/>
      <c r="R14573" s="2"/>
    </row>
    <row r="14574" spans="14:18" x14ac:dyDescent="0.35">
      <c r="N14574" s="25"/>
      <c r="R14574" s="2"/>
    </row>
    <row r="14575" spans="14:18" x14ac:dyDescent="0.35">
      <c r="N14575" s="25"/>
      <c r="R14575" s="2"/>
    </row>
    <row r="14576" spans="14:18" x14ac:dyDescent="0.35">
      <c r="N14576" s="25"/>
      <c r="R14576" s="2"/>
    </row>
    <row r="14577" spans="14:18" x14ac:dyDescent="0.35">
      <c r="N14577" s="25"/>
      <c r="R14577" s="2"/>
    </row>
    <row r="14578" spans="14:18" x14ac:dyDescent="0.35">
      <c r="N14578" s="25"/>
      <c r="R14578" s="2"/>
    </row>
    <row r="14579" spans="14:18" x14ac:dyDescent="0.35">
      <c r="N14579" s="25"/>
      <c r="R14579" s="2"/>
    </row>
    <row r="14580" spans="14:18" x14ac:dyDescent="0.35">
      <c r="N14580" s="25"/>
      <c r="R14580" s="2"/>
    </row>
    <row r="14581" spans="14:18" x14ac:dyDescent="0.35">
      <c r="N14581" s="25"/>
      <c r="R14581" s="2"/>
    </row>
    <row r="14582" spans="14:18" x14ac:dyDescent="0.35">
      <c r="N14582" s="25"/>
      <c r="R14582" s="2"/>
    </row>
    <row r="14583" spans="14:18" x14ac:dyDescent="0.35">
      <c r="N14583" s="25"/>
      <c r="R14583" s="2"/>
    </row>
    <row r="14584" spans="14:18" x14ac:dyDescent="0.35">
      <c r="N14584" s="25"/>
      <c r="R14584" s="2"/>
    </row>
    <row r="14585" spans="14:18" x14ac:dyDescent="0.35">
      <c r="N14585" s="25"/>
      <c r="R14585" s="2"/>
    </row>
    <row r="14586" spans="14:18" x14ac:dyDescent="0.35">
      <c r="N14586" s="25"/>
      <c r="R14586" s="2"/>
    </row>
    <row r="14587" spans="14:18" x14ac:dyDescent="0.35">
      <c r="N14587" s="25"/>
      <c r="R14587" s="2"/>
    </row>
    <row r="14588" spans="14:18" x14ac:dyDescent="0.35">
      <c r="N14588" s="25"/>
      <c r="R14588" s="2"/>
    </row>
    <row r="14589" spans="14:18" x14ac:dyDescent="0.35">
      <c r="N14589" s="25"/>
      <c r="R14589" s="2"/>
    </row>
    <row r="14590" spans="14:18" x14ac:dyDescent="0.35">
      <c r="N14590" s="25"/>
      <c r="R14590" s="2"/>
    </row>
    <row r="14591" spans="14:18" x14ac:dyDescent="0.35">
      <c r="N14591" s="25"/>
      <c r="R14591" s="2"/>
    </row>
    <row r="14592" spans="14:18" x14ac:dyDescent="0.35">
      <c r="N14592" s="25"/>
      <c r="R14592" s="2"/>
    </row>
    <row r="14593" spans="14:18" x14ac:dyDescent="0.35">
      <c r="N14593" s="25"/>
      <c r="R14593" s="2"/>
    </row>
    <row r="14594" spans="14:18" x14ac:dyDescent="0.35">
      <c r="N14594" s="25"/>
      <c r="R14594" s="2"/>
    </row>
    <row r="14595" spans="14:18" x14ac:dyDescent="0.35">
      <c r="N14595" s="25"/>
      <c r="R14595" s="2"/>
    </row>
    <row r="14596" spans="14:18" x14ac:dyDescent="0.35">
      <c r="N14596" s="25"/>
      <c r="R14596" s="2"/>
    </row>
    <row r="14597" spans="14:18" x14ac:dyDescent="0.35">
      <c r="N14597" s="25"/>
      <c r="R14597" s="2"/>
    </row>
    <row r="14598" spans="14:18" x14ac:dyDescent="0.35">
      <c r="N14598" s="25"/>
      <c r="R14598" s="2"/>
    </row>
    <row r="14599" spans="14:18" x14ac:dyDescent="0.35">
      <c r="N14599" s="25"/>
      <c r="R14599" s="2"/>
    </row>
    <row r="14600" spans="14:18" x14ac:dyDescent="0.35">
      <c r="N14600" s="25"/>
      <c r="R14600" s="2"/>
    </row>
    <row r="14601" spans="14:18" x14ac:dyDescent="0.35">
      <c r="N14601" s="25"/>
      <c r="R14601" s="2"/>
    </row>
    <row r="14602" spans="14:18" x14ac:dyDescent="0.35">
      <c r="N14602" s="25"/>
      <c r="R14602" s="2"/>
    </row>
    <row r="14603" spans="14:18" x14ac:dyDescent="0.35">
      <c r="N14603" s="25"/>
      <c r="R14603" s="2"/>
    </row>
    <row r="14604" spans="14:18" x14ac:dyDescent="0.35">
      <c r="N14604" s="25"/>
      <c r="R14604" s="2"/>
    </row>
    <row r="14605" spans="14:18" x14ac:dyDescent="0.35">
      <c r="N14605" s="25"/>
      <c r="R14605" s="2"/>
    </row>
    <row r="14606" spans="14:18" x14ac:dyDescent="0.35">
      <c r="N14606" s="25"/>
      <c r="R14606" s="2"/>
    </row>
    <row r="14607" spans="14:18" x14ac:dyDescent="0.35">
      <c r="N14607" s="25"/>
      <c r="R14607" s="2"/>
    </row>
    <row r="14608" spans="14:18" x14ac:dyDescent="0.35">
      <c r="N14608" s="25"/>
      <c r="R14608" s="2"/>
    </row>
    <row r="14609" spans="14:18" x14ac:dyDescent="0.35">
      <c r="N14609" s="25"/>
      <c r="R14609" s="2"/>
    </row>
    <row r="14610" spans="14:18" x14ac:dyDescent="0.35">
      <c r="N14610" s="25"/>
      <c r="R14610" s="2"/>
    </row>
    <row r="14611" spans="14:18" x14ac:dyDescent="0.35">
      <c r="N14611" s="25"/>
      <c r="R14611" s="2"/>
    </row>
    <row r="14612" spans="14:18" x14ac:dyDescent="0.35">
      <c r="N14612" s="25"/>
      <c r="R14612" s="2"/>
    </row>
    <row r="14613" spans="14:18" x14ac:dyDescent="0.35">
      <c r="N14613" s="25"/>
      <c r="R14613" s="2"/>
    </row>
    <row r="14614" spans="14:18" x14ac:dyDescent="0.35">
      <c r="N14614" s="25"/>
      <c r="R14614" s="2"/>
    </row>
    <row r="14615" spans="14:18" x14ac:dyDescent="0.35">
      <c r="N14615" s="25"/>
      <c r="R14615" s="2"/>
    </row>
    <row r="14616" spans="14:18" x14ac:dyDescent="0.35">
      <c r="N14616" s="25"/>
      <c r="R14616" s="2"/>
    </row>
    <row r="14617" spans="14:18" x14ac:dyDescent="0.35">
      <c r="N14617" s="25"/>
      <c r="R14617" s="2"/>
    </row>
    <row r="14618" spans="14:18" x14ac:dyDescent="0.35">
      <c r="N14618" s="25"/>
      <c r="R14618" s="2"/>
    </row>
    <row r="14619" spans="14:18" x14ac:dyDescent="0.35">
      <c r="N14619" s="25"/>
      <c r="R14619" s="2"/>
    </row>
    <row r="14620" spans="14:18" x14ac:dyDescent="0.35">
      <c r="N14620" s="25"/>
      <c r="R14620" s="2"/>
    </row>
    <row r="14621" spans="14:18" x14ac:dyDescent="0.35">
      <c r="N14621" s="25"/>
      <c r="R14621" s="2"/>
    </row>
    <row r="14622" spans="14:18" x14ac:dyDescent="0.35">
      <c r="N14622" s="25"/>
      <c r="R14622" s="2"/>
    </row>
    <row r="14623" spans="14:18" x14ac:dyDescent="0.35">
      <c r="N14623" s="25"/>
      <c r="R14623" s="2"/>
    </row>
    <row r="14624" spans="14:18" x14ac:dyDescent="0.35">
      <c r="N14624" s="25"/>
      <c r="R14624" s="2"/>
    </row>
    <row r="14625" spans="14:22" x14ac:dyDescent="0.35">
      <c r="N14625" s="25"/>
      <c r="R14625" s="2"/>
    </row>
    <row r="14626" spans="14:22" x14ac:dyDescent="0.35">
      <c r="N14626" s="25"/>
      <c r="R14626" s="2"/>
    </row>
    <row r="14627" spans="14:22" x14ac:dyDescent="0.35">
      <c r="N14627" s="25"/>
      <c r="R14627" s="2"/>
    </row>
    <row r="14628" spans="14:22" x14ac:dyDescent="0.35">
      <c r="N14628" s="25"/>
      <c r="R14628" s="2"/>
      <c r="U14628" s="5"/>
      <c r="V14628" s="6"/>
    </row>
    <row r="14629" spans="14:22" x14ac:dyDescent="0.35">
      <c r="N14629" s="25"/>
      <c r="R14629" s="2"/>
    </row>
    <row r="14630" spans="14:22" x14ac:dyDescent="0.35">
      <c r="N14630" s="25"/>
      <c r="R14630" s="2"/>
    </row>
    <row r="14631" spans="14:22" x14ac:dyDescent="0.35">
      <c r="N14631" s="25"/>
      <c r="R14631" s="2"/>
    </row>
    <row r="14632" spans="14:22" x14ac:dyDescent="0.35">
      <c r="N14632" s="25"/>
      <c r="R14632" s="2"/>
    </row>
    <row r="14633" spans="14:22" x14ac:dyDescent="0.35">
      <c r="N14633" s="25"/>
      <c r="R14633" s="2"/>
    </row>
    <row r="14634" spans="14:22" x14ac:dyDescent="0.35">
      <c r="N14634" s="25"/>
      <c r="R14634" s="2"/>
    </row>
    <row r="14635" spans="14:22" x14ac:dyDescent="0.35">
      <c r="N14635" s="25"/>
      <c r="R14635" s="2"/>
    </row>
    <row r="14636" spans="14:22" x14ac:dyDescent="0.35">
      <c r="N14636" s="25"/>
      <c r="R14636" s="2"/>
    </row>
    <row r="14637" spans="14:22" x14ac:dyDescent="0.35">
      <c r="N14637" s="25"/>
      <c r="R14637" s="2"/>
    </row>
    <row r="14638" spans="14:22" x14ac:dyDescent="0.35">
      <c r="N14638" s="25"/>
      <c r="R14638" s="2"/>
    </row>
    <row r="14639" spans="14:22" x14ac:dyDescent="0.35">
      <c r="N14639" s="25"/>
      <c r="R14639" s="2"/>
    </row>
    <row r="14640" spans="14:22" x14ac:dyDescent="0.35">
      <c r="N14640" s="25"/>
      <c r="R14640" s="2"/>
    </row>
    <row r="14641" spans="14:18" x14ac:dyDescent="0.35">
      <c r="N14641" s="25"/>
      <c r="R14641" s="2"/>
    </row>
    <row r="14642" spans="14:18" x14ac:dyDescent="0.35">
      <c r="N14642" s="25"/>
      <c r="R14642" s="2"/>
    </row>
    <row r="14643" spans="14:18" x14ac:dyDescent="0.35">
      <c r="N14643" s="25"/>
      <c r="R14643" s="2"/>
    </row>
    <row r="14644" spans="14:18" x14ac:dyDescent="0.35">
      <c r="N14644" s="25"/>
      <c r="R14644" s="2"/>
    </row>
    <row r="14645" spans="14:18" x14ac:dyDescent="0.35">
      <c r="N14645" s="25"/>
      <c r="R14645" s="2"/>
    </row>
    <row r="14646" spans="14:18" x14ac:dyDescent="0.35">
      <c r="N14646" s="25"/>
      <c r="R14646" s="2"/>
    </row>
    <row r="14647" spans="14:18" x14ac:dyDescent="0.35">
      <c r="N14647" s="25"/>
      <c r="R14647" s="2"/>
    </row>
    <row r="14648" spans="14:18" x14ac:dyDescent="0.35">
      <c r="N14648" s="25"/>
      <c r="R14648" s="2"/>
    </row>
    <row r="14649" spans="14:18" x14ac:dyDescent="0.35">
      <c r="N14649" s="25"/>
      <c r="R14649" s="2"/>
    </row>
    <row r="14650" spans="14:18" x14ac:dyDescent="0.35">
      <c r="N14650" s="25"/>
      <c r="R14650" s="2"/>
    </row>
    <row r="14651" spans="14:18" x14ac:dyDescent="0.35">
      <c r="N14651" s="25"/>
      <c r="R14651" s="2"/>
    </row>
    <row r="14652" spans="14:18" x14ac:dyDescent="0.35">
      <c r="N14652" s="25"/>
      <c r="R14652" s="2"/>
    </row>
    <row r="14653" spans="14:18" x14ac:dyDescent="0.35">
      <c r="N14653" s="25"/>
      <c r="R14653" s="2"/>
    </row>
    <row r="14654" spans="14:18" x14ac:dyDescent="0.35">
      <c r="N14654" s="25"/>
      <c r="R14654" s="2"/>
    </row>
    <row r="14655" spans="14:18" x14ac:dyDescent="0.35">
      <c r="N14655" s="25"/>
      <c r="R14655" s="2"/>
    </row>
    <row r="14656" spans="14:18" x14ac:dyDescent="0.35">
      <c r="N14656" s="25"/>
      <c r="R14656" s="2"/>
    </row>
    <row r="14657" spans="14:18" x14ac:dyDescent="0.35">
      <c r="N14657" s="25"/>
      <c r="R14657" s="2"/>
    </row>
    <row r="14658" spans="14:18" x14ac:dyDescent="0.35">
      <c r="N14658" s="25"/>
      <c r="R14658" s="2"/>
    </row>
    <row r="14659" spans="14:18" x14ac:dyDescent="0.35">
      <c r="N14659" s="25"/>
      <c r="R14659" s="2"/>
    </row>
    <row r="14660" spans="14:18" x14ac:dyDescent="0.35">
      <c r="N14660" s="25"/>
      <c r="R14660" s="2"/>
    </row>
    <row r="14661" spans="14:18" x14ac:dyDescent="0.35">
      <c r="N14661" s="25"/>
      <c r="R14661" s="2"/>
    </row>
    <row r="14662" spans="14:18" x14ac:dyDescent="0.35">
      <c r="N14662" s="25"/>
      <c r="R14662" s="2"/>
    </row>
    <row r="14663" spans="14:18" x14ac:dyDescent="0.35">
      <c r="N14663" s="25"/>
      <c r="R14663" s="2"/>
    </row>
    <row r="14664" spans="14:18" x14ac:dyDescent="0.35">
      <c r="N14664" s="25"/>
      <c r="R14664" s="2"/>
    </row>
    <row r="14665" spans="14:18" x14ac:dyDescent="0.35">
      <c r="N14665" s="25"/>
      <c r="R14665" s="2"/>
    </row>
    <row r="14666" spans="14:18" x14ac:dyDescent="0.35">
      <c r="N14666" s="25"/>
      <c r="R14666" s="2"/>
    </row>
    <row r="14667" spans="14:18" x14ac:dyDescent="0.35">
      <c r="N14667" s="25"/>
      <c r="R14667" s="2"/>
    </row>
    <row r="14668" spans="14:18" x14ac:dyDescent="0.35">
      <c r="N14668" s="25"/>
      <c r="R14668" s="2"/>
    </row>
    <row r="14669" spans="14:18" x14ac:dyDescent="0.35">
      <c r="N14669" s="25"/>
      <c r="R14669" s="2"/>
    </row>
    <row r="14670" spans="14:18" x14ac:dyDescent="0.35">
      <c r="N14670" s="25"/>
      <c r="R14670" s="2"/>
    </row>
    <row r="14671" spans="14:18" x14ac:dyDescent="0.35">
      <c r="N14671" s="25"/>
      <c r="R14671" s="2"/>
    </row>
    <row r="14672" spans="14:18" x14ac:dyDescent="0.35">
      <c r="N14672" s="25"/>
      <c r="R14672" s="2"/>
    </row>
    <row r="14673" spans="14:18" x14ac:dyDescent="0.35">
      <c r="N14673" s="25"/>
      <c r="R14673" s="2"/>
    </row>
    <row r="14674" spans="14:18" x14ac:dyDescent="0.35">
      <c r="N14674" s="25"/>
      <c r="R14674" s="2"/>
    </row>
    <row r="14675" spans="14:18" x14ac:dyDescent="0.35">
      <c r="N14675" s="25"/>
      <c r="R14675" s="2"/>
    </row>
    <row r="14676" spans="14:18" x14ac:dyDescent="0.35">
      <c r="N14676" s="25"/>
      <c r="R14676" s="2"/>
    </row>
    <row r="14677" spans="14:18" x14ac:dyDescent="0.35">
      <c r="N14677" s="25"/>
      <c r="R14677" s="2"/>
    </row>
    <row r="14678" spans="14:18" x14ac:dyDescent="0.35">
      <c r="N14678" s="25"/>
      <c r="R14678" s="2"/>
    </row>
    <row r="14679" spans="14:18" x14ac:dyDescent="0.35">
      <c r="N14679" s="25"/>
      <c r="R14679" s="2"/>
    </row>
    <row r="14680" spans="14:18" x14ac:dyDescent="0.35">
      <c r="N14680" s="25"/>
      <c r="R14680" s="2"/>
    </row>
    <row r="14681" spans="14:18" x14ac:dyDescent="0.35">
      <c r="N14681" s="25"/>
      <c r="R14681" s="2"/>
    </row>
    <row r="14682" spans="14:18" x14ac:dyDescent="0.35">
      <c r="N14682" s="25"/>
      <c r="R14682" s="2"/>
    </row>
    <row r="14683" spans="14:18" x14ac:dyDescent="0.35">
      <c r="N14683" s="25"/>
      <c r="R14683" s="2"/>
    </row>
    <row r="14684" spans="14:18" x14ac:dyDescent="0.35">
      <c r="N14684" s="25"/>
      <c r="R14684" s="2"/>
    </row>
    <row r="14685" spans="14:18" x14ac:dyDescent="0.35">
      <c r="N14685" s="25"/>
      <c r="R14685" s="2"/>
    </row>
    <row r="14686" spans="14:18" x14ac:dyDescent="0.35">
      <c r="N14686" s="25"/>
      <c r="R14686" s="2"/>
    </row>
    <row r="14687" spans="14:18" x14ac:dyDescent="0.35">
      <c r="N14687" s="25"/>
      <c r="R14687" s="2"/>
    </row>
    <row r="14688" spans="14:18" x14ac:dyDescent="0.35">
      <c r="N14688" s="25"/>
      <c r="R14688" s="2"/>
    </row>
    <row r="14689" spans="14:18" x14ac:dyDescent="0.35">
      <c r="N14689" s="25"/>
      <c r="R14689" s="2"/>
    </row>
    <row r="14690" spans="14:18" x14ac:dyDescent="0.35">
      <c r="N14690" s="25"/>
      <c r="R14690" s="2"/>
    </row>
    <row r="14691" spans="14:18" x14ac:dyDescent="0.35">
      <c r="N14691" s="25"/>
      <c r="R14691" s="2"/>
    </row>
    <row r="14692" spans="14:18" x14ac:dyDescent="0.35">
      <c r="N14692" s="25"/>
      <c r="R14692" s="2"/>
    </row>
    <row r="14693" spans="14:18" x14ac:dyDescent="0.35">
      <c r="N14693" s="25"/>
      <c r="R14693" s="2"/>
    </row>
    <row r="14694" spans="14:18" x14ac:dyDescent="0.35">
      <c r="N14694" s="25"/>
      <c r="R14694" s="2"/>
    </row>
    <row r="14695" spans="14:18" x14ac:dyDescent="0.35">
      <c r="N14695" s="25"/>
      <c r="R14695" s="2"/>
    </row>
    <row r="14696" spans="14:18" x14ac:dyDescent="0.35">
      <c r="N14696" s="25"/>
      <c r="R14696" s="2"/>
    </row>
    <row r="14697" spans="14:18" x14ac:dyDescent="0.35">
      <c r="N14697" s="25"/>
      <c r="R14697" s="2"/>
    </row>
    <row r="14698" spans="14:18" x14ac:dyDescent="0.35">
      <c r="N14698" s="25"/>
      <c r="R14698" s="2"/>
    </row>
    <row r="14699" spans="14:18" x14ac:dyDescent="0.35">
      <c r="N14699" s="25"/>
      <c r="R14699" s="2"/>
    </row>
    <row r="14700" spans="14:18" x14ac:dyDescent="0.35">
      <c r="N14700" s="25"/>
      <c r="R14700" s="2"/>
    </row>
    <row r="14701" spans="14:18" x14ac:dyDescent="0.35">
      <c r="N14701" s="25"/>
      <c r="R14701" s="2"/>
    </row>
    <row r="14702" spans="14:18" x14ac:dyDescent="0.35">
      <c r="N14702" s="25"/>
      <c r="R14702" s="2"/>
    </row>
    <row r="14703" spans="14:18" x14ac:dyDescent="0.35">
      <c r="N14703" s="25"/>
      <c r="R14703" s="2"/>
    </row>
    <row r="14704" spans="14:18" x14ac:dyDescent="0.35">
      <c r="N14704" s="25"/>
      <c r="R14704" s="2"/>
    </row>
    <row r="14705" spans="14:18" x14ac:dyDescent="0.35">
      <c r="N14705" s="25"/>
      <c r="R14705" s="2"/>
    </row>
    <row r="14706" spans="14:18" x14ac:dyDescent="0.35">
      <c r="N14706" s="25"/>
      <c r="R14706" s="2"/>
    </row>
    <row r="14707" spans="14:18" x14ac:dyDescent="0.35">
      <c r="N14707" s="25"/>
      <c r="R14707" s="2"/>
    </row>
    <row r="14708" spans="14:18" x14ac:dyDescent="0.35">
      <c r="N14708" s="25"/>
      <c r="R14708" s="2"/>
    </row>
    <row r="14709" spans="14:18" x14ac:dyDescent="0.35">
      <c r="N14709" s="25"/>
      <c r="R14709" s="2"/>
    </row>
    <row r="14710" spans="14:18" x14ac:dyDescent="0.35">
      <c r="N14710" s="25"/>
      <c r="R14710" s="2"/>
    </row>
    <row r="14711" spans="14:18" x14ac:dyDescent="0.35">
      <c r="N14711" s="25"/>
      <c r="R14711" s="2"/>
    </row>
    <row r="14712" spans="14:18" x14ac:dyDescent="0.35">
      <c r="N14712" s="25"/>
      <c r="R14712" s="2"/>
    </row>
    <row r="14713" spans="14:18" x14ac:dyDescent="0.35">
      <c r="N14713" s="25"/>
      <c r="R14713" s="2"/>
    </row>
    <row r="14714" spans="14:18" x14ac:dyDescent="0.35">
      <c r="N14714" s="25"/>
      <c r="R14714" s="2"/>
    </row>
    <row r="14715" spans="14:18" x14ac:dyDescent="0.35">
      <c r="N14715" s="25"/>
      <c r="R14715" s="2"/>
    </row>
    <row r="14716" spans="14:18" x14ac:dyDescent="0.35">
      <c r="N14716" s="25"/>
      <c r="R14716" s="2"/>
    </row>
    <row r="14717" spans="14:18" x14ac:dyDescent="0.35">
      <c r="N14717" s="25"/>
      <c r="R14717" s="2"/>
    </row>
    <row r="14718" spans="14:18" x14ac:dyDescent="0.35">
      <c r="N14718" s="25"/>
      <c r="R14718" s="2"/>
    </row>
    <row r="14719" spans="14:18" x14ac:dyDescent="0.35">
      <c r="N14719" s="25"/>
      <c r="R14719" s="2"/>
    </row>
    <row r="14720" spans="14:18" x14ac:dyDescent="0.35">
      <c r="N14720" s="25"/>
      <c r="R14720" s="2"/>
    </row>
    <row r="14721" spans="14:22" x14ac:dyDescent="0.35">
      <c r="N14721" s="25"/>
      <c r="R14721" s="2"/>
    </row>
    <row r="14722" spans="14:22" x14ac:dyDescent="0.35">
      <c r="N14722" s="25"/>
      <c r="R14722" s="2"/>
    </row>
    <row r="14723" spans="14:22" x14ac:dyDescent="0.35">
      <c r="N14723" s="25"/>
      <c r="R14723" s="2"/>
    </row>
    <row r="14724" spans="14:22" x14ac:dyDescent="0.35">
      <c r="N14724" s="25"/>
      <c r="R14724" s="2"/>
      <c r="U14724" s="5"/>
      <c r="V14724" s="6"/>
    </row>
    <row r="14725" spans="14:22" x14ac:dyDescent="0.35">
      <c r="N14725" s="25"/>
      <c r="R14725" s="2"/>
    </row>
    <row r="14726" spans="14:22" x14ac:dyDescent="0.35">
      <c r="N14726" s="25"/>
      <c r="R14726" s="2"/>
    </row>
    <row r="14727" spans="14:22" x14ac:dyDescent="0.35">
      <c r="N14727" s="25"/>
      <c r="R14727" s="2"/>
    </row>
    <row r="14728" spans="14:22" x14ac:dyDescent="0.35">
      <c r="N14728" s="25"/>
      <c r="R14728" s="2"/>
    </row>
    <row r="14729" spans="14:22" x14ac:dyDescent="0.35">
      <c r="N14729" s="25"/>
      <c r="R14729" s="2"/>
    </row>
    <row r="14730" spans="14:22" x14ac:dyDescent="0.35">
      <c r="N14730" s="25"/>
      <c r="R14730" s="2"/>
    </row>
    <row r="14731" spans="14:22" x14ac:dyDescent="0.35">
      <c r="N14731" s="25"/>
      <c r="R14731" s="2"/>
    </row>
    <row r="14732" spans="14:22" x14ac:dyDescent="0.35">
      <c r="N14732" s="25"/>
      <c r="R14732" s="2"/>
    </row>
    <row r="14733" spans="14:22" x14ac:dyDescent="0.35">
      <c r="N14733" s="25"/>
      <c r="R14733" s="2"/>
    </row>
    <row r="14734" spans="14:22" x14ac:dyDescent="0.35">
      <c r="N14734" s="25"/>
      <c r="R14734" s="2"/>
    </row>
    <row r="14735" spans="14:22" x14ac:dyDescent="0.35">
      <c r="N14735" s="25"/>
      <c r="R14735" s="2"/>
    </row>
    <row r="14736" spans="14:22" x14ac:dyDescent="0.35">
      <c r="N14736" s="25"/>
      <c r="R14736" s="2"/>
    </row>
    <row r="14737" spans="14:18" x14ac:dyDescent="0.35">
      <c r="N14737" s="25"/>
      <c r="R14737" s="2"/>
    </row>
    <row r="14738" spans="14:18" x14ac:dyDescent="0.35">
      <c r="N14738" s="25"/>
      <c r="R14738" s="2"/>
    </row>
    <row r="14739" spans="14:18" x14ac:dyDescent="0.35">
      <c r="N14739" s="25"/>
      <c r="R14739" s="2"/>
    </row>
    <row r="14740" spans="14:18" x14ac:dyDescent="0.35">
      <c r="N14740" s="25"/>
      <c r="R14740" s="2"/>
    </row>
    <row r="14741" spans="14:18" x14ac:dyDescent="0.35">
      <c r="N14741" s="25"/>
      <c r="R14741" s="2"/>
    </row>
    <row r="14742" spans="14:18" x14ac:dyDescent="0.35">
      <c r="N14742" s="25"/>
      <c r="R14742" s="2"/>
    </row>
    <row r="14743" spans="14:18" x14ac:dyDescent="0.35">
      <c r="N14743" s="25"/>
      <c r="R14743" s="2"/>
    </row>
    <row r="14744" spans="14:18" x14ac:dyDescent="0.35">
      <c r="N14744" s="25"/>
      <c r="R14744" s="2"/>
    </row>
    <row r="14745" spans="14:18" x14ac:dyDescent="0.35">
      <c r="N14745" s="25"/>
      <c r="R14745" s="2"/>
    </row>
    <row r="14746" spans="14:18" x14ac:dyDescent="0.35">
      <c r="N14746" s="25"/>
      <c r="R14746" s="2"/>
    </row>
    <row r="14747" spans="14:18" x14ac:dyDescent="0.35">
      <c r="N14747" s="25"/>
      <c r="R14747" s="2"/>
    </row>
    <row r="14748" spans="14:18" x14ac:dyDescent="0.35">
      <c r="N14748" s="25"/>
      <c r="R14748" s="2"/>
    </row>
    <row r="14749" spans="14:18" x14ac:dyDescent="0.35">
      <c r="N14749" s="25"/>
      <c r="R14749" s="2"/>
    </row>
    <row r="14750" spans="14:18" x14ac:dyDescent="0.35">
      <c r="N14750" s="25"/>
      <c r="R14750" s="2"/>
    </row>
    <row r="14751" spans="14:18" x14ac:dyDescent="0.35">
      <c r="N14751" s="25"/>
      <c r="R14751" s="2"/>
    </row>
    <row r="14752" spans="14:18" x14ac:dyDescent="0.35">
      <c r="N14752" s="25"/>
      <c r="R14752" s="2"/>
    </row>
    <row r="14753" spans="14:18" x14ac:dyDescent="0.35">
      <c r="N14753" s="25"/>
      <c r="R14753" s="2"/>
    </row>
    <row r="14754" spans="14:18" x14ac:dyDescent="0.35">
      <c r="N14754" s="25"/>
      <c r="R14754" s="2"/>
    </row>
    <row r="14755" spans="14:18" x14ac:dyDescent="0.35">
      <c r="N14755" s="25"/>
      <c r="R14755" s="2"/>
    </row>
    <row r="14756" spans="14:18" x14ac:dyDescent="0.35">
      <c r="N14756" s="25"/>
      <c r="R14756" s="2"/>
    </row>
    <row r="14757" spans="14:18" x14ac:dyDescent="0.35">
      <c r="N14757" s="25"/>
      <c r="R14757" s="2"/>
    </row>
    <row r="14758" spans="14:18" x14ac:dyDescent="0.35">
      <c r="N14758" s="25"/>
      <c r="R14758" s="2"/>
    </row>
    <row r="14759" spans="14:18" x14ac:dyDescent="0.35">
      <c r="N14759" s="25"/>
      <c r="R14759" s="2"/>
    </row>
    <row r="14760" spans="14:18" x14ac:dyDescent="0.35">
      <c r="N14760" s="25"/>
      <c r="R14760" s="2"/>
    </row>
    <row r="14761" spans="14:18" x14ac:dyDescent="0.35">
      <c r="N14761" s="25"/>
      <c r="R14761" s="2"/>
    </row>
    <row r="14762" spans="14:18" x14ac:dyDescent="0.35">
      <c r="N14762" s="25"/>
      <c r="R14762" s="2"/>
    </row>
    <row r="14763" spans="14:18" x14ac:dyDescent="0.35">
      <c r="N14763" s="25"/>
      <c r="R14763" s="2"/>
    </row>
    <row r="14764" spans="14:18" x14ac:dyDescent="0.35">
      <c r="N14764" s="25"/>
      <c r="R14764" s="2"/>
    </row>
    <row r="14765" spans="14:18" x14ac:dyDescent="0.35">
      <c r="N14765" s="25"/>
      <c r="R14765" s="2"/>
    </row>
    <row r="14766" spans="14:18" x14ac:dyDescent="0.35">
      <c r="N14766" s="25"/>
      <c r="R14766" s="2"/>
    </row>
    <row r="14767" spans="14:18" x14ac:dyDescent="0.35">
      <c r="N14767" s="25"/>
      <c r="R14767" s="2"/>
    </row>
    <row r="14768" spans="14:18" x14ac:dyDescent="0.35">
      <c r="N14768" s="25"/>
      <c r="R14768" s="2"/>
    </row>
    <row r="14769" spans="14:18" x14ac:dyDescent="0.35">
      <c r="N14769" s="25"/>
      <c r="R14769" s="2"/>
    </row>
    <row r="14770" spans="14:18" x14ac:dyDescent="0.35">
      <c r="N14770" s="25"/>
      <c r="R14770" s="2"/>
    </row>
    <row r="14771" spans="14:18" x14ac:dyDescent="0.35">
      <c r="N14771" s="25"/>
      <c r="R14771" s="2"/>
    </row>
    <row r="14772" spans="14:18" x14ac:dyDescent="0.35">
      <c r="N14772" s="25"/>
      <c r="R14772" s="2"/>
    </row>
    <row r="14773" spans="14:18" x14ac:dyDescent="0.35">
      <c r="N14773" s="25"/>
      <c r="R14773" s="2"/>
    </row>
    <row r="14774" spans="14:18" x14ac:dyDescent="0.35">
      <c r="N14774" s="25"/>
      <c r="R14774" s="2"/>
    </row>
    <row r="14775" spans="14:18" x14ac:dyDescent="0.35">
      <c r="N14775" s="25"/>
      <c r="R14775" s="2"/>
    </row>
    <row r="14776" spans="14:18" x14ac:dyDescent="0.35">
      <c r="N14776" s="25"/>
      <c r="R14776" s="2"/>
    </row>
    <row r="14777" spans="14:18" x14ac:dyDescent="0.35">
      <c r="N14777" s="25"/>
      <c r="R14777" s="2"/>
    </row>
    <row r="14778" spans="14:18" x14ac:dyDescent="0.35">
      <c r="N14778" s="25"/>
      <c r="R14778" s="2"/>
    </row>
    <row r="14779" spans="14:18" x14ac:dyDescent="0.35">
      <c r="N14779" s="25"/>
      <c r="R14779" s="2"/>
    </row>
    <row r="14780" spans="14:18" x14ac:dyDescent="0.35">
      <c r="N14780" s="25"/>
      <c r="R14780" s="2"/>
    </row>
    <row r="14781" spans="14:18" x14ac:dyDescent="0.35">
      <c r="N14781" s="25"/>
      <c r="R14781" s="2"/>
    </row>
    <row r="14782" spans="14:18" x14ac:dyDescent="0.35">
      <c r="N14782" s="25"/>
      <c r="R14782" s="2"/>
    </row>
    <row r="14783" spans="14:18" x14ac:dyDescent="0.35">
      <c r="N14783" s="25"/>
      <c r="R14783" s="2"/>
    </row>
    <row r="14784" spans="14:18" x14ac:dyDescent="0.35">
      <c r="N14784" s="25"/>
      <c r="R14784" s="2"/>
    </row>
    <row r="14785" spans="14:18" x14ac:dyDescent="0.35">
      <c r="N14785" s="25"/>
      <c r="R14785" s="2"/>
    </row>
    <row r="14786" spans="14:18" x14ac:dyDescent="0.35">
      <c r="N14786" s="25"/>
      <c r="R14786" s="2"/>
    </row>
    <row r="14787" spans="14:18" x14ac:dyDescent="0.35">
      <c r="N14787" s="25"/>
      <c r="R14787" s="2"/>
    </row>
    <row r="14788" spans="14:18" x14ac:dyDescent="0.35">
      <c r="N14788" s="25"/>
      <c r="R14788" s="2"/>
    </row>
    <row r="14789" spans="14:18" x14ac:dyDescent="0.35">
      <c r="N14789" s="25"/>
      <c r="R14789" s="2"/>
    </row>
    <row r="14790" spans="14:18" x14ac:dyDescent="0.35">
      <c r="N14790" s="25"/>
      <c r="R14790" s="2"/>
    </row>
    <row r="14791" spans="14:18" x14ac:dyDescent="0.35">
      <c r="N14791" s="25"/>
      <c r="R14791" s="2"/>
    </row>
    <row r="14792" spans="14:18" x14ac:dyDescent="0.35">
      <c r="N14792" s="25"/>
      <c r="R14792" s="2"/>
    </row>
    <row r="14793" spans="14:18" x14ac:dyDescent="0.35">
      <c r="N14793" s="25"/>
      <c r="R14793" s="2"/>
    </row>
    <row r="14794" spans="14:18" x14ac:dyDescent="0.35">
      <c r="N14794" s="25"/>
      <c r="R14794" s="2"/>
    </row>
    <row r="14795" spans="14:18" x14ac:dyDescent="0.35">
      <c r="N14795" s="25"/>
      <c r="R14795" s="2"/>
    </row>
    <row r="14796" spans="14:18" x14ac:dyDescent="0.35">
      <c r="N14796" s="25"/>
      <c r="R14796" s="2"/>
    </row>
    <row r="14797" spans="14:18" x14ac:dyDescent="0.35">
      <c r="N14797" s="25"/>
      <c r="R14797" s="2"/>
    </row>
    <row r="14798" spans="14:18" x14ac:dyDescent="0.35">
      <c r="N14798" s="25"/>
      <c r="R14798" s="2"/>
    </row>
    <row r="14799" spans="14:18" x14ac:dyDescent="0.35">
      <c r="N14799" s="25"/>
      <c r="R14799" s="2"/>
    </row>
    <row r="14800" spans="14:18" x14ac:dyDescent="0.35">
      <c r="N14800" s="25"/>
      <c r="R14800" s="2"/>
    </row>
    <row r="14801" spans="14:18" x14ac:dyDescent="0.35">
      <c r="N14801" s="25"/>
      <c r="R14801" s="2"/>
    </row>
    <row r="14802" spans="14:18" x14ac:dyDescent="0.35">
      <c r="N14802" s="25"/>
      <c r="R14802" s="2"/>
    </row>
    <row r="14803" spans="14:18" x14ac:dyDescent="0.35">
      <c r="N14803" s="25"/>
      <c r="R14803" s="2"/>
    </row>
    <row r="14804" spans="14:18" x14ac:dyDescent="0.35">
      <c r="N14804" s="25"/>
      <c r="R14804" s="2"/>
    </row>
    <row r="14805" spans="14:18" x14ac:dyDescent="0.35">
      <c r="N14805" s="25"/>
      <c r="R14805" s="2"/>
    </row>
    <row r="14806" spans="14:18" x14ac:dyDescent="0.35">
      <c r="N14806" s="25"/>
      <c r="R14806" s="2"/>
    </row>
    <row r="14807" spans="14:18" x14ac:dyDescent="0.35">
      <c r="N14807" s="25"/>
      <c r="R14807" s="2"/>
    </row>
    <row r="14808" spans="14:18" x14ac:dyDescent="0.35">
      <c r="N14808" s="25"/>
      <c r="R14808" s="2"/>
    </row>
    <row r="14809" spans="14:18" x14ac:dyDescent="0.35">
      <c r="N14809" s="25"/>
      <c r="R14809" s="2"/>
    </row>
    <row r="14810" spans="14:18" x14ac:dyDescent="0.35">
      <c r="N14810" s="25"/>
      <c r="R14810" s="2"/>
    </row>
    <row r="14811" spans="14:18" x14ac:dyDescent="0.35">
      <c r="N14811" s="25"/>
      <c r="R14811" s="2"/>
    </row>
    <row r="14812" spans="14:18" x14ac:dyDescent="0.35">
      <c r="N14812" s="25"/>
      <c r="R14812" s="2"/>
    </row>
    <row r="14813" spans="14:18" x14ac:dyDescent="0.35">
      <c r="N14813" s="25"/>
      <c r="R14813" s="2"/>
    </row>
    <row r="14814" spans="14:18" x14ac:dyDescent="0.35">
      <c r="N14814" s="25"/>
      <c r="R14814" s="2"/>
    </row>
    <row r="14815" spans="14:18" x14ac:dyDescent="0.35">
      <c r="N14815" s="25"/>
      <c r="R14815" s="2"/>
    </row>
    <row r="14816" spans="14:18" x14ac:dyDescent="0.35">
      <c r="N14816" s="25"/>
      <c r="R14816" s="2"/>
    </row>
    <row r="14817" spans="14:22" x14ac:dyDescent="0.35">
      <c r="N14817" s="25"/>
      <c r="R14817" s="2"/>
    </row>
    <row r="14818" spans="14:22" x14ac:dyDescent="0.35">
      <c r="N14818" s="25"/>
      <c r="R14818" s="2"/>
    </row>
    <row r="14819" spans="14:22" x14ac:dyDescent="0.35">
      <c r="N14819" s="25"/>
      <c r="R14819" s="2"/>
    </row>
    <row r="14820" spans="14:22" x14ac:dyDescent="0.35">
      <c r="N14820" s="25"/>
      <c r="R14820" s="2"/>
      <c r="U14820" s="5"/>
      <c r="V14820" s="6"/>
    </row>
    <row r="14821" spans="14:22" x14ac:dyDescent="0.35">
      <c r="N14821" s="25"/>
      <c r="R14821" s="2"/>
    </row>
    <row r="14822" spans="14:22" x14ac:dyDescent="0.35">
      <c r="N14822" s="25"/>
      <c r="R14822" s="2"/>
    </row>
    <row r="14823" spans="14:22" x14ac:dyDescent="0.35">
      <c r="N14823" s="25"/>
      <c r="R14823" s="2"/>
    </row>
    <row r="14824" spans="14:22" x14ac:dyDescent="0.35">
      <c r="N14824" s="25"/>
      <c r="R14824" s="2"/>
    </row>
    <row r="14825" spans="14:22" x14ac:dyDescent="0.35">
      <c r="N14825" s="25"/>
      <c r="R14825" s="2"/>
    </row>
    <row r="14826" spans="14:22" x14ac:dyDescent="0.35">
      <c r="N14826" s="25"/>
      <c r="R14826" s="2"/>
    </row>
    <row r="14827" spans="14:22" x14ac:dyDescent="0.35">
      <c r="N14827" s="25"/>
      <c r="R14827" s="2"/>
    </row>
    <row r="14828" spans="14:22" x14ac:dyDescent="0.35">
      <c r="N14828" s="25"/>
      <c r="R14828" s="2"/>
    </row>
    <row r="14829" spans="14:22" x14ac:dyDescent="0.35">
      <c r="N14829" s="25"/>
      <c r="R14829" s="2"/>
    </row>
    <row r="14830" spans="14:22" x14ac:dyDescent="0.35">
      <c r="N14830" s="25"/>
      <c r="R14830" s="2"/>
    </row>
    <row r="14831" spans="14:22" x14ac:dyDescent="0.35">
      <c r="N14831" s="25"/>
      <c r="R14831" s="2"/>
    </row>
    <row r="14832" spans="14:22" x14ac:dyDescent="0.35">
      <c r="N14832" s="25"/>
      <c r="R14832" s="2"/>
    </row>
    <row r="14833" spans="14:18" x14ac:dyDescent="0.35">
      <c r="N14833" s="25"/>
      <c r="R14833" s="2"/>
    </row>
    <row r="14834" spans="14:18" x14ac:dyDescent="0.35">
      <c r="N14834" s="25"/>
      <c r="R14834" s="2"/>
    </row>
    <row r="14835" spans="14:18" x14ac:dyDescent="0.35">
      <c r="N14835" s="25"/>
      <c r="R14835" s="2"/>
    </row>
    <row r="14836" spans="14:18" x14ac:dyDescent="0.35">
      <c r="N14836" s="25"/>
      <c r="R14836" s="2"/>
    </row>
    <row r="14837" spans="14:18" x14ac:dyDescent="0.35">
      <c r="N14837" s="25"/>
      <c r="R14837" s="2"/>
    </row>
    <row r="14838" spans="14:18" x14ac:dyDescent="0.35">
      <c r="N14838" s="25"/>
      <c r="R14838" s="2"/>
    </row>
    <row r="14839" spans="14:18" x14ac:dyDescent="0.35">
      <c r="N14839" s="25"/>
      <c r="R14839" s="2"/>
    </row>
    <row r="14840" spans="14:18" x14ac:dyDescent="0.35">
      <c r="N14840" s="25"/>
      <c r="R14840" s="2"/>
    </row>
    <row r="14841" spans="14:18" x14ac:dyDescent="0.35">
      <c r="N14841" s="25"/>
      <c r="R14841" s="2"/>
    </row>
    <row r="14842" spans="14:18" x14ac:dyDescent="0.35">
      <c r="N14842" s="25"/>
      <c r="R14842" s="2"/>
    </row>
    <row r="14843" spans="14:18" x14ac:dyDescent="0.35">
      <c r="N14843" s="25"/>
      <c r="R14843" s="2"/>
    </row>
    <row r="14844" spans="14:18" x14ac:dyDescent="0.35">
      <c r="N14844" s="25"/>
      <c r="R14844" s="2"/>
    </row>
    <row r="14845" spans="14:18" x14ac:dyDescent="0.35">
      <c r="N14845" s="25"/>
      <c r="R14845" s="2"/>
    </row>
    <row r="14846" spans="14:18" x14ac:dyDescent="0.35">
      <c r="N14846" s="25"/>
      <c r="R14846" s="2"/>
    </row>
    <row r="14847" spans="14:18" x14ac:dyDescent="0.35">
      <c r="N14847" s="25"/>
      <c r="R14847" s="2"/>
    </row>
    <row r="14848" spans="14:18" x14ac:dyDescent="0.35">
      <c r="N14848" s="25"/>
      <c r="R14848" s="2"/>
    </row>
    <row r="14849" spans="14:18" x14ac:dyDescent="0.35">
      <c r="N14849" s="25"/>
      <c r="R14849" s="2"/>
    </row>
    <row r="14850" spans="14:18" x14ac:dyDescent="0.35">
      <c r="N14850" s="25"/>
      <c r="R14850" s="2"/>
    </row>
    <row r="14851" spans="14:18" x14ac:dyDescent="0.35">
      <c r="N14851" s="25"/>
      <c r="R14851" s="2"/>
    </row>
    <row r="14852" spans="14:18" x14ac:dyDescent="0.35">
      <c r="N14852" s="25"/>
      <c r="R14852" s="2"/>
    </row>
    <row r="14853" spans="14:18" x14ac:dyDescent="0.35">
      <c r="N14853" s="25"/>
      <c r="R14853" s="2"/>
    </row>
    <row r="14854" spans="14:18" x14ac:dyDescent="0.35">
      <c r="N14854" s="25"/>
      <c r="R14854" s="2"/>
    </row>
    <row r="14855" spans="14:18" x14ac:dyDescent="0.35">
      <c r="N14855" s="25"/>
      <c r="R14855" s="2"/>
    </row>
    <row r="14856" spans="14:18" x14ac:dyDescent="0.35">
      <c r="N14856" s="25"/>
      <c r="R14856" s="2"/>
    </row>
    <row r="14857" spans="14:18" x14ac:dyDescent="0.35">
      <c r="N14857" s="25"/>
      <c r="R14857" s="2"/>
    </row>
    <row r="14858" spans="14:18" x14ac:dyDescent="0.35">
      <c r="N14858" s="25"/>
      <c r="R14858" s="2"/>
    </row>
    <row r="14859" spans="14:18" x14ac:dyDescent="0.35">
      <c r="N14859" s="25"/>
      <c r="R14859" s="2"/>
    </row>
    <row r="14860" spans="14:18" x14ac:dyDescent="0.35">
      <c r="N14860" s="25"/>
      <c r="R14860" s="2"/>
    </row>
    <row r="14861" spans="14:18" x14ac:dyDescent="0.35">
      <c r="N14861" s="25"/>
      <c r="R14861" s="2"/>
    </row>
    <row r="14862" spans="14:18" x14ac:dyDescent="0.35">
      <c r="N14862" s="25"/>
      <c r="R14862" s="2"/>
    </row>
    <row r="14863" spans="14:18" x14ac:dyDescent="0.35">
      <c r="N14863" s="25"/>
      <c r="R14863" s="2"/>
    </row>
    <row r="14864" spans="14:18" x14ac:dyDescent="0.35">
      <c r="N14864" s="25"/>
      <c r="R14864" s="2"/>
    </row>
    <row r="14865" spans="14:18" x14ac:dyDescent="0.35">
      <c r="N14865" s="25"/>
      <c r="R14865" s="2"/>
    </row>
    <row r="14866" spans="14:18" x14ac:dyDescent="0.35">
      <c r="N14866" s="25"/>
      <c r="R14866" s="2"/>
    </row>
    <row r="14867" spans="14:18" x14ac:dyDescent="0.35">
      <c r="N14867" s="25"/>
      <c r="R14867" s="2"/>
    </row>
    <row r="14868" spans="14:18" x14ac:dyDescent="0.35">
      <c r="N14868" s="25"/>
      <c r="R14868" s="2"/>
    </row>
    <row r="14869" spans="14:18" x14ac:dyDescent="0.35">
      <c r="N14869" s="25"/>
      <c r="R14869" s="2"/>
    </row>
    <row r="14870" spans="14:18" x14ac:dyDescent="0.35">
      <c r="N14870" s="25"/>
      <c r="R14870" s="2"/>
    </row>
    <row r="14871" spans="14:18" x14ac:dyDescent="0.35">
      <c r="N14871" s="25"/>
      <c r="R14871" s="2"/>
    </row>
    <row r="14872" spans="14:18" x14ac:dyDescent="0.35">
      <c r="N14872" s="25"/>
      <c r="R14872" s="2"/>
    </row>
    <row r="14873" spans="14:18" x14ac:dyDescent="0.35">
      <c r="N14873" s="25"/>
      <c r="R14873" s="2"/>
    </row>
    <row r="14874" spans="14:18" x14ac:dyDescent="0.35">
      <c r="N14874" s="25"/>
      <c r="R14874" s="2"/>
    </row>
    <row r="14875" spans="14:18" x14ac:dyDescent="0.35">
      <c r="N14875" s="25"/>
      <c r="R14875" s="2"/>
    </row>
    <row r="14876" spans="14:18" x14ac:dyDescent="0.35">
      <c r="N14876" s="25"/>
      <c r="R14876" s="2"/>
    </row>
    <row r="14877" spans="14:18" x14ac:dyDescent="0.35">
      <c r="N14877" s="25"/>
      <c r="R14877" s="2"/>
    </row>
    <row r="14878" spans="14:18" x14ac:dyDescent="0.35">
      <c r="N14878" s="25"/>
      <c r="R14878" s="2"/>
    </row>
    <row r="14879" spans="14:18" x14ac:dyDescent="0.35">
      <c r="N14879" s="25"/>
      <c r="R14879" s="2"/>
    </row>
    <row r="14880" spans="14:18" x14ac:dyDescent="0.35">
      <c r="N14880" s="25"/>
      <c r="R14880" s="2"/>
    </row>
    <row r="14881" spans="14:18" x14ac:dyDescent="0.35">
      <c r="N14881" s="25"/>
      <c r="R14881" s="2"/>
    </row>
    <row r="14882" spans="14:18" x14ac:dyDescent="0.35">
      <c r="N14882" s="25"/>
      <c r="R14882" s="2"/>
    </row>
    <row r="14883" spans="14:18" x14ac:dyDescent="0.35">
      <c r="N14883" s="25"/>
      <c r="R14883" s="2"/>
    </row>
    <row r="14884" spans="14:18" x14ac:dyDescent="0.35">
      <c r="N14884" s="25"/>
      <c r="R14884" s="2"/>
    </row>
    <row r="14885" spans="14:18" x14ac:dyDescent="0.35">
      <c r="N14885" s="25"/>
      <c r="R14885" s="2"/>
    </row>
    <row r="14886" spans="14:18" x14ac:dyDescent="0.35">
      <c r="N14886" s="25"/>
      <c r="R14886" s="2"/>
    </row>
    <row r="14887" spans="14:18" x14ac:dyDescent="0.35">
      <c r="N14887" s="25"/>
      <c r="R14887" s="2"/>
    </row>
    <row r="14888" spans="14:18" x14ac:dyDescent="0.35">
      <c r="N14888" s="25"/>
      <c r="R14888" s="2"/>
    </row>
    <row r="14889" spans="14:18" x14ac:dyDescent="0.35">
      <c r="N14889" s="25"/>
      <c r="R14889" s="2"/>
    </row>
    <row r="14890" spans="14:18" x14ac:dyDescent="0.35">
      <c r="N14890" s="25"/>
      <c r="R14890" s="2"/>
    </row>
    <row r="14891" spans="14:18" x14ac:dyDescent="0.35">
      <c r="N14891" s="25"/>
      <c r="R14891" s="2"/>
    </row>
    <row r="14892" spans="14:18" x14ac:dyDescent="0.35">
      <c r="N14892" s="25"/>
      <c r="R14892" s="2"/>
    </row>
    <row r="14893" spans="14:18" x14ac:dyDescent="0.35">
      <c r="N14893" s="25"/>
      <c r="R14893" s="2"/>
    </row>
    <row r="14894" spans="14:18" x14ac:dyDescent="0.35">
      <c r="N14894" s="25"/>
      <c r="R14894" s="2"/>
    </row>
    <row r="14895" spans="14:18" x14ac:dyDescent="0.35">
      <c r="N14895" s="25"/>
      <c r="R14895" s="2"/>
    </row>
    <row r="14896" spans="14:18" x14ac:dyDescent="0.35">
      <c r="N14896" s="25"/>
      <c r="R14896" s="2"/>
    </row>
    <row r="14897" spans="14:18" x14ac:dyDescent="0.35">
      <c r="N14897" s="25"/>
      <c r="R14897" s="2"/>
    </row>
    <row r="14898" spans="14:18" x14ac:dyDescent="0.35">
      <c r="N14898" s="25"/>
      <c r="R14898" s="2"/>
    </row>
    <row r="14899" spans="14:18" x14ac:dyDescent="0.35">
      <c r="N14899" s="25"/>
      <c r="R14899" s="2"/>
    </row>
    <row r="14900" spans="14:18" x14ac:dyDescent="0.35">
      <c r="N14900" s="25"/>
      <c r="R14900" s="2"/>
    </row>
    <row r="14901" spans="14:18" x14ac:dyDescent="0.35">
      <c r="N14901" s="25"/>
      <c r="R14901" s="2"/>
    </row>
    <row r="14902" spans="14:18" x14ac:dyDescent="0.35">
      <c r="N14902" s="25"/>
      <c r="R14902" s="2"/>
    </row>
    <row r="14903" spans="14:18" x14ac:dyDescent="0.35">
      <c r="N14903" s="25"/>
      <c r="R14903" s="2"/>
    </row>
    <row r="14904" spans="14:18" x14ac:dyDescent="0.35">
      <c r="N14904" s="25"/>
      <c r="R14904" s="2"/>
    </row>
    <row r="14905" spans="14:18" x14ac:dyDescent="0.35">
      <c r="N14905" s="25"/>
      <c r="R14905" s="2"/>
    </row>
    <row r="14906" spans="14:18" x14ac:dyDescent="0.35">
      <c r="N14906" s="25"/>
      <c r="R14906" s="2"/>
    </row>
    <row r="14907" spans="14:18" x14ac:dyDescent="0.35">
      <c r="N14907" s="25"/>
      <c r="R14907" s="2"/>
    </row>
    <row r="14908" spans="14:18" x14ac:dyDescent="0.35">
      <c r="N14908" s="25"/>
      <c r="R14908" s="2"/>
    </row>
    <row r="14909" spans="14:18" x14ac:dyDescent="0.35">
      <c r="N14909" s="25"/>
      <c r="R14909" s="2"/>
    </row>
    <row r="14910" spans="14:18" x14ac:dyDescent="0.35">
      <c r="N14910" s="25"/>
      <c r="R14910" s="2"/>
    </row>
    <row r="14911" spans="14:18" x14ac:dyDescent="0.35">
      <c r="N14911" s="25"/>
      <c r="R14911" s="2"/>
    </row>
    <row r="14912" spans="14:18" x14ac:dyDescent="0.35">
      <c r="N14912" s="25"/>
      <c r="R14912" s="2"/>
    </row>
    <row r="14913" spans="14:22" x14ac:dyDescent="0.35">
      <c r="N14913" s="25"/>
      <c r="R14913" s="2"/>
    </row>
    <row r="14914" spans="14:22" x14ac:dyDescent="0.35">
      <c r="N14914" s="25"/>
      <c r="R14914" s="2"/>
    </row>
    <row r="14915" spans="14:22" x14ac:dyDescent="0.35">
      <c r="N14915" s="25"/>
      <c r="R14915" s="2"/>
    </row>
    <row r="14916" spans="14:22" x14ac:dyDescent="0.35">
      <c r="N14916" s="25"/>
      <c r="R14916" s="2"/>
      <c r="U14916" s="5"/>
      <c r="V14916" s="6"/>
    </row>
    <row r="14917" spans="14:22" x14ac:dyDescent="0.35">
      <c r="N14917" s="25"/>
      <c r="R14917" s="2"/>
    </row>
    <row r="14918" spans="14:22" x14ac:dyDescent="0.35">
      <c r="N14918" s="25"/>
      <c r="R14918" s="2"/>
    </row>
    <row r="14919" spans="14:22" x14ac:dyDescent="0.35">
      <c r="N14919" s="25"/>
      <c r="R14919" s="2"/>
    </row>
    <row r="14920" spans="14:22" x14ac:dyDescent="0.35">
      <c r="N14920" s="25"/>
      <c r="R14920" s="2"/>
    </row>
    <row r="14921" spans="14:22" x14ac:dyDescent="0.35">
      <c r="N14921" s="25"/>
      <c r="R14921" s="2"/>
    </row>
    <row r="14922" spans="14:22" x14ac:dyDescent="0.35">
      <c r="N14922" s="25"/>
      <c r="R14922" s="2"/>
    </row>
    <row r="14923" spans="14:22" x14ac:dyDescent="0.35">
      <c r="N14923" s="25"/>
      <c r="R14923" s="2"/>
    </row>
    <row r="14924" spans="14:22" x14ac:dyDescent="0.35">
      <c r="N14924" s="25"/>
      <c r="R14924" s="2"/>
    </row>
    <row r="14925" spans="14:22" x14ac:dyDescent="0.35">
      <c r="N14925" s="25"/>
      <c r="R14925" s="2"/>
    </row>
    <row r="14926" spans="14:22" x14ac:dyDescent="0.35">
      <c r="N14926" s="25"/>
      <c r="R14926" s="2"/>
    </row>
    <row r="14927" spans="14:22" x14ac:dyDescent="0.35">
      <c r="N14927" s="25"/>
      <c r="R14927" s="2"/>
    </row>
    <row r="14928" spans="14:22" x14ac:dyDescent="0.35">
      <c r="N14928" s="25"/>
      <c r="R14928" s="2"/>
    </row>
    <row r="14929" spans="14:18" x14ac:dyDescent="0.35">
      <c r="N14929" s="25"/>
      <c r="R14929" s="2"/>
    </row>
    <row r="14930" spans="14:18" x14ac:dyDescent="0.35">
      <c r="N14930" s="25"/>
      <c r="R14930" s="2"/>
    </row>
    <row r="14931" spans="14:18" x14ac:dyDescent="0.35">
      <c r="N14931" s="25"/>
      <c r="R14931" s="2"/>
    </row>
    <row r="14932" spans="14:18" x14ac:dyDescent="0.35">
      <c r="N14932" s="25"/>
      <c r="R14932" s="2"/>
    </row>
    <row r="14933" spans="14:18" x14ac:dyDescent="0.35">
      <c r="N14933" s="25"/>
      <c r="R14933" s="2"/>
    </row>
    <row r="14934" spans="14:18" x14ac:dyDescent="0.35">
      <c r="N14934" s="25"/>
      <c r="R14934" s="2"/>
    </row>
    <row r="14935" spans="14:18" x14ac:dyDescent="0.35">
      <c r="N14935" s="25"/>
      <c r="R14935" s="2"/>
    </row>
    <row r="14936" spans="14:18" x14ac:dyDescent="0.35">
      <c r="N14936" s="25"/>
      <c r="R14936" s="2"/>
    </row>
    <row r="14937" spans="14:18" x14ac:dyDescent="0.35">
      <c r="N14937" s="25"/>
      <c r="R14937" s="2"/>
    </row>
    <row r="14938" spans="14:18" x14ac:dyDescent="0.35">
      <c r="N14938" s="25"/>
      <c r="R14938" s="2"/>
    </row>
    <row r="14939" spans="14:18" x14ac:dyDescent="0.35">
      <c r="N14939" s="25"/>
      <c r="R14939" s="2"/>
    </row>
    <row r="14940" spans="14:18" x14ac:dyDescent="0.35">
      <c r="N14940" s="25"/>
      <c r="R14940" s="2"/>
    </row>
    <row r="14941" spans="14:18" x14ac:dyDescent="0.35">
      <c r="N14941" s="25"/>
      <c r="R14941" s="2"/>
    </row>
    <row r="14942" spans="14:18" x14ac:dyDescent="0.35">
      <c r="N14942" s="25"/>
      <c r="R14942" s="2"/>
    </row>
    <row r="14943" spans="14:18" x14ac:dyDescent="0.35">
      <c r="N14943" s="25"/>
      <c r="R14943" s="2"/>
    </row>
    <row r="14944" spans="14:18" x14ac:dyDescent="0.35">
      <c r="N14944" s="25"/>
      <c r="R14944" s="2"/>
    </row>
    <row r="14945" spans="14:18" x14ac:dyDescent="0.35">
      <c r="N14945" s="25"/>
      <c r="R14945" s="2"/>
    </row>
    <row r="14946" spans="14:18" x14ac:dyDescent="0.35">
      <c r="N14946" s="25"/>
      <c r="R14946" s="2"/>
    </row>
    <row r="14947" spans="14:18" x14ac:dyDescent="0.35">
      <c r="N14947" s="25"/>
      <c r="R14947" s="2"/>
    </row>
    <row r="14948" spans="14:18" x14ac:dyDescent="0.35">
      <c r="N14948" s="25"/>
      <c r="R14948" s="2"/>
    </row>
    <row r="14949" spans="14:18" x14ac:dyDescent="0.35">
      <c r="N14949" s="25"/>
      <c r="R14949" s="2"/>
    </row>
    <row r="14950" spans="14:18" x14ac:dyDescent="0.35">
      <c r="N14950" s="25"/>
      <c r="R14950" s="2"/>
    </row>
    <row r="14951" spans="14:18" x14ac:dyDescent="0.35">
      <c r="N14951" s="25"/>
      <c r="R14951" s="2"/>
    </row>
    <row r="14952" spans="14:18" x14ac:dyDescent="0.35">
      <c r="N14952" s="25"/>
      <c r="R14952" s="2"/>
    </row>
    <row r="14953" spans="14:18" x14ac:dyDescent="0.35">
      <c r="N14953" s="25"/>
      <c r="R14953" s="2"/>
    </row>
    <row r="14954" spans="14:18" x14ac:dyDescent="0.35">
      <c r="N14954" s="25"/>
      <c r="R14954" s="2"/>
    </row>
    <row r="14955" spans="14:18" x14ac:dyDescent="0.35">
      <c r="N14955" s="25"/>
      <c r="R14955" s="2"/>
    </row>
    <row r="14956" spans="14:18" x14ac:dyDescent="0.35">
      <c r="N14956" s="25"/>
      <c r="R14956" s="2"/>
    </row>
    <row r="14957" spans="14:18" x14ac:dyDescent="0.35">
      <c r="N14957" s="25"/>
      <c r="R14957" s="2"/>
    </row>
    <row r="14958" spans="14:18" x14ac:dyDescent="0.35">
      <c r="N14958" s="25"/>
      <c r="R14958" s="2"/>
    </row>
    <row r="14959" spans="14:18" x14ac:dyDescent="0.35">
      <c r="N14959" s="25"/>
      <c r="R14959" s="2"/>
    </row>
    <row r="14960" spans="14:18" x14ac:dyDescent="0.35">
      <c r="N14960" s="25"/>
      <c r="R14960" s="2"/>
    </row>
    <row r="14961" spans="14:18" x14ac:dyDescent="0.35">
      <c r="N14961" s="25"/>
      <c r="R14961" s="2"/>
    </row>
    <row r="14962" spans="14:18" x14ac:dyDescent="0.35">
      <c r="N14962" s="25"/>
      <c r="R14962" s="2"/>
    </row>
    <row r="14963" spans="14:18" x14ac:dyDescent="0.35">
      <c r="N14963" s="25"/>
      <c r="R14963" s="2"/>
    </row>
    <row r="14964" spans="14:18" x14ac:dyDescent="0.35">
      <c r="N14964" s="25"/>
      <c r="R14964" s="2"/>
    </row>
    <row r="14965" spans="14:18" x14ac:dyDescent="0.35">
      <c r="N14965" s="25"/>
      <c r="R14965" s="2"/>
    </row>
    <row r="14966" spans="14:18" x14ac:dyDescent="0.35">
      <c r="N14966" s="25"/>
      <c r="R14966" s="2"/>
    </row>
    <row r="14967" spans="14:18" x14ac:dyDescent="0.35">
      <c r="N14967" s="25"/>
      <c r="R14967" s="2"/>
    </row>
    <row r="14968" spans="14:18" x14ac:dyDescent="0.35">
      <c r="N14968" s="25"/>
      <c r="R14968" s="2"/>
    </row>
    <row r="14969" spans="14:18" x14ac:dyDescent="0.35">
      <c r="N14969" s="25"/>
      <c r="R14969" s="2"/>
    </row>
    <row r="14970" spans="14:18" x14ac:dyDescent="0.35">
      <c r="N14970" s="25"/>
      <c r="R14970" s="2"/>
    </row>
    <row r="14971" spans="14:18" x14ac:dyDescent="0.35">
      <c r="N14971" s="25"/>
      <c r="R14971" s="2"/>
    </row>
    <row r="14972" spans="14:18" x14ac:dyDescent="0.35">
      <c r="N14972" s="25"/>
      <c r="R14972" s="2"/>
    </row>
    <row r="14973" spans="14:18" x14ac:dyDescent="0.35">
      <c r="N14973" s="25"/>
      <c r="R14973" s="2"/>
    </row>
    <row r="14974" spans="14:18" x14ac:dyDescent="0.35">
      <c r="N14974" s="25"/>
      <c r="R14974" s="2"/>
    </row>
    <row r="14975" spans="14:18" x14ac:dyDescent="0.35">
      <c r="N14975" s="25"/>
      <c r="R14975" s="2"/>
    </row>
    <row r="14976" spans="14:18" x14ac:dyDescent="0.35">
      <c r="N14976" s="25"/>
      <c r="R14976" s="2"/>
    </row>
    <row r="14977" spans="14:18" x14ac:dyDescent="0.35">
      <c r="N14977" s="25"/>
      <c r="R14977" s="2"/>
    </row>
    <row r="14978" spans="14:18" x14ac:dyDescent="0.35">
      <c r="N14978" s="25"/>
      <c r="R14978" s="2"/>
    </row>
    <row r="14979" spans="14:18" x14ac:dyDescent="0.35">
      <c r="N14979" s="25"/>
      <c r="R14979" s="2"/>
    </row>
    <row r="14980" spans="14:18" x14ac:dyDescent="0.35">
      <c r="N14980" s="25"/>
      <c r="R14980" s="2"/>
    </row>
    <row r="14981" spans="14:18" x14ac:dyDescent="0.35">
      <c r="N14981" s="25"/>
      <c r="R14981" s="2"/>
    </row>
    <row r="14982" spans="14:18" x14ac:dyDescent="0.35">
      <c r="N14982" s="25"/>
      <c r="R14982" s="2"/>
    </row>
    <row r="14983" spans="14:18" x14ac:dyDescent="0.35">
      <c r="N14983" s="25"/>
      <c r="R14983" s="2"/>
    </row>
    <row r="14984" spans="14:18" x14ac:dyDescent="0.35">
      <c r="N14984" s="25"/>
      <c r="R14984" s="2"/>
    </row>
    <row r="14985" spans="14:18" x14ac:dyDescent="0.35">
      <c r="N14985" s="25"/>
      <c r="R14985" s="2"/>
    </row>
    <row r="14986" spans="14:18" x14ac:dyDescent="0.35">
      <c r="N14986" s="25"/>
      <c r="R14986" s="2"/>
    </row>
    <row r="14987" spans="14:18" x14ac:dyDescent="0.35">
      <c r="N14987" s="25"/>
      <c r="R14987" s="2"/>
    </row>
    <row r="14988" spans="14:18" x14ac:dyDescent="0.35">
      <c r="N14988" s="25"/>
      <c r="R14988" s="2"/>
    </row>
    <row r="14989" spans="14:18" x14ac:dyDescent="0.35">
      <c r="N14989" s="25"/>
      <c r="R14989" s="2"/>
    </row>
    <row r="14990" spans="14:18" x14ac:dyDescent="0.35">
      <c r="N14990" s="25"/>
      <c r="R14990" s="2"/>
    </row>
    <row r="14991" spans="14:18" x14ac:dyDescent="0.35">
      <c r="N14991" s="25"/>
      <c r="R14991" s="2"/>
    </row>
    <row r="14992" spans="14:18" x14ac:dyDescent="0.35">
      <c r="N14992" s="25"/>
      <c r="R14992" s="2"/>
    </row>
    <row r="14993" spans="14:18" x14ac:dyDescent="0.35">
      <c r="N14993" s="25"/>
      <c r="R14993" s="2"/>
    </row>
    <row r="14994" spans="14:18" x14ac:dyDescent="0.35">
      <c r="N14994" s="25"/>
      <c r="R14994" s="2"/>
    </row>
    <row r="14995" spans="14:18" x14ac:dyDescent="0.35">
      <c r="N14995" s="25"/>
      <c r="R14995" s="2"/>
    </row>
    <row r="14996" spans="14:18" x14ac:dyDescent="0.35">
      <c r="N14996" s="25"/>
      <c r="R14996" s="2"/>
    </row>
    <row r="14997" spans="14:18" x14ac:dyDescent="0.35">
      <c r="N14997" s="25"/>
      <c r="R14997" s="2"/>
    </row>
    <row r="14998" spans="14:18" x14ac:dyDescent="0.35">
      <c r="N14998" s="25"/>
      <c r="R14998" s="2"/>
    </row>
    <row r="14999" spans="14:18" x14ac:dyDescent="0.35">
      <c r="N14999" s="25"/>
      <c r="R14999" s="2"/>
    </row>
    <row r="15000" spans="14:18" x14ac:dyDescent="0.35">
      <c r="N15000" s="25"/>
      <c r="R15000" s="2"/>
    </row>
    <row r="15001" spans="14:18" x14ac:dyDescent="0.35">
      <c r="N15001" s="25"/>
      <c r="R15001" s="2"/>
    </row>
    <row r="15002" spans="14:18" x14ac:dyDescent="0.35">
      <c r="N15002" s="25"/>
      <c r="R15002" s="2"/>
    </row>
    <row r="15003" spans="14:18" x14ac:dyDescent="0.35">
      <c r="N15003" s="25"/>
      <c r="R15003" s="2"/>
    </row>
    <row r="15004" spans="14:18" x14ac:dyDescent="0.35">
      <c r="N15004" s="25"/>
      <c r="R15004" s="2"/>
    </row>
    <row r="15005" spans="14:18" x14ac:dyDescent="0.35">
      <c r="N15005" s="25"/>
      <c r="R15005" s="2"/>
    </row>
    <row r="15006" spans="14:18" x14ac:dyDescent="0.35">
      <c r="N15006" s="25"/>
      <c r="R15006" s="2"/>
    </row>
    <row r="15007" spans="14:18" x14ac:dyDescent="0.35">
      <c r="N15007" s="25"/>
      <c r="R15007" s="2"/>
    </row>
    <row r="15008" spans="14:18" x14ac:dyDescent="0.35">
      <c r="N15008" s="25"/>
      <c r="R15008" s="2"/>
    </row>
    <row r="15009" spans="14:22" x14ac:dyDescent="0.35">
      <c r="N15009" s="25"/>
      <c r="R15009" s="2"/>
    </row>
    <row r="15010" spans="14:22" x14ac:dyDescent="0.35">
      <c r="N15010" s="25"/>
      <c r="R15010" s="2"/>
    </row>
    <row r="15011" spans="14:22" x14ac:dyDescent="0.35">
      <c r="N15011" s="25"/>
      <c r="R15011" s="2"/>
    </row>
    <row r="15012" spans="14:22" x14ac:dyDescent="0.35">
      <c r="N15012" s="25"/>
      <c r="R15012" s="2"/>
      <c r="U15012" s="5"/>
      <c r="V15012" s="6"/>
    </row>
    <row r="15013" spans="14:22" x14ac:dyDescent="0.35">
      <c r="N15013" s="25"/>
      <c r="R15013" s="2"/>
    </row>
    <row r="15014" spans="14:22" x14ac:dyDescent="0.35">
      <c r="N15014" s="25"/>
      <c r="R15014" s="2"/>
    </row>
    <row r="15015" spans="14:22" x14ac:dyDescent="0.35">
      <c r="N15015" s="25"/>
      <c r="R15015" s="2"/>
    </row>
    <row r="15016" spans="14:22" x14ac:dyDescent="0.35">
      <c r="N15016" s="25"/>
      <c r="R15016" s="2"/>
    </row>
    <row r="15017" spans="14:22" x14ac:dyDescent="0.35">
      <c r="N15017" s="25"/>
      <c r="R15017" s="2"/>
    </row>
    <row r="15018" spans="14:22" x14ac:dyDescent="0.35">
      <c r="N15018" s="25"/>
      <c r="R15018" s="2"/>
    </row>
    <row r="15019" spans="14:22" x14ac:dyDescent="0.35">
      <c r="N15019" s="25"/>
      <c r="R15019" s="2"/>
    </row>
    <row r="15020" spans="14:22" x14ac:dyDescent="0.35">
      <c r="N15020" s="25"/>
      <c r="R15020" s="2"/>
    </row>
    <row r="15021" spans="14:22" x14ac:dyDescent="0.35">
      <c r="N15021" s="25"/>
      <c r="R15021" s="2"/>
    </row>
    <row r="15022" spans="14:22" x14ac:dyDescent="0.35">
      <c r="N15022" s="25"/>
      <c r="R15022" s="2"/>
    </row>
    <row r="15023" spans="14:22" x14ac:dyDescent="0.35">
      <c r="N15023" s="25"/>
      <c r="R15023" s="2"/>
    </row>
    <row r="15024" spans="14:22" x14ac:dyDescent="0.35">
      <c r="N15024" s="25"/>
      <c r="R15024" s="2"/>
    </row>
    <row r="15025" spans="14:18" x14ac:dyDescent="0.35">
      <c r="N15025" s="25"/>
      <c r="R15025" s="2"/>
    </row>
    <row r="15026" spans="14:18" x14ac:dyDescent="0.35">
      <c r="N15026" s="25"/>
      <c r="R15026" s="2"/>
    </row>
    <row r="15027" spans="14:18" x14ac:dyDescent="0.35">
      <c r="N15027" s="25"/>
      <c r="R15027" s="2"/>
    </row>
    <row r="15028" spans="14:18" x14ac:dyDescent="0.35">
      <c r="N15028" s="25"/>
      <c r="R15028" s="2"/>
    </row>
    <row r="15029" spans="14:18" x14ac:dyDescent="0.35">
      <c r="N15029" s="25"/>
      <c r="R15029" s="2"/>
    </row>
    <row r="15030" spans="14:18" x14ac:dyDescent="0.35">
      <c r="N15030" s="25"/>
      <c r="R15030" s="2"/>
    </row>
    <row r="15031" spans="14:18" x14ac:dyDescent="0.35">
      <c r="N15031" s="25"/>
      <c r="R15031" s="2"/>
    </row>
    <row r="15032" spans="14:18" x14ac:dyDescent="0.35">
      <c r="N15032" s="25"/>
      <c r="R15032" s="2"/>
    </row>
    <row r="15033" spans="14:18" x14ac:dyDescent="0.35">
      <c r="N15033" s="25"/>
      <c r="R15033" s="2"/>
    </row>
    <row r="15034" spans="14:18" x14ac:dyDescent="0.35">
      <c r="N15034" s="25"/>
      <c r="R15034" s="2"/>
    </row>
    <row r="15035" spans="14:18" x14ac:dyDescent="0.35">
      <c r="N15035" s="25"/>
      <c r="R15035" s="2"/>
    </row>
    <row r="15036" spans="14:18" x14ac:dyDescent="0.35">
      <c r="N15036" s="25"/>
      <c r="R15036" s="2"/>
    </row>
    <row r="15037" spans="14:18" x14ac:dyDescent="0.35">
      <c r="N15037" s="25"/>
      <c r="R15037" s="2"/>
    </row>
    <row r="15038" spans="14:18" x14ac:dyDescent="0.35">
      <c r="N15038" s="25"/>
      <c r="R15038" s="2"/>
    </row>
    <row r="15039" spans="14:18" x14ac:dyDescent="0.35">
      <c r="N15039" s="25"/>
      <c r="R15039" s="2"/>
    </row>
    <row r="15040" spans="14:18" x14ac:dyDescent="0.35">
      <c r="N15040" s="25"/>
      <c r="R15040" s="2"/>
    </row>
    <row r="15041" spans="14:18" x14ac:dyDescent="0.35">
      <c r="N15041" s="25"/>
      <c r="R15041" s="2"/>
    </row>
    <row r="15042" spans="14:18" x14ac:dyDescent="0.35">
      <c r="N15042" s="25"/>
      <c r="R15042" s="2"/>
    </row>
    <row r="15043" spans="14:18" x14ac:dyDescent="0.35">
      <c r="N15043" s="25"/>
      <c r="R15043" s="2"/>
    </row>
    <row r="15044" spans="14:18" x14ac:dyDescent="0.35">
      <c r="N15044" s="25"/>
      <c r="R15044" s="2"/>
    </row>
    <row r="15045" spans="14:18" x14ac:dyDescent="0.35">
      <c r="N15045" s="25"/>
      <c r="R15045" s="2"/>
    </row>
    <row r="15046" spans="14:18" x14ac:dyDescent="0.35">
      <c r="N15046" s="25"/>
      <c r="R15046" s="2"/>
    </row>
    <row r="15047" spans="14:18" x14ac:dyDescent="0.35">
      <c r="N15047" s="25"/>
      <c r="R15047" s="2"/>
    </row>
    <row r="15048" spans="14:18" x14ac:dyDescent="0.35">
      <c r="N15048" s="25"/>
      <c r="R15048" s="2"/>
    </row>
    <row r="15049" spans="14:18" x14ac:dyDescent="0.35">
      <c r="N15049" s="25"/>
      <c r="R15049" s="2"/>
    </row>
    <row r="15050" spans="14:18" x14ac:dyDescent="0.35">
      <c r="N15050" s="25"/>
      <c r="R15050" s="2"/>
    </row>
    <row r="15051" spans="14:18" x14ac:dyDescent="0.35">
      <c r="N15051" s="25"/>
      <c r="R15051" s="2"/>
    </row>
    <row r="15052" spans="14:18" x14ac:dyDescent="0.35">
      <c r="N15052" s="25"/>
      <c r="R15052" s="2"/>
    </row>
    <row r="15053" spans="14:18" x14ac:dyDescent="0.35">
      <c r="N15053" s="25"/>
      <c r="R15053" s="2"/>
    </row>
    <row r="15054" spans="14:18" x14ac:dyDescent="0.35">
      <c r="N15054" s="25"/>
      <c r="R15054" s="2"/>
    </row>
    <row r="15055" spans="14:18" x14ac:dyDescent="0.35">
      <c r="N15055" s="25"/>
      <c r="R15055" s="2"/>
    </row>
    <row r="15056" spans="14:18" x14ac:dyDescent="0.35">
      <c r="N15056" s="25"/>
      <c r="R15056" s="2"/>
    </row>
    <row r="15057" spans="14:18" x14ac:dyDescent="0.35">
      <c r="N15057" s="25"/>
      <c r="R15057" s="2"/>
    </row>
    <row r="15058" spans="14:18" x14ac:dyDescent="0.35">
      <c r="N15058" s="25"/>
      <c r="R15058" s="2"/>
    </row>
    <row r="15059" spans="14:18" x14ac:dyDescent="0.35">
      <c r="N15059" s="25"/>
      <c r="R15059" s="2"/>
    </row>
    <row r="15060" spans="14:18" x14ac:dyDescent="0.35">
      <c r="N15060" s="25"/>
      <c r="R15060" s="2"/>
    </row>
    <row r="15061" spans="14:18" x14ac:dyDescent="0.35">
      <c r="N15061" s="25"/>
      <c r="R15061" s="2"/>
    </row>
    <row r="15062" spans="14:18" x14ac:dyDescent="0.35">
      <c r="N15062" s="25"/>
      <c r="R15062" s="2"/>
    </row>
    <row r="15063" spans="14:18" x14ac:dyDescent="0.35">
      <c r="N15063" s="25"/>
      <c r="R15063" s="2"/>
    </row>
    <row r="15064" spans="14:18" x14ac:dyDescent="0.35">
      <c r="N15064" s="25"/>
      <c r="R15064" s="2"/>
    </row>
    <row r="15065" spans="14:18" x14ac:dyDescent="0.35">
      <c r="N15065" s="25"/>
      <c r="R15065" s="2"/>
    </row>
    <row r="15066" spans="14:18" x14ac:dyDescent="0.35">
      <c r="N15066" s="25"/>
      <c r="R15066" s="2"/>
    </row>
    <row r="15067" spans="14:18" x14ac:dyDescent="0.35">
      <c r="N15067" s="25"/>
      <c r="R15067" s="2"/>
    </row>
    <row r="15068" spans="14:18" x14ac:dyDescent="0.35">
      <c r="N15068" s="25"/>
      <c r="R15068" s="2"/>
    </row>
    <row r="15069" spans="14:18" x14ac:dyDescent="0.35">
      <c r="N15069" s="25"/>
      <c r="R15069" s="2"/>
    </row>
    <row r="15070" spans="14:18" x14ac:dyDescent="0.35">
      <c r="N15070" s="25"/>
      <c r="R15070" s="2"/>
    </row>
    <row r="15071" spans="14:18" x14ac:dyDescent="0.35">
      <c r="N15071" s="25"/>
      <c r="R15071" s="2"/>
    </row>
    <row r="15072" spans="14:18" x14ac:dyDescent="0.35">
      <c r="N15072" s="25"/>
      <c r="R15072" s="2"/>
    </row>
    <row r="15073" spans="14:18" x14ac:dyDescent="0.35">
      <c r="N15073" s="25"/>
      <c r="R15073" s="2"/>
    </row>
    <row r="15074" spans="14:18" x14ac:dyDescent="0.35">
      <c r="N15074" s="25"/>
      <c r="R15074" s="2"/>
    </row>
    <row r="15075" spans="14:18" x14ac:dyDescent="0.35">
      <c r="N15075" s="25"/>
      <c r="R15075" s="2"/>
    </row>
    <row r="15076" spans="14:18" x14ac:dyDescent="0.35">
      <c r="N15076" s="25"/>
      <c r="R15076" s="2"/>
    </row>
    <row r="15077" spans="14:18" x14ac:dyDescent="0.35">
      <c r="N15077" s="25"/>
      <c r="R15077" s="2"/>
    </row>
    <row r="15078" spans="14:18" x14ac:dyDescent="0.35">
      <c r="N15078" s="25"/>
      <c r="R15078" s="2"/>
    </row>
    <row r="15079" spans="14:18" x14ac:dyDescent="0.35">
      <c r="N15079" s="25"/>
      <c r="R15079" s="2"/>
    </row>
    <row r="15080" spans="14:18" x14ac:dyDescent="0.35">
      <c r="N15080" s="25"/>
      <c r="R15080" s="2"/>
    </row>
    <row r="15081" spans="14:18" x14ac:dyDescent="0.35">
      <c r="N15081" s="25"/>
      <c r="R15081" s="2"/>
    </row>
    <row r="15082" spans="14:18" x14ac:dyDescent="0.35">
      <c r="N15082" s="25"/>
      <c r="R15082" s="2"/>
    </row>
    <row r="15083" spans="14:18" x14ac:dyDescent="0.35">
      <c r="N15083" s="25"/>
      <c r="R15083" s="2"/>
    </row>
    <row r="15084" spans="14:18" x14ac:dyDescent="0.35">
      <c r="N15084" s="25"/>
      <c r="R15084" s="2"/>
    </row>
    <row r="15085" spans="14:18" x14ac:dyDescent="0.35">
      <c r="N15085" s="25"/>
      <c r="R15085" s="2"/>
    </row>
    <row r="15086" spans="14:18" x14ac:dyDescent="0.35">
      <c r="N15086" s="25"/>
      <c r="R15086" s="2"/>
    </row>
    <row r="15087" spans="14:18" x14ac:dyDescent="0.35">
      <c r="N15087" s="25"/>
      <c r="R15087" s="2"/>
    </row>
    <row r="15088" spans="14:18" x14ac:dyDescent="0.35">
      <c r="N15088" s="25"/>
      <c r="R15088" s="2"/>
    </row>
    <row r="15089" spans="14:18" x14ac:dyDescent="0.35">
      <c r="N15089" s="25"/>
      <c r="R15089" s="2"/>
    </row>
    <row r="15090" spans="14:18" x14ac:dyDescent="0.35">
      <c r="N15090" s="25"/>
      <c r="R15090" s="2"/>
    </row>
    <row r="15091" spans="14:18" x14ac:dyDescent="0.35">
      <c r="N15091" s="25"/>
      <c r="R15091" s="2"/>
    </row>
    <row r="15092" spans="14:18" x14ac:dyDescent="0.35">
      <c r="N15092" s="25"/>
      <c r="R15092" s="2"/>
    </row>
    <row r="15093" spans="14:18" x14ac:dyDescent="0.35">
      <c r="N15093" s="25"/>
      <c r="R15093" s="2"/>
    </row>
    <row r="15094" spans="14:18" x14ac:dyDescent="0.35">
      <c r="N15094" s="25"/>
      <c r="R15094" s="2"/>
    </row>
    <row r="15095" spans="14:18" x14ac:dyDescent="0.35">
      <c r="N15095" s="25"/>
      <c r="R15095" s="2"/>
    </row>
    <row r="15096" spans="14:18" x14ac:dyDescent="0.35">
      <c r="N15096" s="25"/>
      <c r="R15096" s="2"/>
    </row>
    <row r="15097" spans="14:18" x14ac:dyDescent="0.35">
      <c r="N15097" s="25"/>
      <c r="R15097" s="2"/>
    </row>
    <row r="15098" spans="14:18" x14ac:dyDescent="0.35">
      <c r="N15098" s="25"/>
      <c r="R15098" s="2"/>
    </row>
    <row r="15099" spans="14:18" x14ac:dyDescent="0.35">
      <c r="N15099" s="25"/>
      <c r="R15099" s="2"/>
    </row>
    <row r="15100" spans="14:18" x14ac:dyDescent="0.35">
      <c r="N15100" s="25"/>
      <c r="R15100" s="2"/>
    </row>
    <row r="15101" spans="14:18" x14ac:dyDescent="0.35">
      <c r="N15101" s="25"/>
      <c r="R15101" s="2"/>
    </row>
    <row r="15102" spans="14:18" x14ac:dyDescent="0.35">
      <c r="N15102" s="25"/>
      <c r="R15102" s="2"/>
    </row>
    <row r="15103" spans="14:18" x14ac:dyDescent="0.35">
      <c r="N15103" s="25"/>
      <c r="R15103" s="2"/>
    </row>
    <row r="15104" spans="14:18" x14ac:dyDescent="0.35">
      <c r="N15104" s="25"/>
      <c r="R15104" s="2"/>
    </row>
    <row r="15105" spans="14:22" x14ac:dyDescent="0.35">
      <c r="N15105" s="25"/>
      <c r="R15105" s="2"/>
    </row>
    <row r="15106" spans="14:22" x14ac:dyDescent="0.35">
      <c r="N15106" s="25"/>
      <c r="R15106" s="2"/>
    </row>
    <row r="15107" spans="14:22" x14ac:dyDescent="0.35">
      <c r="N15107" s="25"/>
      <c r="R15107" s="2"/>
    </row>
    <row r="15108" spans="14:22" x14ac:dyDescent="0.35">
      <c r="N15108" s="25"/>
      <c r="R15108" s="2"/>
      <c r="U15108" s="5"/>
      <c r="V15108" s="6"/>
    </row>
    <row r="15109" spans="14:22" x14ac:dyDescent="0.35">
      <c r="N15109" s="25"/>
      <c r="R15109" s="2"/>
    </row>
    <row r="15110" spans="14:22" x14ac:dyDescent="0.35">
      <c r="N15110" s="25"/>
      <c r="R15110" s="2"/>
    </row>
    <row r="15111" spans="14:22" x14ac:dyDescent="0.35">
      <c r="N15111" s="25"/>
      <c r="R15111" s="2"/>
    </row>
    <row r="15112" spans="14:22" x14ac:dyDescent="0.35">
      <c r="N15112" s="25"/>
      <c r="R15112" s="2"/>
    </row>
    <row r="15113" spans="14:22" x14ac:dyDescent="0.35">
      <c r="N15113" s="25"/>
      <c r="R15113" s="2"/>
    </row>
    <row r="15114" spans="14:22" x14ac:dyDescent="0.35">
      <c r="N15114" s="25"/>
      <c r="R15114" s="2"/>
    </row>
    <row r="15115" spans="14:22" x14ac:dyDescent="0.35">
      <c r="N15115" s="25"/>
      <c r="R15115" s="2"/>
    </row>
    <row r="15116" spans="14:22" x14ac:dyDescent="0.35">
      <c r="N15116" s="25"/>
      <c r="R15116" s="2"/>
    </row>
    <row r="15117" spans="14:22" x14ac:dyDescent="0.35">
      <c r="N15117" s="25"/>
      <c r="R15117" s="2"/>
    </row>
    <row r="15118" spans="14:22" x14ac:dyDescent="0.35">
      <c r="N15118" s="25"/>
      <c r="R15118" s="2"/>
    </row>
    <row r="15119" spans="14:22" x14ac:dyDescent="0.35">
      <c r="N15119" s="25"/>
      <c r="R15119" s="2"/>
    </row>
    <row r="15120" spans="14:22" x14ac:dyDescent="0.35">
      <c r="N15120" s="25"/>
      <c r="R15120" s="2"/>
    </row>
    <row r="15121" spans="14:18" x14ac:dyDescent="0.35">
      <c r="N15121" s="25"/>
      <c r="R15121" s="2"/>
    </row>
    <row r="15122" spans="14:18" x14ac:dyDescent="0.35">
      <c r="N15122" s="25"/>
      <c r="R15122" s="2"/>
    </row>
    <row r="15123" spans="14:18" x14ac:dyDescent="0.35">
      <c r="N15123" s="25"/>
      <c r="R15123" s="2"/>
    </row>
    <row r="15124" spans="14:18" x14ac:dyDescent="0.35">
      <c r="N15124" s="25"/>
      <c r="R15124" s="2"/>
    </row>
    <row r="15125" spans="14:18" x14ac:dyDescent="0.35">
      <c r="N15125" s="25"/>
      <c r="R15125" s="2"/>
    </row>
    <row r="15126" spans="14:18" x14ac:dyDescent="0.35">
      <c r="N15126" s="25"/>
      <c r="R15126" s="2"/>
    </row>
    <row r="15127" spans="14:18" x14ac:dyDescent="0.35">
      <c r="N15127" s="25"/>
      <c r="R15127" s="2"/>
    </row>
    <row r="15128" spans="14:18" x14ac:dyDescent="0.35">
      <c r="N15128" s="25"/>
      <c r="R15128" s="2"/>
    </row>
    <row r="15129" spans="14:18" x14ac:dyDescent="0.35">
      <c r="N15129" s="25"/>
      <c r="R15129" s="2"/>
    </row>
    <row r="15130" spans="14:18" x14ac:dyDescent="0.35">
      <c r="N15130" s="25"/>
      <c r="R15130" s="2"/>
    </row>
    <row r="15131" spans="14:18" x14ac:dyDescent="0.35">
      <c r="N15131" s="25"/>
      <c r="R15131" s="2"/>
    </row>
    <row r="15132" spans="14:18" x14ac:dyDescent="0.35">
      <c r="N15132" s="25"/>
      <c r="R15132" s="2"/>
    </row>
    <row r="15133" spans="14:18" x14ac:dyDescent="0.35">
      <c r="N15133" s="25"/>
      <c r="R15133" s="2"/>
    </row>
    <row r="15134" spans="14:18" x14ac:dyDescent="0.35">
      <c r="N15134" s="25"/>
      <c r="R15134" s="2"/>
    </row>
    <row r="15135" spans="14:18" x14ac:dyDescent="0.35">
      <c r="N15135" s="25"/>
      <c r="R15135" s="2"/>
    </row>
    <row r="15136" spans="14:18" x14ac:dyDescent="0.35">
      <c r="N15136" s="25"/>
      <c r="R15136" s="2"/>
    </row>
    <row r="15137" spans="14:18" x14ac:dyDescent="0.35">
      <c r="N15137" s="25"/>
      <c r="R15137" s="2"/>
    </row>
    <row r="15138" spans="14:18" x14ac:dyDescent="0.35">
      <c r="N15138" s="25"/>
      <c r="R15138" s="2"/>
    </row>
    <row r="15139" spans="14:18" x14ac:dyDescent="0.35">
      <c r="N15139" s="25"/>
      <c r="R15139" s="2"/>
    </row>
    <row r="15140" spans="14:18" x14ac:dyDescent="0.35">
      <c r="N15140" s="25"/>
      <c r="R15140" s="2"/>
    </row>
    <row r="15141" spans="14:18" x14ac:dyDescent="0.35">
      <c r="N15141" s="25"/>
      <c r="R15141" s="2"/>
    </row>
    <row r="15142" spans="14:18" x14ac:dyDescent="0.35">
      <c r="N15142" s="25"/>
      <c r="R15142" s="2"/>
    </row>
    <row r="15143" spans="14:18" x14ac:dyDescent="0.35">
      <c r="N15143" s="25"/>
      <c r="R15143" s="2"/>
    </row>
    <row r="15144" spans="14:18" x14ac:dyDescent="0.35">
      <c r="N15144" s="25"/>
      <c r="R15144" s="2"/>
    </row>
    <row r="15145" spans="14:18" x14ac:dyDescent="0.35">
      <c r="N15145" s="25"/>
      <c r="R15145" s="2"/>
    </row>
    <row r="15146" spans="14:18" x14ac:dyDescent="0.35">
      <c r="N15146" s="25"/>
      <c r="R15146" s="2"/>
    </row>
    <row r="15147" spans="14:18" x14ac:dyDescent="0.35">
      <c r="N15147" s="25"/>
      <c r="R15147" s="2"/>
    </row>
    <row r="15148" spans="14:18" x14ac:dyDescent="0.35">
      <c r="N15148" s="25"/>
      <c r="R15148" s="2"/>
    </row>
    <row r="15149" spans="14:18" x14ac:dyDescent="0.35">
      <c r="N15149" s="25"/>
      <c r="R15149" s="2"/>
    </row>
    <row r="15150" spans="14:18" x14ac:dyDescent="0.35">
      <c r="N15150" s="25"/>
      <c r="R15150" s="2"/>
    </row>
    <row r="15151" spans="14:18" x14ac:dyDescent="0.35">
      <c r="N15151" s="25"/>
      <c r="R15151" s="2"/>
    </row>
    <row r="15152" spans="14:18" x14ac:dyDescent="0.35">
      <c r="N15152" s="25"/>
      <c r="R15152" s="2"/>
    </row>
    <row r="15153" spans="14:18" x14ac:dyDescent="0.35">
      <c r="N15153" s="25"/>
      <c r="R15153" s="2"/>
    </row>
    <row r="15154" spans="14:18" x14ac:dyDescent="0.35">
      <c r="N15154" s="25"/>
      <c r="R15154" s="2"/>
    </row>
    <row r="15155" spans="14:18" x14ac:dyDescent="0.35">
      <c r="N15155" s="25"/>
      <c r="R15155" s="2"/>
    </row>
    <row r="15156" spans="14:18" x14ac:dyDescent="0.35">
      <c r="N15156" s="25"/>
      <c r="R15156" s="2"/>
    </row>
    <row r="15157" spans="14:18" x14ac:dyDescent="0.35">
      <c r="N15157" s="25"/>
      <c r="R15157" s="2"/>
    </row>
    <row r="15158" spans="14:18" x14ac:dyDescent="0.35">
      <c r="N15158" s="25"/>
      <c r="R15158" s="2"/>
    </row>
    <row r="15159" spans="14:18" x14ac:dyDescent="0.35">
      <c r="N15159" s="25"/>
      <c r="R15159" s="2"/>
    </row>
    <row r="15160" spans="14:18" x14ac:dyDescent="0.35">
      <c r="N15160" s="25"/>
      <c r="R15160" s="2"/>
    </row>
    <row r="15161" spans="14:18" x14ac:dyDescent="0.35">
      <c r="N15161" s="25"/>
      <c r="R15161" s="2"/>
    </row>
    <row r="15162" spans="14:18" x14ac:dyDescent="0.35">
      <c r="N15162" s="25"/>
      <c r="R15162" s="2"/>
    </row>
    <row r="15163" spans="14:18" x14ac:dyDescent="0.35">
      <c r="N15163" s="25"/>
      <c r="R15163" s="2"/>
    </row>
    <row r="15164" spans="14:18" x14ac:dyDescent="0.35">
      <c r="N15164" s="25"/>
      <c r="R15164" s="2"/>
    </row>
    <row r="15165" spans="14:18" x14ac:dyDescent="0.35">
      <c r="N15165" s="25"/>
      <c r="R15165" s="2"/>
    </row>
    <row r="15166" spans="14:18" x14ac:dyDescent="0.35">
      <c r="N15166" s="25"/>
      <c r="R15166" s="2"/>
    </row>
    <row r="15167" spans="14:18" x14ac:dyDescent="0.35">
      <c r="N15167" s="25"/>
      <c r="R15167" s="2"/>
    </row>
    <row r="15168" spans="14:18" x14ac:dyDescent="0.35">
      <c r="N15168" s="25"/>
      <c r="R15168" s="2"/>
    </row>
    <row r="15169" spans="14:18" x14ac:dyDescent="0.35">
      <c r="N15169" s="25"/>
      <c r="R15169" s="2"/>
    </row>
    <row r="15170" spans="14:18" x14ac:dyDescent="0.35">
      <c r="N15170" s="25"/>
      <c r="R15170" s="2"/>
    </row>
    <row r="15171" spans="14:18" x14ac:dyDescent="0.35">
      <c r="N15171" s="25"/>
      <c r="R15171" s="2"/>
    </row>
    <row r="15172" spans="14:18" x14ac:dyDescent="0.35">
      <c r="N15172" s="25"/>
      <c r="R15172" s="2"/>
    </row>
    <row r="15173" spans="14:18" x14ac:dyDescent="0.35">
      <c r="N15173" s="25"/>
      <c r="R15173" s="2"/>
    </row>
    <row r="15174" spans="14:18" x14ac:dyDescent="0.35">
      <c r="N15174" s="25"/>
      <c r="R15174" s="2"/>
    </row>
    <row r="15175" spans="14:18" x14ac:dyDescent="0.35">
      <c r="N15175" s="25"/>
      <c r="R15175" s="2"/>
    </row>
    <row r="15176" spans="14:18" x14ac:dyDescent="0.35">
      <c r="N15176" s="25"/>
      <c r="R15176" s="2"/>
    </row>
    <row r="15177" spans="14:18" x14ac:dyDescent="0.35">
      <c r="N15177" s="25"/>
      <c r="R15177" s="2"/>
    </row>
    <row r="15178" spans="14:18" x14ac:dyDescent="0.35">
      <c r="N15178" s="25"/>
      <c r="R15178" s="2"/>
    </row>
    <row r="15179" spans="14:18" x14ac:dyDescent="0.35">
      <c r="N15179" s="25"/>
      <c r="R15179" s="2"/>
    </row>
    <row r="15180" spans="14:18" x14ac:dyDescent="0.35">
      <c r="N15180" s="25"/>
      <c r="R15180" s="2"/>
    </row>
    <row r="15181" spans="14:18" x14ac:dyDescent="0.35">
      <c r="N15181" s="25"/>
      <c r="R15181" s="2"/>
    </row>
    <row r="15182" spans="14:18" x14ac:dyDescent="0.35">
      <c r="N15182" s="25"/>
      <c r="R15182" s="2"/>
    </row>
    <row r="15183" spans="14:18" x14ac:dyDescent="0.35">
      <c r="N15183" s="25"/>
      <c r="R15183" s="2"/>
    </row>
    <row r="15184" spans="14:18" x14ac:dyDescent="0.35">
      <c r="N15184" s="25"/>
      <c r="R15184" s="2"/>
    </row>
    <row r="15185" spans="14:18" x14ac:dyDescent="0.35">
      <c r="N15185" s="25"/>
      <c r="R15185" s="2"/>
    </row>
    <row r="15186" spans="14:18" x14ac:dyDescent="0.35">
      <c r="N15186" s="25"/>
      <c r="R15186" s="2"/>
    </row>
    <row r="15187" spans="14:18" x14ac:dyDescent="0.35">
      <c r="N15187" s="25"/>
      <c r="R15187" s="2"/>
    </row>
    <row r="15188" spans="14:18" x14ac:dyDescent="0.35">
      <c r="N15188" s="25"/>
      <c r="R15188" s="2"/>
    </row>
    <row r="15189" spans="14:18" x14ac:dyDescent="0.35">
      <c r="N15189" s="25"/>
      <c r="R15189" s="2"/>
    </row>
    <row r="15190" spans="14:18" x14ac:dyDescent="0.35">
      <c r="N15190" s="25"/>
      <c r="R15190" s="2"/>
    </row>
    <row r="15191" spans="14:18" x14ac:dyDescent="0.35">
      <c r="N15191" s="25"/>
      <c r="R15191" s="2"/>
    </row>
    <row r="15192" spans="14:18" x14ac:dyDescent="0.35">
      <c r="N15192" s="25"/>
      <c r="R15192" s="2"/>
    </row>
    <row r="15193" spans="14:18" x14ac:dyDescent="0.35">
      <c r="N15193" s="25"/>
      <c r="R15193" s="2"/>
    </row>
    <row r="15194" spans="14:18" x14ac:dyDescent="0.35">
      <c r="N15194" s="25"/>
      <c r="R15194" s="2"/>
    </row>
    <row r="15195" spans="14:18" x14ac:dyDescent="0.35">
      <c r="N15195" s="25"/>
      <c r="R15195" s="2"/>
    </row>
    <row r="15196" spans="14:18" x14ac:dyDescent="0.35">
      <c r="N15196" s="25"/>
      <c r="R15196" s="2"/>
    </row>
    <row r="15197" spans="14:18" x14ac:dyDescent="0.35">
      <c r="N15197" s="25"/>
      <c r="R15197" s="2"/>
    </row>
    <row r="15198" spans="14:18" x14ac:dyDescent="0.35">
      <c r="N15198" s="25"/>
      <c r="R15198" s="2"/>
    </row>
    <row r="15199" spans="14:18" x14ac:dyDescent="0.35">
      <c r="N15199" s="25"/>
      <c r="R15199" s="2"/>
    </row>
    <row r="15200" spans="14:18" x14ac:dyDescent="0.35">
      <c r="N15200" s="25"/>
      <c r="R15200" s="2"/>
    </row>
    <row r="15201" spans="14:22" x14ac:dyDescent="0.35">
      <c r="N15201" s="25"/>
      <c r="R15201" s="2"/>
    </row>
    <row r="15202" spans="14:22" x14ac:dyDescent="0.35">
      <c r="N15202" s="25"/>
      <c r="R15202" s="2"/>
    </row>
    <row r="15203" spans="14:22" x14ac:dyDescent="0.35">
      <c r="N15203" s="25"/>
      <c r="R15203" s="2"/>
    </row>
    <row r="15204" spans="14:22" x14ac:dyDescent="0.35">
      <c r="N15204" s="25"/>
      <c r="R15204" s="2"/>
      <c r="U15204" s="5"/>
      <c r="V15204" s="6"/>
    </row>
    <row r="15205" spans="14:22" x14ac:dyDescent="0.35">
      <c r="N15205" s="25"/>
      <c r="R15205" s="2"/>
    </row>
    <row r="15206" spans="14:22" x14ac:dyDescent="0.35">
      <c r="N15206" s="25"/>
      <c r="R15206" s="2"/>
    </row>
    <row r="15207" spans="14:22" x14ac:dyDescent="0.35">
      <c r="N15207" s="25"/>
      <c r="R15207" s="2"/>
    </row>
    <row r="15208" spans="14:22" x14ac:dyDescent="0.35">
      <c r="N15208" s="25"/>
      <c r="R15208" s="2"/>
    </row>
    <row r="15209" spans="14:22" x14ac:dyDescent="0.35">
      <c r="N15209" s="25"/>
      <c r="R15209" s="2"/>
    </row>
    <row r="15210" spans="14:22" x14ac:dyDescent="0.35">
      <c r="N15210" s="25"/>
      <c r="R15210" s="2"/>
    </row>
    <row r="15211" spans="14:22" x14ac:dyDescent="0.35">
      <c r="N15211" s="25"/>
      <c r="R15211" s="2"/>
    </row>
    <row r="15212" spans="14:22" x14ac:dyDescent="0.35">
      <c r="N15212" s="25"/>
      <c r="R15212" s="2"/>
    </row>
    <row r="15213" spans="14:22" x14ac:dyDescent="0.35">
      <c r="N15213" s="25"/>
      <c r="R15213" s="2"/>
    </row>
    <row r="15214" spans="14:22" x14ac:dyDescent="0.35">
      <c r="N15214" s="25"/>
      <c r="R15214" s="2"/>
    </row>
    <row r="15215" spans="14:22" x14ac:dyDescent="0.35">
      <c r="N15215" s="25"/>
      <c r="R15215" s="2"/>
    </row>
    <row r="15216" spans="14:22" x14ac:dyDescent="0.35">
      <c r="N15216" s="25"/>
      <c r="R15216" s="2"/>
    </row>
    <row r="15217" spans="14:18" x14ac:dyDescent="0.35">
      <c r="N15217" s="25"/>
      <c r="R15217" s="2"/>
    </row>
    <row r="15218" spans="14:18" x14ac:dyDescent="0.35">
      <c r="N15218" s="25"/>
      <c r="R15218" s="2"/>
    </row>
    <row r="15219" spans="14:18" x14ac:dyDescent="0.35">
      <c r="N15219" s="25"/>
      <c r="R15219" s="2"/>
    </row>
    <row r="15220" spans="14:18" x14ac:dyDescent="0.35">
      <c r="N15220" s="25"/>
      <c r="R15220" s="2"/>
    </row>
    <row r="15221" spans="14:18" x14ac:dyDescent="0.35">
      <c r="N15221" s="25"/>
      <c r="R15221" s="2"/>
    </row>
    <row r="15222" spans="14:18" x14ac:dyDescent="0.35">
      <c r="N15222" s="25"/>
      <c r="R15222" s="2"/>
    </row>
    <row r="15223" spans="14:18" x14ac:dyDescent="0.35">
      <c r="N15223" s="25"/>
      <c r="R15223" s="2"/>
    </row>
    <row r="15224" spans="14:18" x14ac:dyDescent="0.35">
      <c r="N15224" s="25"/>
      <c r="R15224" s="2"/>
    </row>
    <row r="15225" spans="14:18" x14ac:dyDescent="0.35">
      <c r="N15225" s="25"/>
      <c r="R15225" s="2"/>
    </row>
    <row r="15226" spans="14:18" x14ac:dyDescent="0.35">
      <c r="N15226" s="25"/>
      <c r="R15226" s="2"/>
    </row>
    <row r="15227" spans="14:18" x14ac:dyDescent="0.35">
      <c r="N15227" s="25"/>
      <c r="R15227" s="2"/>
    </row>
    <row r="15228" spans="14:18" x14ac:dyDescent="0.35">
      <c r="N15228" s="25"/>
      <c r="R15228" s="2"/>
    </row>
    <row r="15229" spans="14:18" x14ac:dyDescent="0.35">
      <c r="N15229" s="25"/>
      <c r="R15229" s="2"/>
    </row>
    <row r="15230" spans="14:18" x14ac:dyDescent="0.35">
      <c r="N15230" s="25"/>
      <c r="R15230" s="2"/>
    </row>
    <row r="15231" spans="14:18" x14ac:dyDescent="0.35">
      <c r="N15231" s="25"/>
      <c r="R15231" s="2"/>
    </row>
    <row r="15232" spans="14:18" x14ac:dyDescent="0.35">
      <c r="N15232" s="25"/>
      <c r="R15232" s="2"/>
    </row>
    <row r="15233" spans="14:18" x14ac:dyDescent="0.35">
      <c r="N15233" s="25"/>
      <c r="R15233" s="2"/>
    </row>
    <row r="15234" spans="14:18" x14ac:dyDescent="0.35">
      <c r="N15234" s="25"/>
      <c r="R15234" s="2"/>
    </row>
    <row r="15235" spans="14:18" x14ac:dyDescent="0.35">
      <c r="N15235" s="25"/>
      <c r="R15235" s="2"/>
    </row>
    <row r="15236" spans="14:18" x14ac:dyDescent="0.35">
      <c r="N15236" s="25"/>
      <c r="R15236" s="2"/>
    </row>
    <row r="15237" spans="14:18" x14ac:dyDescent="0.35">
      <c r="N15237" s="25"/>
      <c r="R15237" s="2"/>
    </row>
    <row r="15238" spans="14:18" x14ac:dyDescent="0.35">
      <c r="N15238" s="25"/>
      <c r="R15238" s="2"/>
    </row>
    <row r="15239" spans="14:18" x14ac:dyDescent="0.35">
      <c r="N15239" s="25"/>
      <c r="R15239" s="2"/>
    </row>
    <row r="15240" spans="14:18" x14ac:dyDescent="0.35">
      <c r="N15240" s="25"/>
      <c r="R15240" s="2"/>
    </row>
    <row r="15241" spans="14:18" x14ac:dyDescent="0.35">
      <c r="N15241" s="25"/>
      <c r="R15241" s="2"/>
    </row>
    <row r="15242" spans="14:18" x14ac:dyDescent="0.35">
      <c r="N15242" s="25"/>
      <c r="R15242" s="2"/>
    </row>
    <row r="15243" spans="14:18" x14ac:dyDescent="0.35">
      <c r="N15243" s="25"/>
      <c r="R15243" s="2"/>
    </row>
    <row r="15244" spans="14:18" x14ac:dyDescent="0.35">
      <c r="N15244" s="25"/>
      <c r="R15244" s="2"/>
    </row>
    <row r="15245" spans="14:18" x14ac:dyDescent="0.35">
      <c r="N15245" s="25"/>
      <c r="R15245" s="2"/>
    </row>
    <row r="15246" spans="14:18" x14ac:dyDescent="0.35">
      <c r="N15246" s="25"/>
      <c r="R15246" s="2"/>
    </row>
    <row r="15247" spans="14:18" x14ac:dyDescent="0.35">
      <c r="N15247" s="25"/>
      <c r="R15247" s="2"/>
    </row>
    <row r="15248" spans="14:18" x14ac:dyDescent="0.35">
      <c r="N15248" s="25"/>
      <c r="R15248" s="2"/>
    </row>
    <row r="15249" spans="14:18" x14ac:dyDescent="0.35">
      <c r="N15249" s="25"/>
      <c r="R15249" s="2"/>
    </row>
    <row r="15250" spans="14:18" x14ac:dyDescent="0.35">
      <c r="N15250" s="25"/>
      <c r="R15250" s="2"/>
    </row>
    <row r="15251" spans="14:18" x14ac:dyDescent="0.35">
      <c r="N15251" s="25"/>
      <c r="R15251" s="2"/>
    </row>
    <row r="15252" spans="14:18" x14ac:dyDescent="0.35">
      <c r="N15252" s="25"/>
      <c r="R15252" s="2"/>
    </row>
    <row r="15253" spans="14:18" x14ac:dyDescent="0.35">
      <c r="N15253" s="25"/>
      <c r="R15253" s="2"/>
    </row>
    <row r="15254" spans="14:18" x14ac:dyDescent="0.35">
      <c r="N15254" s="25"/>
      <c r="R15254" s="2"/>
    </row>
    <row r="15255" spans="14:18" x14ac:dyDescent="0.35">
      <c r="N15255" s="25"/>
      <c r="R15255" s="2"/>
    </row>
    <row r="15256" spans="14:18" x14ac:dyDescent="0.35">
      <c r="N15256" s="25"/>
      <c r="R15256" s="2"/>
    </row>
    <row r="15257" spans="14:18" x14ac:dyDescent="0.35">
      <c r="N15257" s="25"/>
      <c r="R15257" s="2"/>
    </row>
    <row r="15258" spans="14:18" x14ac:dyDescent="0.35">
      <c r="N15258" s="25"/>
      <c r="R15258" s="2"/>
    </row>
    <row r="15259" spans="14:18" x14ac:dyDescent="0.35">
      <c r="N15259" s="25"/>
      <c r="R15259" s="2"/>
    </row>
    <row r="15260" spans="14:18" x14ac:dyDescent="0.35">
      <c r="N15260" s="25"/>
      <c r="R15260" s="2"/>
    </row>
    <row r="15261" spans="14:18" x14ac:dyDescent="0.35">
      <c r="N15261" s="25"/>
      <c r="R15261" s="2"/>
    </row>
    <row r="15262" spans="14:18" x14ac:dyDescent="0.35">
      <c r="N15262" s="25"/>
      <c r="R15262" s="2"/>
    </row>
    <row r="15263" spans="14:18" x14ac:dyDescent="0.35">
      <c r="N15263" s="25"/>
      <c r="R15263" s="2"/>
    </row>
    <row r="15264" spans="14:18" x14ac:dyDescent="0.35">
      <c r="N15264" s="25"/>
      <c r="R15264" s="2"/>
    </row>
    <row r="15265" spans="14:18" x14ac:dyDescent="0.35">
      <c r="N15265" s="25"/>
      <c r="R15265" s="2"/>
    </row>
    <row r="15266" spans="14:18" x14ac:dyDescent="0.35">
      <c r="N15266" s="25"/>
      <c r="R15266" s="2"/>
    </row>
    <row r="15267" spans="14:18" x14ac:dyDescent="0.35">
      <c r="N15267" s="25"/>
      <c r="R15267" s="2"/>
    </row>
    <row r="15268" spans="14:18" x14ac:dyDescent="0.35">
      <c r="N15268" s="25"/>
      <c r="R15268" s="2"/>
    </row>
    <row r="15269" spans="14:18" x14ac:dyDescent="0.35">
      <c r="N15269" s="25"/>
      <c r="R15269" s="2"/>
    </row>
    <row r="15270" spans="14:18" x14ac:dyDescent="0.35">
      <c r="N15270" s="25"/>
      <c r="R15270" s="2"/>
    </row>
    <row r="15271" spans="14:18" x14ac:dyDescent="0.35">
      <c r="N15271" s="25"/>
      <c r="R15271" s="2"/>
    </row>
    <row r="15272" spans="14:18" x14ac:dyDescent="0.35">
      <c r="N15272" s="25"/>
      <c r="R15272" s="2"/>
    </row>
    <row r="15273" spans="14:18" x14ac:dyDescent="0.35">
      <c r="N15273" s="25"/>
      <c r="R15273" s="2"/>
    </row>
    <row r="15274" spans="14:18" x14ac:dyDescent="0.35">
      <c r="N15274" s="25"/>
      <c r="R15274" s="2"/>
    </row>
    <row r="15275" spans="14:18" x14ac:dyDescent="0.35">
      <c r="N15275" s="25"/>
      <c r="R15275" s="2"/>
    </row>
    <row r="15276" spans="14:18" x14ac:dyDescent="0.35">
      <c r="N15276" s="25"/>
      <c r="R15276" s="2"/>
    </row>
    <row r="15277" spans="14:18" x14ac:dyDescent="0.35">
      <c r="N15277" s="25"/>
      <c r="R15277" s="2"/>
    </row>
    <row r="15278" spans="14:18" x14ac:dyDescent="0.35">
      <c r="N15278" s="25"/>
      <c r="R15278" s="2"/>
    </row>
    <row r="15279" spans="14:18" x14ac:dyDescent="0.35">
      <c r="N15279" s="25"/>
      <c r="R15279" s="2"/>
    </row>
    <row r="15280" spans="14:18" x14ac:dyDescent="0.35">
      <c r="N15280" s="25"/>
      <c r="R15280" s="2"/>
    </row>
    <row r="15281" spans="14:18" x14ac:dyDescent="0.35">
      <c r="N15281" s="25"/>
      <c r="R15281" s="2"/>
    </row>
    <row r="15282" spans="14:18" x14ac:dyDescent="0.35">
      <c r="N15282" s="25"/>
      <c r="R15282" s="2"/>
    </row>
    <row r="15283" spans="14:18" x14ac:dyDescent="0.35">
      <c r="N15283" s="25"/>
      <c r="R15283" s="2"/>
    </row>
    <row r="15284" spans="14:18" x14ac:dyDescent="0.35">
      <c r="N15284" s="25"/>
      <c r="R15284" s="2"/>
    </row>
    <row r="15285" spans="14:18" x14ac:dyDescent="0.35">
      <c r="N15285" s="25"/>
      <c r="R15285" s="2"/>
    </row>
    <row r="15286" spans="14:18" x14ac:dyDescent="0.35">
      <c r="N15286" s="25"/>
      <c r="R15286" s="2"/>
    </row>
    <row r="15287" spans="14:18" x14ac:dyDescent="0.35">
      <c r="N15287" s="25"/>
      <c r="R15287" s="2"/>
    </row>
    <row r="15288" spans="14:18" x14ac:dyDescent="0.35">
      <c r="N15288" s="25"/>
      <c r="R15288" s="2"/>
    </row>
    <row r="15289" spans="14:18" x14ac:dyDescent="0.35">
      <c r="N15289" s="25"/>
      <c r="R15289" s="2"/>
    </row>
    <row r="15290" spans="14:18" x14ac:dyDescent="0.35">
      <c r="N15290" s="25"/>
      <c r="R15290" s="2"/>
    </row>
    <row r="15291" spans="14:18" x14ac:dyDescent="0.35">
      <c r="N15291" s="25"/>
      <c r="R15291" s="2"/>
    </row>
    <row r="15292" spans="14:18" x14ac:dyDescent="0.35">
      <c r="N15292" s="25"/>
      <c r="R15292" s="2"/>
    </row>
    <row r="15293" spans="14:18" x14ac:dyDescent="0.35">
      <c r="N15293" s="25"/>
      <c r="R15293" s="2"/>
    </row>
    <row r="15294" spans="14:18" x14ac:dyDescent="0.35">
      <c r="N15294" s="25"/>
      <c r="R15294" s="2"/>
    </row>
    <row r="15295" spans="14:18" x14ac:dyDescent="0.35">
      <c r="N15295" s="25"/>
      <c r="R15295" s="2"/>
    </row>
    <row r="15296" spans="14:18" x14ac:dyDescent="0.35">
      <c r="N15296" s="25"/>
      <c r="R15296" s="2"/>
    </row>
    <row r="15297" spans="14:22" x14ac:dyDescent="0.35">
      <c r="N15297" s="25"/>
      <c r="R15297" s="2"/>
    </row>
    <row r="15298" spans="14:22" x14ac:dyDescent="0.35">
      <c r="N15298" s="25"/>
      <c r="R15298" s="2"/>
    </row>
    <row r="15299" spans="14:22" x14ac:dyDescent="0.35">
      <c r="N15299" s="25"/>
      <c r="R15299" s="2"/>
    </row>
    <row r="15300" spans="14:22" x14ac:dyDescent="0.35">
      <c r="N15300" s="25"/>
      <c r="R15300" s="2"/>
      <c r="U15300" s="5"/>
      <c r="V15300" s="6"/>
    </row>
    <row r="15301" spans="14:22" x14ac:dyDescent="0.35">
      <c r="N15301" s="25"/>
      <c r="R15301" s="2"/>
    </row>
    <row r="15302" spans="14:22" x14ac:dyDescent="0.35">
      <c r="N15302" s="25"/>
      <c r="R15302" s="2"/>
    </row>
    <row r="15303" spans="14:22" x14ac:dyDescent="0.35">
      <c r="N15303" s="25"/>
      <c r="R15303" s="2"/>
    </row>
    <row r="15304" spans="14:22" x14ac:dyDescent="0.35">
      <c r="N15304" s="25"/>
      <c r="R15304" s="2"/>
    </row>
    <row r="15305" spans="14:22" x14ac:dyDescent="0.35">
      <c r="N15305" s="25"/>
      <c r="R15305" s="2"/>
    </row>
    <row r="15306" spans="14:22" x14ac:dyDescent="0.35">
      <c r="N15306" s="25"/>
      <c r="R15306" s="2"/>
    </row>
    <row r="15307" spans="14:22" x14ac:dyDescent="0.35">
      <c r="N15307" s="25"/>
      <c r="R15307" s="2"/>
    </row>
    <row r="15308" spans="14:22" x14ac:dyDescent="0.35">
      <c r="N15308" s="25"/>
      <c r="R15308" s="2"/>
    </row>
    <row r="15309" spans="14:22" x14ac:dyDescent="0.35">
      <c r="N15309" s="25"/>
      <c r="R15309" s="2"/>
    </row>
    <row r="15310" spans="14:22" x14ac:dyDescent="0.35">
      <c r="N15310" s="25"/>
      <c r="R15310" s="2"/>
    </row>
    <row r="15311" spans="14:22" x14ac:dyDescent="0.35">
      <c r="N15311" s="25"/>
      <c r="R15311" s="2"/>
    </row>
    <row r="15312" spans="14:22" x14ac:dyDescent="0.35">
      <c r="N15312" s="25"/>
      <c r="R15312" s="2"/>
    </row>
    <row r="15313" spans="14:18" x14ac:dyDescent="0.35">
      <c r="N15313" s="25"/>
      <c r="R15313" s="2"/>
    </row>
    <row r="15314" spans="14:18" x14ac:dyDescent="0.35">
      <c r="N15314" s="25"/>
      <c r="R15314" s="2"/>
    </row>
    <row r="15315" spans="14:18" x14ac:dyDescent="0.35">
      <c r="N15315" s="25"/>
      <c r="R15315" s="2"/>
    </row>
    <row r="15316" spans="14:18" x14ac:dyDescent="0.35">
      <c r="N15316" s="25"/>
      <c r="R15316" s="2"/>
    </row>
    <row r="15317" spans="14:18" x14ac:dyDescent="0.35">
      <c r="N15317" s="25"/>
      <c r="R15317" s="2"/>
    </row>
    <row r="15318" spans="14:18" x14ac:dyDescent="0.35">
      <c r="N15318" s="25"/>
      <c r="R15318" s="2"/>
    </row>
    <row r="15319" spans="14:18" x14ac:dyDescent="0.35">
      <c r="N15319" s="25"/>
      <c r="R15319" s="2"/>
    </row>
    <row r="15320" spans="14:18" x14ac:dyDescent="0.35">
      <c r="N15320" s="25"/>
      <c r="R15320" s="2"/>
    </row>
    <row r="15321" spans="14:18" x14ac:dyDescent="0.35">
      <c r="N15321" s="25"/>
      <c r="R15321" s="2"/>
    </row>
    <row r="15322" spans="14:18" x14ac:dyDescent="0.35">
      <c r="N15322" s="25"/>
      <c r="R15322" s="2"/>
    </row>
    <row r="15323" spans="14:18" x14ac:dyDescent="0.35">
      <c r="N15323" s="25"/>
      <c r="R15323" s="2"/>
    </row>
    <row r="15324" spans="14:18" x14ac:dyDescent="0.35">
      <c r="N15324" s="25"/>
      <c r="R15324" s="2"/>
    </row>
    <row r="15325" spans="14:18" x14ac:dyDescent="0.35">
      <c r="N15325" s="25"/>
      <c r="R15325" s="2"/>
    </row>
    <row r="15326" spans="14:18" x14ac:dyDescent="0.35">
      <c r="N15326" s="25"/>
      <c r="R15326" s="2"/>
    </row>
    <row r="15327" spans="14:18" x14ac:dyDescent="0.35">
      <c r="N15327" s="25"/>
      <c r="R15327" s="2"/>
    </row>
    <row r="15328" spans="14:18" x14ac:dyDescent="0.35">
      <c r="N15328" s="25"/>
      <c r="R15328" s="2"/>
    </row>
    <row r="15329" spans="14:18" x14ac:dyDescent="0.35">
      <c r="N15329" s="25"/>
      <c r="R15329" s="2"/>
    </row>
    <row r="15330" spans="14:18" x14ac:dyDescent="0.35">
      <c r="N15330" s="25"/>
      <c r="R15330" s="2"/>
    </row>
    <row r="15331" spans="14:18" x14ac:dyDescent="0.35">
      <c r="N15331" s="25"/>
      <c r="R15331" s="2"/>
    </row>
    <row r="15332" spans="14:18" x14ac:dyDescent="0.35">
      <c r="N15332" s="25"/>
      <c r="R15332" s="2"/>
    </row>
    <row r="15333" spans="14:18" x14ac:dyDescent="0.35">
      <c r="N15333" s="25"/>
      <c r="R15333" s="2"/>
    </row>
    <row r="15334" spans="14:18" x14ac:dyDescent="0.35">
      <c r="N15334" s="25"/>
      <c r="R15334" s="2"/>
    </row>
    <row r="15335" spans="14:18" x14ac:dyDescent="0.35">
      <c r="N15335" s="25"/>
      <c r="R15335" s="2"/>
    </row>
    <row r="15336" spans="14:18" x14ac:dyDescent="0.35">
      <c r="N15336" s="25"/>
      <c r="R15336" s="2"/>
    </row>
    <row r="15337" spans="14:18" x14ac:dyDescent="0.35">
      <c r="N15337" s="25"/>
      <c r="R15337" s="2"/>
    </row>
    <row r="15338" spans="14:18" x14ac:dyDescent="0.35">
      <c r="N15338" s="25"/>
      <c r="R15338" s="2"/>
    </row>
    <row r="15339" spans="14:18" x14ac:dyDescent="0.35">
      <c r="N15339" s="25"/>
      <c r="R15339" s="2"/>
    </row>
    <row r="15340" spans="14:18" x14ac:dyDescent="0.35">
      <c r="N15340" s="25"/>
      <c r="R15340" s="2"/>
    </row>
    <row r="15341" spans="14:18" x14ac:dyDescent="0.35">
      <c r="N15341" s="25"/>
      <c r="R15341" s="2"/>
    </row>
    <row r="15342" spans="14:18" x14ac:dyDescent="0.35">
      <c r="N15342" s="25"/>
      <c r="R15342" s="2"/>
    </row>
    <row r="15343" spans="14:18" x14ac:dyDescent="0.35">
      <c r="N15343" s="25"/>
      <c r="R15343" s="2"/>
    </row>
    <row r="15344" spans="14:18" x14ac:dyDescent="0.35">
      <c r="N15344" s="25"/>
      <c r="R15344" s="2"/>
    </row>
    <row r="15345" spans="14:18" x14ac:dyDescent="0.35">
      <c r="N15345" s="25"/>
      <c r="R15345" s="2"/>
    </row>
    <row r="15346" spans="14:18" x14ac:dyDescent="0.35">
      <c r="N15346" s="25"/>
      <c r="R15346" s="2"/>
    </row>
    <row r="15347" spans="14:18" x14ac:dyDescent="0.35">
      <c r="N15347" s="25"/>
      <c r="R15347" s="2"/>
    </row>
    <row r="15348" spans="14:18" x14ac:dyDescent="0.35">
      <c r="N15348" s="25"/>
      <c r="R15348" s="2"/>
    </row>
    <row r="15349" spans="14:18" x14ac:dyDescent="0.35">
      <c r="N15349" s="25"/>
      <c r="R15349" s="2"/>
    </row>
    <row r="15350" spans="14:18" x14ac:dyDescent="0.35">
      <c r="N15350" s="25"/>
      <c r="R15350" s="2"/>
    </row>
    <row r="15351" spans="14:18" x14ac:dyDescent="0.35">
      <c r="N15351" s="25"/>
      <c r="R15351" s="2"/>
    </row>
    <row r="15352" spans="14:18" x14ac:dyDescent="0.35">
      <c r="N15352" s="25"/>
      <c r="R15352" s="2"/>
    </row>
    <row r="15353" spans="14:18" x14ac:dyDescent="0.35">
      <c r="N15353" s="25"/>
      <c r="R15353" s="2"/>
    </row>
    <row r="15354" spans="14:18" x14ac:dyDescent="0.35">
      <c r="N15354" s="25"/>
      <c r="R15354" s="2"/>
    </row>
    <row r="15355" spans="14:18" x14ac:dyDescent="0.35">
      <c r="N15355" s="25"/>
      <c r="R15355" s="2"/>
    </row>
    <row r="15356" spans="14:18" x14ac:dyDescent="0.35">
      <c r="N15356" s="25"/>
      <c r="R15356" s="2"/>
    </row>
    <row r="15357" spans="14:18" x14ac:dyDescent="0.35">
      <c r="N15357" s="25"/>
      <c r="R15357" s="2"/>
    </row>
    <row r="15358" spans="14:18" x14ac:dyDescent="0.35">
      <c r="N15358" s="25"/>
      <c r="R15358" s="2"/>
    </row>
    <row r="15359" spans="14:18" x14ac:dyDescent="0.35">
      <c r="N15359" s="25"/>
      <c r="R15359" s="2"/>
    </row>
    <row r="15360" spans="14:18" x14ac:dyDescent="0.35">
      <c r="N15360" s="25"/>
      <c r="R15360" s="2"/>
    </row>
    <row r="15361" spans="14:18" x14ac:dyDescent="0.35">
      <c r="N15361" s="25"/>
      <c r="R15361" s="2"/>
    </row>
    <row r="15362" spans="14:18" x14ac:dyDescent="0.35">
      <c r="N15362" s="25"/>
      <c r="R15362" s="2"/>
    </row>
    <row r="15363" spans="14:18" x14ac:dyDescent="0.35">
      <c r="N15363" s="25"/>
      <c r="R15363" s="2"/>
    </row>
    <row r="15364" spans="14:18" x14ac:dyDescent="0.35">
      <c r="N15364" s="25"/>
      <c r="R15364" s="2"/>
    </row>
    <row r="15365" spans="14:18" x14ac:dyDescent="0.35">
      <c r="N15365" s="25"/>
      <c r="R15365" s="2"/>
    </row>
    <row r="15366" spans="14:18" x14ac:dyDescent="0.35">
      <c r="N15366" s="25"/>
      <c r="R15366" s="2"/>
    </row>
    <row r="15367" spans="14:18" x14ac:dyDescent="0.35">
      <c r="N15367" s="25"/>
      <c r="R15367" s="2"/>
    </row>
    <row r="15368" spans="14:18" x14ac:dyDescent="0.35">
      <c r="N15368" s="25"/>
      <c r="R15368" s="2"/>
    </row>
    <row r="15369" spans="14:18" x14ac:dyDescent="0.35">
      <c r="N15369" s="25"/>
      <c r="R15369" s="2"/>
    </row>
    <row r="15370" spans="14:18" x14ac:dyDescent="0.35">
      <c r="N15370" s="25"/>
      <c r="R15370" s="2"/>
    </row>
    <row r="15371" spans="14:18" x14ac:dyDescent="0.35">
      <c r="N15371" s="25"/>
      <c r="R15371" s="2"/>
    </row>
    <row r="15372" spans="14:18" x14ac:dyDescent="0.35">
      <c r="N15372" s="25"/>
      <c r="R15372" s="2"/>
    </row>
    <row r="15373" spans="14:18" x14ac:dyDescent="0.35">
      <c r="N15373" s="25"/>
      <c r="R15373" s="2"/>
    </row>
    <row r="15374" spans="14:18" x14ac:dyDescent="0.35">
      <c r="N15374" s="25"/>
      <c r="R15374" s="2"/>
    </row>
    <row r="15375" spans="14:18" x14ac:dyDescent="0.35">
      <c r="N15375" s="25"/>
      <c r="R15375" s="2"/>
    </row>
    <row r="15376" spans="14:18" x14ac:dyDescent="0.35">
      <c r="N15376" s="25"/>
      <c r="R15376" s="2"/>
    </row>
    <row r="15377" spans="14:18" x14ac:dyDescent="0.35">
      <c r="N15377" s="25"/>
      <c r="R15377" s="2"/>
    </row>
    <row r="15378" spans="14:18" x14ac:dyDescent="0.35">
      <c r="N15378" s="25"/>
      <c r="R15378" s="2"/>
    </row>
    <row r="15379" spans="14:18" x14ac:dyDescent="0.35">
      <c r="N15379" s="25"/>
      <c r="R15379" s="2"/>
    </row>
    <row r="15380" spans="14:18" x14ac:dyDescent="0.35">
      <c r="N15380" s="25"/>
      <c r="R15380" s="2"/>
    </row>
    <row r="15381" spans="14:18" x14ac:dyDescent="0.35">
      <c r="N15381" s="25"/>
      <c r="R15381" s="2"/>
    </row>
    <row r="15382" spans="14:18" x14ac:dyDescent="0.35">
      <c r="N15382" s="25"/>
      <c r="R15382" s="2"/>
    </row>
    <row r="15383" spans="14:18" x14ac:dyDescent="0.35">
      <c r="N15383" s="25"/>
      <c r="R15383" s="2"/>
    </row>
    <row r="15384" spans="14:18" x14ac:dyDescent="0.35">
      <c r="N15384" s="25"/>
      <c r="R15384" s="2"/>
    </row>
    <row r="15385" spans="14:18" x14ac:dyDescent="0.35">
      <c r="N15385" s="25"/>
      <c r="R15385" s="2"/>
    </row>
    <row r="15386" spans="14:18" x14ac:dyDescent="0.35">
      <c r="N15386" s="25"/>
      <c r="R15386" s="2"/>
    </row>
    <row r="15387" spans="14:18" x14ac:dyDescent="0.35">
      <c r="N15387" s="25"/>
      <c r="R15387" s="2"/>
    </row>
    <row r="15388" spans="14:18" x14ac:dyDescent="0.35">
      <c r="N15388" s="25"/>
      <c r="R15388" s="2"/>
    </row>
    <row r="15389" spans="14:18" x14ac:dyDescent="0.35">
      <c r="N15389" s="25"/>
      <c r="R15389" s="2"/>
    </row>
    <row r="15390" spans="14:18" x14ac:dyDescent="0.35">
      <c r="N15390" s="25"/>
      <c r="R15390" s="2"/>
    </row>
    <row r="15391" spans="14:18" x14ac:dyDescent="0.35">
      <c r="N15391" s="25"/>
      <c r="R15391" s="2"/>
    </row>
    <row r="15392" spans="14:18" x14ac:dyDescent="0.35">
      <c r="N15392" s="25"/>
      <c r="R15392" s="2"/>
    </row>
    <row r="15393" spans="14:22" x14ac:dyDescent="0.35">
      <c r="N15393" s="25"/>
      <c r="R15393" s="2"/>
    </row>
    <row r="15394" spans="14:22" x14ac:dyDescent="0.35">
      <c r="N15394" s="25"/>
      <c r="R15394" s="2"/>
    </row>
    <row r="15395" spans="14:22" x14ac:dyDescent="0.35">
      <c r="N15395" s="25"/>
      <c r="R15395" s="2"/>
    </row>
    <row r="15396" spans="14:22" x14ac:dyDescent="0.35">
      <c r="N15396" s="25"/>
      <c r="R15396" s="2"/>
      <c r="U15396" s="5"/>
      <c r="V15396" s="6"/>
    </row>
    <row r="15397" spans="14:22" x14ac:dyDescent="0.35">
      <c r="N15397" s="25"/>
      <c r="R15397" s="2"/>
    </row>
    <row r="15398" spans="14:22" x14ac:dyDescent="0.35">
      <c r="N15398" s="25"/>
      <c r="R15398" s="2"/>
    </row>
    <row r="15399" spans="14:22" x14ac:dyDescent="0.35">
      <c r="N15399" s="25"/>
      <c r="R15399" s="2"/>
    </row>
    <row r="15400" spans="14:22" x14ac:dyDescent="0.35">
      <c r="N15400" s="25"/>
      <c r="R15400" s="2"/>
    </row>
    <row r="15401" spans="14:22" x14ac:dyDescent="0.35">
      <c r="N15401" s="25"/>
      <c r="R15401" s="2"/>
    </row>
    <row r="15402" spans="14:22" x14ac:dyDescent="0.35">
      <c r="N15402" s="25"/>
      <c r="R15402" s="2"/>
    </row>
    <row r="15403" spans="14:22" x14ac:dyDescent="0.35">
      <c r="N15403" s="25"/>
      <c r="R15403" s="2"/>
    </row>
    <row r="15404" spans="14:22" x14ac:dyDescent="0.35">
      <c r="N15404" s="25"/>
      <c r="R15404" s="2"/>
    </row>
    <row r="15405" spans="14:22" x14ac:dyDescent="0.35">
      <c r="N15405" s="25"/>
      <c r="R15405" s="2"/>
    </row>
    <row r="15406" spans="14:22" x14ac:dyDescent="0.35">
      <c r="N15406" s="25"/>
      <c r="R15406" s="2"/>
    </row>
    <row r="15407" spans="14:22" x14ac:dyDescent="0.35">
      <c r="N15407" s="25"/>
      <c r="R15407" s="2"/>
    </row>
    <row r="15408" spans="14:22" x14ac:dyDescent="0.35">
      <c r="N15408" s="25"/>
      <c r="R15408" s="2"/>
    </row>
    <row r="15409" spans="14:18" x14ac:dyDescent="0.35">
      <c r="N15409" s="25"/>
      <c r="R15409" s="2"/>
    </row>
    <row r="15410" spans="14:18" x14ac:dyDescent="0.35">
      <c r="N15410" s="25"/>
      <c r="R15410" s="2"/>
    </row>
    <row r="15411" spans="14:18" x14ac:dyDescent="0.35">
      <c r="N15411" s="25"/>
      <c r="R15411" s="2"/>
    </row>
    <row r="15412" spans="14:18" x14ac:dyDescent="0.35">
      <c r="N15412" s="25"/>
      <c r="R15412" s="2"/>
    </row>
    <row r="15413" spans="14:18" x14ac:dyDescent="0.35">
      <c r="N15413" s="25"/>
      <c r="R15413" s="2"/>
    </row>
    <row r="15414" spans="14:18" x14ac:dyDescent="0.35">
      <c r="N15414" s="25"/>
      <c r="R15414" s="2"/>
    </row>
    <row r="15415" spans="14:18" x14ac:dyDescent="0.35">
      <c r="N15415" s="25"/>
      <c r="R15415" s="2"/>
    </row>
    <row r="15416" spans="14:18" x14ac:dyDescent="0.35">
      <c r="N15416" s="25"/>
      <c r="R15416" s="2"/>
    </row>
    <row r="15417" spans="14:18" x14ac:dyDescent="0.35">
      <c r="N15417" s="25"/>
      <c r="R15417" s="2"/>
    </row>
    <row r="15418" spans="14:18" x14ac:dyDescent="0.35">
      <c r="N15418" s="25"/>
      <c r="R15418" s="2"/>
    </row>
    <row r="15419" spans="14:18" x14ac:dyDescent="0.35">
      <c r="N15419" s="25"/>
      <c r="R15419" s="2"/>
    </row>
    <row r="15420" spans="14:18" x14ac:dyDescent="0.35">
      <c r="N15420" s="25"/>
      <c r="R15420" s="2"/>
    </row>
    <row r="15421" spans="14:18" x14ac:dyDescent="0.35">
      <c r="N15421" s="25"/>
      <c r="R15421" s="2"/>
    </row>
    <row r="15422" spans="14:18" x14ac:dyDescent="0.35">
      <c r="N15422" s="25"/>
      <c r="R15422" s="2"/>
    </row>
    <row r="15423" spans="14:18" x14ac:dyDescent="0.35">
      <c r="N15423" s="25"/>
      <c r="R15423" s="2"/>
    </row>
    <row r="15424" spans="14:18" x14ac:dyDescent="0.35">
      <c r="N15424" s="25"/>
      <c r="R15424" s="2"/>
    </row>
    <row r="15425" spans="14:18" x14ac:dyDescent="0.35">
      <c r="N15425" s="25"/>
      <c r="R15425" s="2"/>
    </row>
    <row r="15426" spans="14:18" x14ac:dyDescent="0.35">
      <c r="N15426" s="25"/>
      <c r="R15426" s="2"/>
    </row>
    <row r="15427" spans="14:18" x14ac:dyDescent="0.35">
      <c r="N15427" s="25"/>
      <c r="R15427" s="2"/>
    </row>
    <row r="15428" spans="14:18" x14ac:dyDescent="0.35">
      <c r="N15428" s="25"/>
      <c r="R15428" s="2"/>
    </row>
    <row r="15429" spans="14:18" x14ac:dyDescent="0.35">
      <c r="N15429" s="25"/>
      <c r="R15429" s="2"/>
    </row>
    <row r="15430" spans="14:18" x14ac:dyDescent="0.35">
      <c r="N15430" s="25"/>
      <c r="R15430" s="2"/>
    </row>
    <row r="15431" spans="14:18" x14ac:dyDescent="0.35">
      <c r="N15431" s="25"/>
      <c r="R15431" s="2"/>
    </row>
    <row r="15432" spans="14:18" x14ac:dyDescent="0.35">
      <c r="N15432" s="25"/>
      <c r="R15432" s="2"/>
    </row>
    <row r="15433" spans="14:18" x14ac:dyDescent="0.35">
      <c r="N15433" s="25"/>
      <c r="R15433" s="2"/>
    </row>
    <row r="15434" spans="14:18" x14ac:dyDescent="0.35">
      <c r="N15434" s="25"/>
      <c r="R15434" s="2"/>
    </row>
    <row r="15435" spans="14:18" x14ac:dyDescent="0.35">
      <c r="N15435" s="25"/>
      <c r="R15435" s="2"/>
    </row>
    <row r="15436" spans="14:18" x14ac:dyDescent="0.35">
      <c r="N15436" s="25"/>
      <c r="R15436" s="2"/>
    </row>
    <row r="15437" spans="14:18" x14ac:dyDescent="0.35">
      <c r="N15437" s="25"/>
      <c r="R15437" s="2"/>
    </row>
    <row r="15438" spans="14:18" x14ac:dyDescent="0.35">
      <c r="N15438" s="25"/>
      <c r="R15438" s="2"/>
    </row>
    <row r="15439" spans="14:18" x14ac:dyDescent="0.35">
      <c r="N15439" s="25"/>
      <c r="R15439" s="2"/>
    </row>
    <row r="15440" spans="14:18" x14ac:dyDescent="0.35">
      <c r="N15440" s="25"/>
      <c r="R15440" s="2"/>
    </row>
    <row r="15441" spans="14:18" x14ac:dyDescent="0.35">
      <c r="N15441" s="25"/>
      <c r="R15441" s="2"/>
    </row>
    <row r="15442" spans="14:18" x14ac:dyDescent="0.35">
      <c r="N15442" s="25"/>
      <c r="R15442" s="2"/>
    </row>
    <row r="15443" spans="14:18" x14ac:dyDescent="0.35">
      <c r="N15443" s="25"/>
      <c r="R15443" s="2"/>
    </row>
    <row r="15444" spans="14:18" x14ac:dyDescent="0.35">
      <c r="N15444" s="25"/>
      <c r="R15444" s="2"/>
    </row>
    <row r="15445" spans="14:18" x14ac:dyDescent="0.35">
      <c r="N15445" s="25"/>
      <c r="R15445" s="2"/>
    </row>
    <row r="15446" spans="14:18" x14ac:dyDescent="0.35">
      <c r="N15446" s="25"/>
      <c r="R15446" s="2"/>
    </row>
    <row r="15447" spans="14:18" x14ac:dyDescent="0.35">
      <c r="N15447" s="25"/>
      <c r="R15447" s="2"/>
    </row>
    <row r="15448" spans="14:18" x14ac:dyDescent="0.35">
      <c r="N15448" s="25"/>
      <c r="R15448" s="2"/>
    </row>
    <row r="15449" spans="14:18" x14ac:dyDescent="0.35">
      <c r="N15449" s="25"/>
      <c r="R15449" s="2"/>
    </row>
    <row r="15450" spans="14:18" x14ac:dyDescent="0.35">
      <c r="N15450" s="25"/>
      <c r="R15450" s="2"/>
    </row>
    <row r="15451" spans="14:18" x14ac:dyDescent="0.35">
      <c r="N15451" s="25"/>
      <c r="R15451" s="2"/>
    </row>
    <row r="15452" spans="14:18" x14ac:dyDescent="0.35">
      <c r="N15452" s="25"/>
      <c r="R15452" s="2"/>
    </row>
    <row r="15453" spans="14:18" x14ac:dyDescent="0.35">
      <c r="N15453" s="25"/>
      <c r="R15453" s="2"/>
    </row>
    <row r="15454" spans="14:18" x14ac:dyDescent="0.35">
      <c r="N15454" s="25"/>
      <c r="R15454" s="2"/>
    </row>
    <row r="15455" spans="14:18" x14ac:dyDescent="0.35">
      <c r="N15455" s="25"/>
      <c r="R15455" s="2"/>
    </row>
    <row r="15456" spans="14:18" x14ac:dyDescent="0.35">
      <c r="N15456" s="25"/>
      <c r="R15456" s="2"/>
    </row>
    <row r="15457" spans="14:18" x14ac:dyDescent="0.35">
      <c r="N15457" s="25"/>
      <c r="R15457" s="2"/>
    </row>
    <row r="15458" spans="14:18" x14ac:dyDescent="0.35">
      <c r="N15458" s="25"/>
      <c r="R15458" s="2"/>
    </row>
    <row r="15459" spans="14:18" x14ac:dyDescent="0.35">
      <c r="N15459" s="25"/>
      <c r="R15459" s="2"/>
    </row>
    <row r="15460" spans="14:18" x14ac:dyDescent="0.35">
      <c r="N15460" s="25"/>
      <c r="R15460" s="2"/>
    </row>
    <row r="15461" spans="14:18" x14ac:dyDescent="0.35">
      <c r="N15461" s="25"/>
      <c r="R15461" s="2"/>
    </row>
    <row r="15462" spans="14:18" x14ac:dyDescent="0.35">
      <c r="N15462" s="25"/>
      <c r="R15462" s="2"/>
    </row>
    <row r="15463" spans="14:18" x14ac:dyDescent="0.35">
      <c r="N15463" s="25"/>
      <c r="R15463" s="2"/>
    </row>
    <row r="15464" spans="14:18" x14ac:dyDescent="0.35">
      <c r="N15464" s="25"/>
      <c r="R15464" s="2"/>
    </row>
    <row r="15465" spans="14:18" x14ac:dyDescent="0.35">
      <c r="N15465" s="25"/>
      <c r="R15465" s="2"/>
    </row>
    <row r="15466" spans="14:18" x14ac:dyDescent="0.35">
      <c r="N15466" s="25"/>
      <c r="R15466" s="2"/>
    </row>
    <row r="15467" spans="14:18" x14ac:dyDescent="0.35">
      <c r="N15467" s="25"/>
      <c r="R15467" s="2"/>
    </row>
    <row r="15468" spans="14:18" x14ac:dyDescent="0.35">
      <c r="N15468" s="25"/>
      <c r="R15468" s="2"/>
    </row>
    <row r="15469" spans="14:18" x14ac:dyDescent="0.35">
      <c r="N15469" s="25"/>
      <c r="R15469" s="2"/>
    </row>
    <row r="15470" spans="14:18" x14ac:dyDescent="0.35">
      <c r="N15470" s="25"/>
      <c r="R15470" s="2"/>
    </row>
    <row r="15471" spans="14:18" x14ac:dyDescent="0.35">
      <c r="N15471" s="25"/>
      <c r="R15471" s="2"/>
    </row>
    <row r="15472" spans="14:18" x14ac:dyDescent="0.35">
      <c r="N15472" s="25"/>
      <c r="R15472" s="2"/>
    </row>
    <row r="15473" spans="14:18" x14ac:dyDescent="0.35">
      <c r="N15473" s="25"/>
      <c r="R15473" s="2"/>
    </row>
    <row r="15474" spans="14:18" x14ac:dyDescent="0.35">
      <c r="N15474" s="25"/>
      <c r="R15474" s="2"/>
    </row>
    <row r="15475" spans="14:18" x14ac:dyDescent="0.35">
      <c r="N15475" s="25"/>
      <c r="R15475" s="2"/>
    </row>
    <row r="15476" spans="14:18" x14ac:dyDescent="0.35">
      <c r="N15476" s="25"/>
      <c r="R15476" s="2"/>
    </row>
    <row r="15477" spans="14:18" x14ac:dyDescent="0.35">
      <c r="N15477" s="25"/>
      <c r="R15477" s="2"/>
    </row>
    <row r="15478" spans="14:18" x14ac:dyDescent="0.35">
      <c r="N15478" s="25"/>
      <c r="R15478" s="2"/>
    </row>
    <row r="15479" spans="14:18" x14ac:dyDescent="0.35">
      <c r="N15479" s="25"/>
      <c r="R15479" s="2"/>
    </row>
    <row r="15480" spans="14:18" x14ac:dyDescent="0.35">
      <c r="N15480" s="25"/>
      <c r="R15480" s="2"/>
    </row>
    <row r="15481" spans="14:18" x14ac:dyDescent="0.35">
      <c r="N15481" s="25"/>
      <c r="R15481" s="2"/>
    </row>
    <row r="15482" spans="14:18" x14ac:dyDescent="0.35">
      <c r="N15482" s="25"/>
      <c r="R15482" s="2"/>
    </row>
    <row r="15483" spans="14:18" x14ac:dyDescent="0.35">
      <c r="N15483" s="25"/>
      <c r="R15483" s="2"/>
    </row>
    <row r="15484" spans="14:18" x14ac:dyDescent="0.35">
      <c r="N15484" s="25"/>
      <c r="R15484" s="2"/>
    </row>
    <row r="15485" spans="14:18" x14ac:dyDescent="0.35">
      <c r="N15485" s="25"/>
      <c r="R15485" s="2"/>
    </row>
    <row r="15486" spans="14:18" x14ac:dyDescent="0.35">
      <c r="N15486" s="25"/>
      <c r="R15486" s="2"/>
    </row>
    <row r="15487" spans="14:18" x14ac:dyDescent="0.35">
      <c r="N15487" s="25"/>
      <c r="R15487" s="2"/>
    </row>
    <row r="15488" spans="14:18" x14ac:dyDescent="0.35">
      <c r="N15488" s="25"/>
      <c r="R15488" s="2"/>
    </row>
    <row r="15489" spans="14:22" x14ac:dyDescent="0.35">
      <c r="N15489" s="25"/>
      <c r="R15489" s="2"/>
    </row>
    <row r="15490" spans="14:22" x14ac:dyDescent="0.35">
      <c r="N15490" s="25"/>
      <c r="R15490" s="2"/>
    </row>
    <row r="15491" spans="14:22" x14ac:dyDescent="0.35">
      <c r="N15491" s="25"/>
      <c r="R15491" s="2"/>
    </row>
    <row r="15492" spans="14:22" x14ac:dyDescent="0.35">
      <c r="N15492" s="25"/>
      <c r="R15492" s="2"/>
      <c r="U15492" s="5"/>
      <c r="V15492" s="6"/>
    </row>
    <row r="15493" spans="14:22" x14ac:dyDescent="0.35">
      <c r="N15493" s="25"/>
      <c r="R15493" s="2"/>
    </row>
    <row r="15494" spans="14:22" x14ac:dyDescent="0.35">
      <c r="N15494" s="25"/>
      <c r="R15494" s="2"/>
    </row>
    <row r="15495" spans="14:22" x14ac:dyDescent="0.35">
      <c r="N15495" s="25"/>
      <c r="R15495" s="2"/>
    </row>
    <row r="15496" spans="14:22" x14ac:dyDescent="0.35">
      <c r="N15496" s="25"/>
      <c r="R15496" s="2"/>
    </row>
    <row r="15497" spans="14:22" x14ac:dyDescent="0.35">
      <c r="N15497" s="25"/>
      <c r="R15497" s="2"/>
    </row>
    <row r="15498" spans="14:22" x14ac:dyDescent="0.35">
      <c r="N15498" s="25"/>
      <c r="R15498" s="2"/>
    </row>
    <row r="15499" spans="14:22" x14ac:dyDescent="0.35">
      <c r="N15499" s="25"/>
      <c r="R15499" s="2"/>
    </row>
    <row r="15500" spans="14:22" x14ac:dyDescent="0.35">
      <c r="N15500" s="25"/>
      <c r="R15500" s="2"/>
    </row>
    <row r="15501" spans="14:22" x14ac:dyDescent="0.35">
      <c r="N15501" s="25"/>
      <c r="R15501" s="2"/>
    </row>
    <row r="15502" spans="14:22" x14ac:dyDescent="0.35">
      <c r="N15502" s="25"/>
      <c r="R15502" s="2"/>
    </row>
    <row r="15503" spans="14:22" x14ac:dyDescent="0.35">
      <c r="N15503" s="25"/>
      <c r="R15503" s="2"/>
    </row>
    <row r="15504" spans="14:22" x14ac:dyDescent="0.35">
      <c r="N15504" s="25"/>
      <c r="R15504" s="2"/>
    </row>
    <row r="15505" spans="14:18" x14ac:dyDescent="0.35">
      <c r="N15505" s="25"/>
      <c r="R15505" s="2"/>
    </row>
    <row r="15506" spans="14:18" x14ac:dyDescent="0.35">
      <c r="N15506" s="25"/>
      <c r="R15506" s="2"/>
    </row>
    <row r="15507" spans="14:18" x14ac:dyDescent="0.35">
      <c r="N15507" s="25"/>
      <c r="R15507" s="2"/>
    </row>
    <row r="15508" spans="14:18" x14ac:dyDescent="0.35">
      <c r="N15508" s="25"/>
      <c r="R15508" s="2"/>
    </row>
    <row r="15509" spans="14:18" x14ac:dyDescent="0.35">
      <c r="N15509" s="25"/>
      <c r="R15509" s="2"/>
    </row>
    <row r="15510" spans="14:18" x14ac:dyDescent="0.35">
      <c r="N15510" s="25"/>
      <c r="R15510" s="2"/>
    </row>
    <row r="15511" spans="14:18" x14ac:dyDescent="0.35">
      <c r="N15511" s="25"/>
      <c r="R15511" s="2"/>
    </row>
    <row r="15512" spans="14:18" x14ac:dyDescent="0.35">
      <c r="N15512" s="25"/>
      <c r="R15512" s="2"/>
    </row>
    <row r="15513" spans="14:18" x14ac:dyDescent="0.35">
      <c r="N15513" s="25"/>
      <c r="R15513" s="2"/>
    </row>
    <row r="15514" spans="14:18" x14ac:dyDescent="0.35">
      <c r="N15514" s="25"/>
      <c r="R15514" s="2"/>
    </row>
    <row r="15515" spans="14:18" x14ac:dyDescent="0.35">
      <c r="N15515" s="25"/>
      <c r="R15515" s="2"/>
    </row>
    <row r="15516" spans="14:18" x14ac:dyDescent="0.35">
      <c r="N15516" s="25"/>
      <c r="R15516" s="2"/>
    </row>
    <row r="15517" spans="14:18" x14ac:dyDescent="0.35">
      <c r="N15517" s="25"/>
      <c r="R15517" s="2"/>
    </row>
    <row r="15518" spans="14:18" x14ac:dyDescent="0.35">
      <c r="N15518" s="25"/>
      <c r="R15518" s="2"/>
    </row>
    <row r="15519" spans="14:18" x14ac:dyDescent="0.35">
      <c r="N15519" s="25"/>
      <c r="R15519" s="2"/>
    </row>
    <row r="15520" spans="14:18" x14ac:dyDescent="0.35">
      <c r="N15520" s="25"/>
      <c r="R15520" s="2"/>
    </row>
    <row r="15521" spans="14:18" x14ac:dyDescent="0.35">
      <c r="N15521" s="25"/>
      <c r="R15521" s="2"/>
    </row>
    <row r="15522" spans="14:18" x14ac:dyDescent="0.35">
      <c r="N15522" s="25"/>
      <c r="R15522" s="2"/>
    </row>
    <row r="15523" spans="14:18" x14ac:dyDescent="0.35">
      <c r="N15523" s="25"/>
      <c r="R15523" s="2"/>
    </row>
    <row r="15524" spans="14:18" x14ac:dyDescent="0.35">
      <c r="N15524" s="25"/>
      <c r="R15524" s="2"/>
    </row>
    <row r="15525" spans="14:18" x14ac:dyDescent="0.35">
      <c r="N15525" s="25"/>
      <c r="R15525" s="2"/>
    </row>
    <row r="15526" spans="14:18" x14ac:dyDescent="0.35">
      <c r="N15526" s="25"/>
      <c r="R15526" s="2"/>
    </row>
    <row r="15527" spans="14:18" x14ac:dyDescent="0.35">
      <c r="N15527" s="25"/>
      <c r="R15527" s="2"/>
    </row>
    <row r="15528" spans="14:18" x14ac:dyDescent="0.35">
      <c r="N15528" s="25"/>
      <c r="R15528" s="2"/>
    </row>
    <row r="15529" spans="14:18" x14ac:dyDescent="0.35">
      <c r="N15529" s="25"/>
      <c r="R15529" s="2"/>
    </row>
    <row r="15530" spans="14:18" x14ac:dyDescent="0.35">
      <c r="N15530" s="25"/>
      <c r="R15530" s="2"/>
    </row>
    <row r="15531" spans="14:18" x14ac:dyDescent="0.35">
      <c r="N15531" s="25"/>
      <c r="R15531" s="2"/>
    </row>
    <row r="15532" spans="14:18" x14ac:dyDescent="0.35">
      <c r="N15532" s="25"/>
      <c r="R15532" s="2"/>
    </row>
    <row r="15533" spans="14:18" x14ac:dyDescent="0.35">
      <c r="N15533" s="25"/>
      <c r="R15533" s="2"/>
    </row>
    <row r="15534" spans="14:18" x14ac:dyDescent="0.35">
      <c r="N15534" s="25"/>
      <c r="R15534" s="2"/>
    </row>
    <row r="15535" spans="14:18" x14ac:dyDescent="0.35">
      <c r="N15535" s="25"/>
      <c r="R15535" s="2"/>
    </row>
    <row r="15536" spans="14:18" x14ac:dyDescent="0.35">
      <c r="N15536" s="25"/>
      <c r="R15536" s="2"/>
    </row>
    <row r="15537" spans="14:18" x14ac:dyDescent="0.35">
      <c r="N15537" s="25"/>
      <c r="R15537" s="2"/>
    </row>
    <row r="15538" spans="14:18" x14ac:dyDescent="0.35">
      <c r="N15538" s="25"/>
      <c r="R15538" s="2"/>
    </row>
    <row r="15539" spans="14:18" x14ac:dyDescent="0.35">
      <c r="N15539" s="25"/>
      <c r="R15539" s="2"/>
    </row>
    <row r="15540" spans="14:18" x14ac:dyDescent="0.35">
      <c r="N15540" s="25"/>
      <c r="R15540" s="2"/>
    </row>
    <row r="15541" spans="14:18" x14ac:dyDescent="0.35">
      <c r="N15541" s="25"/>
      <c r="R15541" s="2"/>
    </row>
    <row r="15542" spans="14:18" x14ac:dyDescent="0.35">
      <c r="N15542" s="25"/>
      <c r="R15542" s="2"/>
    </row>
    <row r="15543" spans="14:18" x14ac:dyDescent="0.35">
      <c r="N15543" s="25"/>
      <c r="R15543" s="2"/>
    </row>
    <row r="15544" spans="14:18" x14ac:dyDescent="0.35">
      <c r="N15544" s="25"/>
      <c r="R15544" s="2"/>
    </row>
    <row r="15545" spans="14:18" x14ac:dyDescent="0.35">
      <c r="N15545" s="25"/>
      <c r="R15545" s="2"/>
    </row>
    <row r="15546" spans="14:18" x14ac:dyDescent="0.35">
      <c r="N15546" s="25"/>
      <c r="R15546" s="2"/>
    </row>
    <row r="15547" spans="14:18" x14ac:dyDescent="0.35">
      <c r="N15547" s="25"/>
      <c r="R15547" s="2"/>
    </row>
    <row r="15548" spans="14:18" x14ac:dyDescent="0.35">
      <c r="N15548" s="25"/>
      <c r="R15548" s="2"/>
    </row>
    <row r="15549" spans="14:18" x14ac:dyDescent="0.35">
      <c r="N15549" s="25"/>
      <c r="R15549" s="2"/>
    </row>
    <row r="15550" spans="14:18" x14ac:dyDescent="0.35">
      <c r="N15550" s="25"/>
      <c r="R15550" s="2"/>
    </row>
    <row r="15551" spans="14:18" x14ac:dyDescent="0.35">
      <c r="N15551" s="25"/>
      <c r="R15551" s="2"/>
    </row>
    <row r="15552" spans="14:18" x14ac:dyDescent="0.35">
      <c r="N15552" s="25"/>
      <c r="R15552" s="2"/>
    </row>
    <row r="15553" spans="14:18" x14ac:dyDescent="0.35">
      <c r="N15553" s="25"/>
      <c r="R15553" s="2"/>
    </row>
    <row r="15554" spans="14:18" x14ac:dyDescent="0.35">
      <c r="N15554" s="25"/>
      <c r="R15554" s="2"/>
    </row>
    <row r="15555" spans="14:18" x14ac:dyDescent="0.35">
      <c r="N15555" s="25"/>
      <c r="R15555" s="2"/>
    </row>
    <row r="15556" spans="14:18" x14ac:dyDescent="0.35">
      <c r="N15556" s="25"/>
      <c r="R15556" s="2"/>
    </row>
    <row r="15557" spans="14:18" x14ac:dyDescent="0.35">
      <c r="N15557" s="25"/>
      <c r="R15557" s="2"/>
    </row>
    <row r="15558" spans="14:18" x14ac:dyDescent="0.35">
      <c r="N15558" s="25"/>
      <c r="R15558" s="2"/>
    </row>
    <row r="15559" spans="14:18" x14ac:dyDescent="0.35">
      <c r="N15559" s="25"/>
      <c r="R15559" s="2"/>
    </row>
    <row r="15560" spans="14:18" x14ac:dyDescent="0.35">
      <c r="N15560" s="25"/>
      <c r="R15560" s="2"/>
    </row>
    <row r="15561" spans="14:18" x14ac:dyDescent="0.35">
      <c r="N15561" s="25"/>
      <c r="R15561" s="2"/>
    </row>
    <row r="15562" spans="14:18" x14ac:dyDescent="0.35">
      <c r="N15562" s="25"/>
      <c r="R15562" s="2"/>
    </row>
    <row r="15563" spans="14:18" x14ac:dyDescent="0.35">
      <c r="N15563" s="25"/>
      <c r="R15563" s="2"/>
    </row>
    <row r="15564" spans="14:18" x14ac:dyDescent="0.35">
      <c r="N15564" s="25"/>
      <c r="R15564" s="2"/>
    </row>
    <row r="15565" spans="14:18" x14ac:dyDescent="0.35">
      <c r="N15565" s="25"/>
      <c r="R15565" s="2"/>
    </row>
    <row r="15566" spans="14:18" x14ac:dyDescent="0.35">
      <c r="N15566" s="25"/>
      <c r="R15566" s="2"/>
    </row>
    <row r="15567" spans="14:18" x14ac:dyDescent="0.35">
      <c r="N15567" s="25"/>
      <c r="R15567" s="2"/>
    </row>
    <row r="15568" spans="14:18" x14ac:dyDescent="0.35">
      <c r="N15568" s="25"/>
      <c r="R15568" s="2"/>
    </row>
    <row r="15569" spans="14:18" x14ac:dyDescent="0.35">
      <c r="N15569" s="25"/>
      <c r="R15569" s="2"/>
    </row>
    <row r="15570" spans="14:18" x14ac:dyDescent="0.35">
      <c r="N15570" s="25"/>
      <c r="R15570" s="2"/>
    </row>
    <row r="15571" spans="14:18" x14ac:dyDescent="0.35">
      <c r="N15571" s="25"/>
      <c r="R15571" s="2"/>
    </row>
    <row r="15572" spans="14:18" x14ac:dyDescent="0.35">
      <c r="N15572" s="25"/>
      <c r="R15572" s="2"/>
    </row>
    <row r="15573" spans="14:18" x14ac:dyDescent="0.35">
      <c r="N15573" s="25"/>
      <c r="R15573" s="2"/>
    </row>
    <row r="15574" spans="14:18" x14ac:dyDescent="0.35">
      <c r="N15574" s="25"/>
      <c r="R15574" s="2"/>
    </row>
    <row r="15575" spans="14:18" x14ac:dyDescent="0.35">
      <c r="N15575" s="25"/>
      <c r="R15575" s="2"/>
    </row>
    <row r="15576" spans="14:18" x14ac:dyDescent="0.35">
      <c r="N15576" s="25"/>
      <c r="R15576" s="2"/>
    </row>
    <row r="15577" spans="14:18" x14ac:dyDescent="0.35">
      <c r="N15577" s="25"/>
      <c r="R15577" s="2"/>
    </row>
    <row r="15578" spans="14:18" x14ac:dyDescent="0.35">
      <c r="N15578" s="25"/>
      <c r="R15578" s="2"/>
    </row>
    <row r="15579" spans="14:18" x14ac:dyDescent="0.35">
      <c r="N15579" s="25"/>
      <c r="R15579" s="2"/>
    </row>
    <row r="15580" spans="14:18" x14ac:dyDescent="0.35">
      <c r="N15580" s="25"/>
      <c r="R15580" s="2"/>
    </row>
    <row r="15581" spans="14:18" x14ac:dyDescent="0.35">
      <c r="N15581" s="25"/>
      <c r="R15581" s="2"/>
    </row>
    <row r="15582" spans="14:18" x14ac:dyDescent="0.35">
      <c r="N15582" s="25"/>
      <c r="R15582" s="2"/>
    </row>
    <row r="15583" spans="14:18" x14ac:dyDescent="0.35">
      <c r="N15583" s="25"/>
      <c r="R15583" s="2"/>
    </row>
    <row r="15584" spans="14:18" x14ac:dyDescent="0.35">
      <c r="N15584" s="25"/>
      <c r="R15584" s="2"/>
    </row>
    <row r="15585" spans="14:22" x14ac:dyDescent="0.35">
      <c r="N15585" s="25"/>
      <c r="R15585" s="2"/>
    </row>
    <row r="15586" spans="14:22" x14ac:dyDescent="0.35">
      <c r="N15586" s="25"/>
      <c r="R15586" s="2"/>
    </row>
    <row r="15587" spans="14:22" x14ac:dyDescent="0.35">
      <c r="N15587" s="25"/>
      <c r="R15587" s="2"/>
    </row>
    <row r="15588" spans="14:22" x14ac:dyDescent="0.35">
      <c r="N15588" s="25"/>
      <c r="R15588" s="2"/>
      <c r="U15588" s="5"/>
      <c r="V15588" s="6"/>
    </row>
    <row r="15589" spans="14:22" x14ac:dyDescent="0.35">
      <c r="N15589" s="25"/>
      <c r="R15589" s="2"/>
    </row>
    <row r="15590" spans="14:22" x14ac:dyDescent="0.35">
      <c r="N15590" s="25"/>
      <c r="R15590" s="2"/>
    </row>
    <row r="15591" spans="14:22" x14ac:dyDescent="0.35">
      <c r="N15591" s="25"/>
      <c r="R15591" s="2"/>
    </row>
    <row r="15592" spans="14:22" x14ac:dyDescent="0.35">
      <c r="N15592" s="25"/>
      <c r="R15592" s="2"/>
    </row>
    <row r="15593" spans="14:22" x14ac:dyDescent="0.35">
      <c r="N15593" s="25"/>
      <c r="R15593" s="2"/>
    </row>
    <row r="15594" spans="14:22" x14ac:dyDescent="0.35">
      <c r="N15594" s="25"/>
      <c r="R15594" s="2"/>
    </row>
    <row r="15595" spans="14:22" x14ac:dyDescent="0.35">
      <c r="N15595" s="25"/>
      <c r="R15595" s="2"/>
    </row>
    <row r="15596" spans="14:22" x14ac:dyDescent="0.35">
      <c r="N15596" s="25"/>
      <c r="R15596" s="2"/>
    </row>
    <row r="15597" spans="14:22" x14ac:dyDescent="0.35">
      <c r="N15597" s="25"/>
      <c r="R15597" s="2"/>
    </row>
    <row r="15598" spans="14:22" x14ac:dyDescent="0.35">
      <c r="N15598" s="25"/>
      <c r="R15598" s="2"/>
    </row>
    <row r="15599" spans="14:22" x14ac:dyDescent="0.35">
      <c r="N15599" s="25"/>
      <c r="R15599" s="2"/>
    </row>
    <row r="15600" spans="14:22" x14ac:dyDescent="0.35">
      <c r="N15600" s="25"/>
      <c r="R15600" s="2"/>
    </row>
    <row r="15601" spans="14:18" x14ac:dyDescent="0.35">
      <c r="N15601" s="25"/>
      <c r="R15601" s="2"/>
    </row>
    <row r="15602" spans="14:18" x14ac:dyDescent="0.35">
      <c r="N15602" s="25"/>
      <c r="R15602" s="2"/>
    </row>
    <row r="15603" spans="14:18" x14ac:dyDescent="0.35">
      <c r="N15603" s="25"/>
      <c r="R15603" s="2"/>
    </row>
    <row r="15604" spans="14:18" x14ac:dyDescent="0.35">
      <c r="N15604" s="25"/>
      <c r="R15604" s="2"/>
    </row>
    <row r="15605" spans="14:18" x14ac:dyDescent="0.35">
      <c r="N15605" s="25"/>
      <c r="R15605" s="2"/>
    </row>
    <row r="15606" spans="14:18" x14ac:dyDescent="0.35">
      <c r="N15606" s="25"/>
      <c r="R15606" s="2"/>
    </row>
    <row r="15607" spans="14:18" x14ac:dyDescent="0.35">
      <c r="N15607" s="25"/>
      <c r="R15607" s="2"/>
    </row>
    <row r="15608" spans="14:18" x14ac:dyDescent="0.35">
      <c r="N15608" s="25"/>
      <c r="R15608" s="2"/>
    </row>
    <row r="15609" spans="14:18" x14ac:dyDescent="0.35">
      <c r="N15609" s="25"/>
      <c r="R15609" s="2"/>
    </row>
    <row r="15610" spans="14:18" x14ac:dyDescent="0.35">
      <c r="N15610" s="25"/>
      <c r="R15610" s="2"/>
    </row>
    <row r="15611" spans="14:18" x14ac:dyDescent="0.35">
      <c r="N15611" s="25"/>
      <c r="R15611" s="2"/>
    </row>
    <row r="15612" spans="14:18" x14ac:dyDescent="0.35">
      <c r="N15612" s="25"/>
      <c r="R15612" s="2"/>
    </row>
    <row r="15613" spans="14:18" x14ac:dyDescent="0.35">
      <c r="N15613" s="25"/>
      <c r="R15613" s="2"/>
    </row>
    <row r="15614" spans="14:18" x14ac:dyDescent="0.35">
      <c r="N15614" s="25"/>
      <c r="R15614" s="2"/>
    </row>
    <row r="15615" spans="14:18" x14ac:dyDescent="0.35">
      <c r="N15615" s="25"/>
      <c r="R15615" s="2"/>
    </row>
    <row r="15616" spans="14:18" x14ac:dyDescent="0.35">
      <c r="N15616" s="25"/>
      <c r="R15616" s="2"/>
    </row>
    <row r="15617" spans="14:18" x14ac:dyDescent="0.35">
      <c r="N15617" s="25"/>
      <c r="R15617" s="2"/>
    </row>
    <row r="15618" spans="14:18" x14ac:dyDescent="0.35">
      <c r="N15618" s="25"/>
      <c r="R15618" s="2"/>
    </row>
    <row r="15619" spans="14:18" x14ac:dyDescent="0.35">
      <c r="N15619" s="25"/>
      <c r="R15619" s="2"/>
    </row>
    <row r="15620" spans="14:18" x14ac:dyDescent="0.35">
      <c r="N15620" s="25"/>
      <c r="R15620" s="2"/>
    </row>
    <row r="15621" spans="14:18" x14ac:dyDescent="0.35">
      <c r="N15621" s="25"/>
      <c r="R15621" s="2"/>
    </row>
    <row r="15622" spans="14:18" x14ac:dyDescent="0.35">
      <c r="N15622" s="25"/>
      <c r="R15622" s="2"/>
    </row>
    <row r="15623" spans="14:18" x14ac:dyDescent="0.35">
      <c r="N15623" s="25"/>
      <c r="R15623" s="2"/>
    </row>
    <row r="15624" spans="14:18" x14ac:dyDescent="0.35">
      <c r="N15624" s="25"/>
      <c r="R15624" s="2"/>
    </row>
    <row r="15625" spans="14:18" x14ac:dyDescent="0.35">
      <c r="N15625" s="25"/>
      <c r="R15625" s="2"/>
    </row>
    <row r="15626" spans="14:18" x14ac:dyDescent="0.35">
      <c r="N15626" s="25"/>
      <c r="R15626" s="2"/>
    </row>
    <row r="15627" spans="14:18" x14ac:dyDescent="0.35">
      <c r="N15627" s="25"/>
      <c r="R15627" s="2"/>
    </row>
    <row r="15628" spans="14:18" x14ac:dyDescent="0.35">
      <c r="N15628" s="25"/>
      <c r="R15628" s="2"/>
    </row>
    <row r="15629" spans="14:18" x14ac:dyDescent="0.35">
      <c r="N15629" s="25"/>
      <c r="R15629" s="2"/>
    </row>
    <row r="15630" spans="14:18" x14ac:dyDescent="0.35">
      <c r="N15630" s="25"/>
      <c r="R15630" s="2"/>
    </row>
    <row r="15631" spans="14:18" x14ac:dyDescent="0.35">
      <c r="N15631" s="25"/>
      <c r="R15631" s="2"/>
    </row>
    <row r="15632" spans="14:18" x14ac:dyDescent="0.35">
      <c r="N15632" s="25"/>
      <c r="R15632" s="2"/>
    </row>
    <row r="15633" spans="14:18" x14ac:dyDescent="0.35">
      <c r="N15633" s="25"/>
      <c r="R15633" s="2"/>
    </row>
    <row r="15634" spans="14:18" x14ac:dyDescent="0.35">
      <c r="N15634" s="25"/>
      <c r="R15634" s="2"/>
    </row>
    <row r="15635" spans="14:18" x14ac:dyDescent="0.35">
      <c r="N15635" s="25"/>
      <c r="R15635" s="2"/>
    </row>
    <row r="15636" spans="14:18" x14ac:dyDescent="0.35">
      <c r="N15636" s="25"/>
      <c r="R15636" s="2"/>
    </row>
    <row r="15637" spans="14:18" x14ac:dyDescent="0.35">
      <c r="N15637" s="25"/>
      <c r="R15637" s="2"/>
    </row>
    <row r="15638" spans="14:18" x14ac:dyDescent="0.35">
      <c r="N15638" s="25"/>
      <c r="R15638" s="2"/>
    </row>
    <row r="15639" spans="14:18" x14ac:dyDescent="0.35">
      <c r="N15639" s="25"/>
      <c r="R15639" s="2"/>
    </row>
    <row r="15640" spans="14:18" x14ac:dyDescent="0.35">
      <c r="N15640" s="25"/>
      <c r="R15640" s="2"/>
    </row>
    <row r="15641" spans="14:18" x14ac:dyDescent="0.35">
      <c r="N15641" s="25"/>
      <c r="R15641" s="2"/>
    </row>
    <row r="15642" spans="14:18" x14ac:dyDescent="0.35">
      <c r="N15642" s="25"/>
      <c r="R15642" s="2"/>
    </row>
    <row r="15643" spans="14:18" x14ac:dyDescent="0.35">
      <c r="N15643" s="25"/>
      <c r="R15643" s="2"/>
    </row>
    <row r="15644" spans="14:18" x14ac:dyDescent="0.35">
      <c r="N15644" s="25"/>
      <c r="R15644" s="2"/>
    </row>
    <row r="15645" spans="14:18" x14ac:dyDescent="0.35">
      <c r="N15645" s="25"/>
      <c r="R15645" s="2"/>
    </row>
    <row r="15646" spans="14:18" x14ac:dyDescent="0.35">
      <c r="N15646" s="25"/>
      <c r="R15646" s="2"/>
    </row>
    <row r="15647" spans="14:18" x14ac:dyDescent="0.35">
      <c r="N15647" s="25"/>
      <c r="R15647" s="2"/>
    </row>
    <row r="15648" spans="14:18" x14ac:dyDescent="0.35">
      <c r="N15648" s="25"/>
      <c r="R15648" s="2"/>
    </row>
    <row r="15649" spans="14:18" x14ac:dyDescent="0.35">
      <c r="N15649" s="25"/>
      <c r="R15649" s="2"/>
    </row>
    <row r="15650" spans="14:18" x14ac:dyDescent="0.35">
      <c r="N15650" s="25"/>
      <c r="R15650" s="2"/>
    </row>
    <row r="15651" spans="14:18" x14ac:dyDescent="0.35">
      <c r="N15651" s="25"/>
      <c r="R15651" s="2"/>
    </row>
    <row r="15652" spans="14:18" x14ac:dyDescent="0.35">
      <c r="N15652" s="25"/>
      <c r="R15652" s="2"/>
    </row>
    <row r="15653" spans="14:18" x14ac:dyDescent="0.35">
      <c r="N15653" s="25"/>
      <c r="R15653" s="2"/>
    </row>
    <row r="15654" spans="14:18" x14ac:dyDescent="0.35">
      <c r="N15654" s="25"/>
      <c r="R15654" s="2"/>
    </row>
    <row r="15655" spans="14:18" x14ac:dyDescent="0.35">
      <c r="N15655" s="25"/>
      <c r="R15655" s="2"/>
    </row>
    <row r="15656" spans="14:18" x14ac:dyDescent="0.35">
      <c r="N15656" s="25"/>
      <c r="R15656" s="2"/>
    </row>
    <row r="15657" spans="14:18" x14ac:dyDescent="0.35">
      <c r="N15657" s="25"/>
      <c r="R15657" s="2"/>
    </row>
    <row r="15658" spans="14:18" x14ac:dyDescent="0.35">
      <c r="N15658" s="25"/>
      <c r="R15658" s="2"/>
    </row>
    <row r="15659" spans="14:18" x14ac:dyDescent="0.35">
      <c r="N15659" s="25"/>
      <c r="R15659" s="2"/>
    </row>
    <row r="15660" spans="14:18" x14ac:dyDescent="0.35">
      <c r="N15660" s="25"/>
      <c r="R15660" s="2"/>
    </row>
    <row r="15661" spans="14:18" x14ac:dyDescent="0.35">
      <c r="N15661" s="25"/>
      <c r="R15661" s="2"/>
    </row>
    <row r="15662" spans="14:18" x14ac:dyDescent="0.35">
      <c r="N15662" s="25"/>
      <c r="R15662" s="2"/>
    </row>
    <row r="15663" spans="14:18" x14ac:dyDescent="0.35">
      <c r="N15663" s="25"/>
      <c r="R15663" s="2"/>
    </row>
    <row r="15664" spans="14:18" x14ac:dyDescent="0.35">
      <c r="N15664" s="25"/>
      <c r="R15664" s="2"/>
    </row>
    <row r="15665" spans="14:18" x14ac:dyDescent="0.35">
      <c r="N15665" s="25"/>
      <c r="R15665" s="2"/>
    </row>
    <row r="15666" spans="14:18" x14ac:dyDescent="0.35">
      <c r="N15666" s="25"/>
      <c r="R15666" s="2"/>
    </row>
    <row r="15667" spans="14:18" x14ac:dyDescent="0.35">
      <c r="N15667" s="25"/>
      <c r="R15667" s="2"/>
    </row>
    <row r="15668" spans="14:18" x14ac:dyDescent="0.35">
      <c r="N15668" s="25"/>
      <c r="R15668" s="2"/>
    </row>
    <row r="15669" spans="14:18" x14ac:dyDescent="0.35">
      <c r="N15669" s="25"/>
      <c r="R15669" s="2"/>
    </row>
    <row r="15670" spans="14:18" x14ac:dyDescent="0.35">
      <c r="N15670" s="25"/>
      <c r="R15670" s="2"/>
    </row>
    <row r="15671" spans="14:18" x14ac:dyDescent="0.35">
      <c r="N15671" s="25"/>
      <c r="R15671" s="2"/>
    </row>
    <row r="15672" spans="14:18" x14ac:dyDescent="0.35">
      <c r="N15672" s="25"/>
      <c r="R15672" s="2"/>
    </row>
    <row r="15673" spans="14:18" x14ac:dyDescent="0.35">
      <c r="N15673" s="25"/>
      <c r="R15673" s="2"/>
    </row>
    <row r="15674" spans="14:18" x14ac:dyDescent="0.35">
      <c r="N15674" s="25"/>
      <c r="R15674" s="2"/>
    </row>
    <row r="15675" spans="14:18" x14ac:dyDescent="0.35">
      <c r="N15675" s="25"/>
      <c r="R15675" s="2"/>
    </row>
    <row r="15676" spans="14:18" x14ac:dyDescent="0.35">
      <c r="N15676" s="25"/>
      <c r="R15676" s="2"/>
    </row>
    <row r="15677" spans="14:18" x14ac:dyDescent="0.35">
      <c r="N15677" s="25"/>
      <c r="R15677" s="2"/>
    </row>
    <row r="15678" spans="14:18" x14ac:dyDescent="0.35">
      <c r="N15678" s="25"/>
      <c r="R15678" s="2"/>
    </row>
    <row r="15679" spans="14:18" x14ac:dyDescent="0.35">
      <c r="N15679" s="25"/>
      <c r="R15679" s="2"/>
    </row>
    <row r="15680" spans="14:18" x14ac:dyDescent="0.35">
      <c r="N15680" s="25"/>
      <c r="R15680" s="2"/>
    </row>
    <row r="15681" spans="14:22" x14ac:dyDescent="0.35">
      <c r="N15681" s="25"/>
      <c r="R15681" s="2"/>
    </row>
    <row r="15682" spans="14:22" x14ac:dyDescent="0.35">
      <c r="N15682" s="25"/>
      <c r="R15682" s="2"/>
    </row>
    <row r="15683" spans="14:22" x14ac:dyDescent="0.35">
      <c r="N15683" s="25"/>
      <c r="R15683" s="2"/>
    </row>
    <row r="15684" spans="14:22" x14ac:dyDescent="0.35">
      <c r="N15684" s="25"/>
      <c r="R15684" s="2"/>
      <c r="U15684" s="5"/>
      <c r="V15684" s="6"/>
    </row>
    <row r="15685" spans="14:22" x14ac:dyDescent="0.35">
      <c r="N15685" s="25"/>
      <c r="R15685" s="2"/>
    </row>
    <row r="15686" spans="14:22" x14ac:dyDescent="0.35">
      <c r="N15686" s="25"/>
      <c r="R15686" s="2"/>
    </row>
    <row r="15687" spans="14:22" x14ac:dyDescent="0.35">
      <c r="N15687" s="25"/>
      <c r="R15687" s="2"/>
    </row>
    <row r="15688" spans="14:22" x14ac:dyDescent="0.35">
      <c r="N15688" s="25"/>
      <c r="R15688" s="2"/>
    </row>
    <row r="15689" spans="14:22" x14ac:dyDescent="0.35">
      <c r="N15689" s="25"/>
      <c r="R15689" s="2"/>
    </row>
    <row r="15690" spans="14:22" x14ac:dyDescent="0.35">
      <c r="N15690" s="25"/>
      <c r="R15690" s="2"/>
    </row>
    <row r="15691" spans="14:22" x14ac:dyDescent="0.35">
      <c r="N15691" s="25"/>
      <c r="R15691" s="2"/>
    </row>
    <row r="15692" spans="14:22" x14ac:dyDescent="0.35">
      <c r="N15692" s="25"/>
      <c r="R15692" s="2"/>
    </row>
    <row r="15693" spans="14:22" x14ac:dyDescent="0.35">
      <c r="N15693" s="25"/>
      <c r="R15693" s="2"/>
    </row>
    <row r="15694" spans="14:22" x14ac:dyDescent="0.35">
      <c r="N15694" s="25"/>
      <c r="R15694" s="2"/>
    </row>
    <row r="15695" spans="14:22" x14ac:dyDescent="0.35">
      <c r="N15695" s="25"/>
      <c r="R15695" s="2"/>
    </row>
    <row r="15696" spans="14:22" x14ac:dyDescent="0.35">
      <c r="N15696" s="25"/>
      <c r="R15696" s="2"/>
    </row>
    <row r="15697" spans="14:18" x14ac:dyDescent="0.35">
      <c r="N15697" s="25"/>
      <c r="R15697" s="2"/>
    </row>
    <row r="15698" spans="14:18" x14ac:dyDescent="0.35">
      <c r="N15698" s="25"/>
      <c r="R15698" s="2"/>
    </row>
    <row r="15699" spans="14:18" x14ac:dyDescent="0.35">
      <c r="N15699" s="25"/>
      <c r="R15699" s="2"/>
    </row>
    <row r="15700" spans="14:18" x14ac:dyDescent="0.35">
      <c r="N15700" s="25"/>
      <c r="R15700" s="2"/>
    </row>
    <row r="15701" spans="14:18" x14ac:dyDescent="0.35">
      <c r="N15701" s="25"/>
      <c r="R15701" s="2"/>
    </row>
    <row r="15702" spans="14:18" x14ac:dyDescent="0.35">
      <c r="N15702" s="25"/>
      <c r="R15702" s="2"/>
    </row>
    <row r="15703" spans="14:18" x14ac:dyDescent="0.35">
      <c r="N15703" s="25"/>
      <c r="R15703" s="2"/>
    </row>
    <row r="15704" spans="14:18" x14ac:dyDescent="0.35">
      <c r="N15704" s="25"/>
      <c r="R15704" s="2"/>
    </row>
    <row r="15705" spans="14:18" x14ac:dyDescent="0.35">
      <c r="N15705" s="25"/>
      <c r="R15705" s="2"/>
    </row>
    <row r="15706" spans="14:18" x14ac:dyDescent="0.35">
      <c r="N15706" s="25"/>
      <c r="R15706" s="2"/>
    </row>
    <row r="15707" spans="14:18" x14ac:dyDescent="0.35">
      <c r="N15707" s="25"/>
      <c r="R15707" s="2"/>
    </row>
    <row r="15708" spans="14:18" x14ac:dyDescent="0.35">
      <c r="N15708" s="25"/>
      <c r="R15708" s="2"/>
    </row>
    <row r="15709" spans="14:18" x14ac:dyDescent="0.35">
      <c r="N15709" s="25"/>
      <c r="R15709" s="2"/>
    </row>
    <row r="15710" spans="14:18" x14ac:dyDescent="0.35">
      <c r="N15710" s="25"/>
      <c r="R15710" s="2"/>
    </row>
    <row r="15711" spans="14:18" x14ac:dyDescent="0.35">
      <c r="N15711" s="25"/>
      <c r="R15711" s="2"/>
    </row>
    <row r="15712" spans="14:18" x14ac:dyDescent="0.35">
      <c r="N15712" s="25"/>
      <c r="R15712" s="2"/>
    </row>
    <row r="15713" spans="14:18" x14ac:dyDescent="0.35">
      <c r="N15713" s="25"/>
      <c r="R15713" s="2"/>
    </row>
    <row r="15714" spans="14:18" x14ac:dyDescent="0.35">
      <c r="N15714" s="25"/>
      <c r="R15714" s="2"/>
    </row>
    <row r="15715" spans="14:18" x14ac:dyDescent="0.35">
      <c r="N15715" s="25"/>
      <c r="R15715" s="2"/>
    </row>
    <row r="15716" spans="14:18" x14ac:dyDescent="0.35">
      <c r="N15716" s="25"/>
      <c r="R15716" s="2"/>
    </row>
    <row r="15717" spans="14:18" x14ac:dyDescent="0.35">
      <c r="N15717" s="25"/>
      <c r="R15717" s="2"/>
    </row>
    <row r="15718" spans="14:18" x14ac:dyDescent="0.35">
      <c r="N15718" s="25"/>
      <c r="R15718" s="2"/>
    </row>
    <row r="15719" spans="14:18" x14ac:dyDescent="0.35">
      <c r="N15719" s="25"/>
      <c r="R15719" s="2"/>
    </row>
    <row r="15720" spans="14:18" x14ac:dyDescent="0.35">
      <c r="N15720" s="25"/>
      <c r="R15720" s="2"/>
    </row>
    <row r="15721" spans="14:18" x14ac:dyDescent="0.35">
      <c r="N15721" s="25"/>
      <c r="R15721" s="2"/>
    </row>
    <row r="15722" spans="14:18" x14ac:dyDescent="0.35">
      <c r="N15722" s="25"/>
      <c r="R15722" s="2"/>
    </row>
    <row r="15723" spans="14:18" x14ac:dyDescent="0.35">
      <c r="N15723" s="25"/>
      <c r="R15723" s="2"/>
    </row>
    <row r="15724" spans="14:18" x14ac:dyDescent="0.35">
      <c r="N15724" s="25"/>
      <c r="R15724" s="2"/>
    </row>
    <row r="15725" spans="14:18" x14ac:dyDescent="0.35">
      <c r="N15725" s="25"/>
      <c r="R15725" s="2"/>
    </row>
    <row r="15726" spans="14:18" x14ac:dyDescent="0.35">
      <c r="N15726" s="25"/>
      <c r="R15726" s="2"/>
    </row>
    <row r="15727" spans="14:18" x14ac:dyDescent="0.35">
      <c r="N15727" s="25"/>
      <c r="R15727" s="2"/>
    </row>
    <row r="15728" spans="14:18" x14ac:dyDescent="0.35">
      <c r="N15728" s="25"/>
      <c r="R15728" s="2"/>
    </row>
    <row r="15729" spans="14:18" x14ac:dyDescent="0.35">
      <c r="N15729" s="25"/>
      <c r="R15729" s="2"/>
    </row>
    <row r="15730" spans="14:18" x14ac:dyDescent="0.35">
      <c r="N15730" s="25"/>
      <c r="R15730" s="2"/>
    </row>
    <row r="15731" spans="14:18" x14ac:dyDescent="0.35">
      <c r="N15731" s="25"/>
      <c r="R15731" s="2"/>
    </row>
    <row r="15732" spans="14:18" x14ac:dyDescent="0.35">
      <c r="N15732" s="25"/>
      <c r="R15732" s="2"/>
    </row>
    <row r="15733" spans="14:18" x14ac:dyDescent="0.35">
      <c r="N15733" s="25"/>
      <c r="R15733" s="2"/>
    </row>
    <row r="15734" spans="14:18" x14ac:dyDescent="0.35">
      <c r="N15734" s="25"/>
      <c r="R15734" s="2"/>
    </row>
    <row r="15735" spans="14:18" x14ac:dyDescent="0.35">
      <c r="N15735" s="25"/>
      <c r="R15735" s="2"/>
    </row>
    <row r="15736" spans="14:18" x14ac:dyDescent="0.35">
      <c r="N15736" s="25"/>
      <c r="R15736" s="2"/>
    </row>
    <row r="15737" spans="14:18" x14ac:dyDescent="0.35">
      <c r="N15737" s="25"/>
      <c r="R15737" s="2"/>
    </row>
    <row r="15738" spans="14:18" x14ac:dyDescent="0.35">
      <c r="N15738" s="25"/>
      <c r="R15738" s="2"/>
    </row>
    <row r="15739" spans="14:18" x14ac:dyDescent="0.35">
      <c r="N15739" s="25"/>
      <c r="R15739" s="2"/>
    </row>
    <row r="15740" spans="14:18" x14ac:dyDescent="0.35">
      <c r="N15740" s="25"/>
      <c r="R15740" s="2"/>
    </row>
    <row r="15741" spans="14:18" x14ac:dyDescent="0.35">
      <c r="N15741" s="25"/>
      <c r="R15741" s="2"/>
    </row>
    <row r="15742" spans="14:18" x14ac:dyDescent="0.35">
      <c r="N15742" s="25"/>
      <c r="R15742" s="2"/>
    </row>
    <row r="15743" spans="14:18" x14ac:dyDescent="0.35">
      <c r="N15743" s="25"/>
      <c r="R15743" s="2"/>
    </row>
    <row r="15744" spans="14:18" x14ac:dyDescent="0.35">
      <c r="N15744" s="25"/>
      <c r="R15744" s="2"/>
    </row>
    <row r="15745" spans="14:18" x14ac:dyDescent="0.35">
      <c r="N15745" s="25"/>
      <c r="R15745" s="2"/>
    </row>
    <row r="15746" spans="14:18" x14ac:dyDescent="0.35">
      <c r="N15746" s="25"/>
      <c r="R15746" s="2"/>
    </row>
    <row r="15747" spans="14:18" x14ac:dyDescent="0.35">
      <c r="N15747" s="25"/>
      <c r="R15747" s="2"/>
    </row>
    <row r="15748" spans="14:18" x14ac:dyDescent="0.35">
      <c r="N15748" s="25"/>
      <c r="R15748" s="2"/>
    </row>
    <row r="15749" spans="14:18" x14ac:dyDescent="0.35">
      <c r="N15749" s="25"/>
      <c r="R15749" s="2"/>
    </row>
    <row r="15750" spans="14:18" x14ac:dyDescent="0.35">
      <c r="N15750" s="25"/>
      <c r="R15750" s="2"/>
    </row>
    <row r="15751" spans="14:18" x14ac:dyDescent="0.35">
      <c r="N15751" s="25"/>
      <c r="R15751" s="2"/>
    </row>
    <row r="15752" spans="14:18" x14ac:dyDescent="0.35">
      <c r="N15752" s="25"/>
      <c r="R15752" s="2"/>
    </row>
    <row r="15753" spans="14:18" x14ac:dyDescent="0.35">
      <c r="N15753" s="25"/>
      <c r="R15753" s="2"/>
    </row>
    <row r="15754" spans="14:18" x14ac:dyDescent="0.35">
      <c r="N15754" s="25"/>
      <c r="R15754" s="2"/>
    </row>
    <row r="15755" spans="14:18" x14ac:dyDescent="0.35">
      <c r="N15755" s="25"/>
      <c r="R15755" s="2"/>
    </row>
    <row r="15756" spans="14:18" x14ac:dyDescent="0.35">
      <c r="N15756" s="25"/>
      <c r="R15756" s="2"/>
    </row>
    <row r="15757" spans="14:18" x14ac:dyDescent="0.35">
      <c r="N15757" s="25"/>
      <c r="R15757" s="2"/>
    </row>
    <row r="15758" spans="14:18" x14ac:dyDescent="0.35">
      <c r="N15758" s="25"/>
      <c r="R15758" s="2"/>
    </row>
    <row r="15759" spans="14:18" x14ac:dyDescent="0.35">
      <c r="N15759" s="25"/>
      <c r="R15759" s="2"/>
    </row>
    <row r="15760" spans="14:18" x14ac:dyDescent="0.35">
      <c r="N15760" s="25"/>
      <c r="R15760" s="2"/>
    </row>
    <row r="15761" spans="14:18" x14ac:dyDescent="0.35">
      <c r="N15761" s="25"/>
      <c r="R15761" s="2"/>
    </row>
    <row r="15762" spans="14:18" x14ac:dyDescent="0.35">
      <c r="N15762" s="25"/>
      <c r="R15762" s="2"/>
    </row>
    <row r="15763" spans="14:18" x14ac:dyDescent="0.35">
      <c r="N15763" s="25"/>
      <c r="R15763" s="2"/>
    </row>
    <row r="15764" spans="14:18" x14ac:dyDescent="0.35">
      <c r="N15764" s="25"/>
      <c r="R15764" s="2"/>
    </row>
    <row r="15765" spans="14:18" x14ac:dyDescent="0.35">
      <c r="N15765" s="25"/>
      <c r="R15765" s="2"/>
    </row>
    <row r="15766" spans="14:18" x14ac:dyDescent="0.35">
      <c r="N15766" s="25"/>
      <c r="R15766" s="2"/>
    </row>
    <row r="15767" spans="14:18" x14ac:dyDescent="0.35">
      <c r="N15767" s="25"/>
      <c r="R15767" s="2"/>
    </row>
    <row r="15768" spans="14:18" x14ac:dyDescent="0.35">
      <c r="N15768" s="25"/>
      <c r="R15768" s="2"/>
    </row>
    <row r="15769" spans="14:18" x14ac:dyDescent="0.35">
      <c r="N15769" s="25"/>
      <c r="R15769" s="2"/>
    </row>
    <row r="15770" spans="14:18" x14ac:dyDescent="0.35">
      <c r="N15770" s="25"/>
      <c r="R15770" s="2"/>
    </row>
    <row r="15771" spans="14:18" x14ac:dyDescent="0.35">
      <c r="N15771" s="25"/>
      <c r="R15771" s="2"/>
    </row>
    <row r="15772" spans="14:18" x14ac:dyDescent="0.35">
      <c r="N15772" s="25"/>
      <c r="R15772" s="2"/>
    </row>
    <row r="15773" spans="14:18" x14ac:dyDescent="0.35">
      <c r="N15773" s="25"/>
      <c r="R15773" s="2"/>
    </row>
    <row r="15774" spans="14:18" x14ac:dyDescent="0.35">
      <c r="N15774" s="25"/>
      <c r="R15774" s="2"/>
    </row>
    <row r="15775" spans="14:18" x14ac:dyDescent="0.35">
      <c r="N15775" s="25"/>
      <c r="R15775" s="2"/>
    </row>
    <row r="15776" spans="14:18" x14ac:dyDescent="0.35">
      <c r="N15776" s="25"/>
      <c r="R15776" s="2"/>
    </row>
    <row r="15777" spans="14:22" x14ac:dyDescent="0.35">
      <c r="N15777" s="25"/>
      <c r="R15777" s="2"/>
    </row>
    <row r="15778" spans="14:22" x14ac:dyDescent="0.35">
      <c r="N15778" s="25"/>
      <c r="R15778" s="2"/>
    </row>
    <row r="15779" spans="14:22" x14ac:dyDescent="0.35">
      <c r="N15779" s="25"/>
      <c r="R15779" s="2"/>
    </row>
    <row r="15780" spans="14:22" x14ac:dyDescent="0.35">
      <c r="N15780" s="25"/>
      <c r="R15780" s="2"/>
      <c r="U15780" s="5"/>
      <c r="V15780" s="6"/>
    </row>
    <row r="15781" spans="14:22" x14ac:dyDescent="0.35">
      <c r="N15781" s="25"/>
      <c r="R15781" s="2"/>
    </row>
    <row r="15782" spans="14:22" x14ac:dyDescent="0.35">
      <c r="N15782" s="25"/>
      <c r="R15782" s="2"/>
    </row>
    <row r="15783" spans="14:22" x14ac:dyDescent="0.35">
      <c r="N15783" s="25"/>
      <c r="R15783" s="2"/>
    </row>
    <row r="15784" spans="14:22" x14ac:dyDescent="0.35">
      <c r="N15784" s="25"/>
      <c r="R15784" s="2"/>
    </row>
    <row r="15785" spans="14:22" x14ac:dyDescent="0.35">
      <c r="N15785" s="25"/>
      <c r="R15785" s="2"/>
    </row>
    <row r="15786" spans="14:22" x14ac:dyDescent="0.35">
      <c r="N15786" s="25"/>
      <c r="R15786" s="2"/>
    </row>
    <row r="15787" spans="14:22" x14ac:dyDescent="0.35">
      <c r="N15787" s="25"/>
      <c r="R15787" s="2"/>
    </row>
    <row r="15788" spans="14:22" x14ac:dyDescent="0.35">
      <c r="N15788" s="25"/>
      <c r="R15788" s="2"/>
    </row>
    <row r="15789" spans="14:22" x14ac:dyDescent="0.35">
      <c r="N15789" s="25"/>
      <c r="R15789" s="2"/>
    </row>
    <row r="15790" spans="14:22" x14ac:dyDescent="0.35">
      <c r="N15790" s="25"/>
      <c r="R15790" s="2"/>
    </row>
    <row r="15791" spans="14:22" x14ac:dyDescent="0.35">
      <c r="N15791" s="25"/>
      <c r="R15791" s="2"/>
    </row>
    <row r="15792" spans="14:22" x14ac:dyDescent="0.35">
      <c r="N15792" s="25"/>
      <c r="R15792" s="2"/>
    </row>
    <row r="15793" spans="14:18" x14ac:dyDescent="0.35">
      <c r="N15793" s="25"/>
      <c r="R15793" s="2"/>
    </row>
    <row r="15794" spans="14:18" x14ac:dyDescent="0.35">
      <c r="N15794" s="25"/>
      <c r="R15794" s="2"/>
    </row>
    <row r="15795" spans="14:18" x14ac:dyDescent="0.35">
      <c r="N15795" s="25"/>
      <c r="R15795" s="2"/>
    </row>
    <row r="15796" spans="14:18" x14ac:dyDescent="0.35">
      <c r="N15796" s="25"/>
      <c r="R15796" s="2"/>
    </row>
    <row r="15797" spans="14:18" x14ac:dyDescent="0.35">
      <c r="N15797" s="25"/>
      <c r="R15797" s="2"/>
    </row>
    <row r="15798" spans="14:18" x14ac:dyDescent="0.35">
      <c r="N15798" s="25"/>
      <c r="R15798" s="2"/>
    </row>
    <row r="15799" spans="14:18" x14ac:dyDescent="0.35">
      <c r="N15799" s="25"/>
      <c r="R15799" s="2"/>
    </row>
    <row r="15800" spans="14:18" x14ac:dyDescent="0.35">
      <c r="N15800" s="25"/>
      <c r="R15800" s="2"/>
    </row>
    <row r="15801" spans="14:18" x14ac:dyDescent="0.35">
      <c r="N15801" s="25"/>
      <c r="R15801" s="2"/>
    </row>
    <row r="15802" spans="14:18" x14ac:dyDescent="0.35">
      <c r="N15802" s="25"/>
      <c r="R15802" s="2"/>
    </row>
    <row r="15803" spans="14:18" x14ac:dyDescent="0.35">
      <c r="N15803" s="25"/>
      <c r="R15803" s="2"/>
    </row>
    <row r="15804" spans="14:18" x14ac:dyDescent="0.35">
      <c r="N15804" s="25"/>
      <c r="R15804" s="2"/>
    </row>
    <row r="15805" spans="14:18" x14ac:dyDescent="0.35">
      <c r="N15805" s="25"/>
      <c r="R15805" s="2"/>
    </row>
    <row r="15806" spans="14:18" x14ac:dyDescent="0.35">
      <c r="N15806" s="25"/>
      <c r="R15806" s="2"/>
    </row>
    <row r="15807" spans="14:18" x14ac:dyDescent="0.35">
      <c r="N15807" s="25"/>
      <c r="R15807" s="2"/>
    </row>
    <row r="15808" spans="14:18" x14ac:dyDescent="0.35">
      <c r="N15808" s="25"/>
      <c r="R15808" s="2"/>
    </row>
    <row r="15809" spans="14:18" x14ac:dyDescent="0.35">
      <c r="N15809" s="25"/>
      <c r="R15809" s="2"/>
    </row>
    <row r="15810" spans="14:18" x14ac:dyDescent="0.35">
      <c r="N15810" s="25"/>
      <c r="R15810" s="2"/>
    </row>
    <row r="15811" spans="14:18" x14ac:dyDescent="0.35">
      <c r="N15811" s="25"/>
      <c r="R15811" s="2"/>
    </row>
    <row r="15812" spans="14:18" x14ac:dyDescent="0.35">
      <c r="N15812" s="25"/>
      <c r="R15812" s="2"/>
    </row>
    <row r="15813" spans="14:18" x14ac:dyDescent="0.35">
      <c r="N15813" s="25"/>
      <c r="R15813" s="2"/>
    </row>
    <row r="15814" spans="14:18" x14ac:dyDescent="0.35">
      <c r="N15814" s="25"/>
      <c r="R15814" s="2"/>
    </row>
    <row r="15815" spans="14:18" x14ac:dyDescent="0.35">
      <c r="N15815" s="25"/>
      <c r="R15815" s="2"/>
    </row>
    <row r="15816" spans="14:18" x14ac:dyDescent="0.35">
      <c r="N15816" s="25"/>
      <c r="R15816" s="2"/>
    </row>
    <row r="15817" spans="14:18" x14ac:dyDescent="0.35">
      <c r="N15817" s="25"/>
      <c r="R15817" s="2"/>
    </row>
    <row r="15818" spans="14:18" x14ac:dyDescent="0.35">
      <c r="N15818" s="25"/>
      <c r="R15818" s="2"/>
    </row>
    <row r="15819" spans="14:18" x14ac:dyDescent="0.35">
      <c r="N15819" s="25"/>
      <c r="R15819" s="2"/>
    </row>
    <row r="15820" spans="14:18" x14ac:dyDescent="0.35">
      <c r="N15820" s="25"/>
      <c r="R15820" s="2"/>
    </row>
    <row r="15821" spans="14:18" x14ac:dyDescent="0.35">
      <c r="N15821" s="25"/>
      <c r="R15821" s="2"/>
    </row>
    <row r="15822" spans="14:18" x14ac:dyDescent="0.35">
      <c r="N15822" s="25"/>
      <c r="R15822" s="2"/>
    </row>
    <row r="15823" spans="14:18" x14ac:dyDescent="0.35">
      <c r="N15823" s="25"/>
      <c r="R15823" s="2"/>
    </row>
    <row r="15824" spans="14:18" x14ac:dyDescent="0.35">
      <c r="N15824" s="25"/>
      <c r="R15824" s="2"/>
    </row>
    <row r="15825" spans="14:18" x14ac:dyDescent="0.35">
      <c r="N15825" s="25"/>
      <c r="R15825" s="2"/>
    </row>
    <row r="15826" spans="14:18" x14ac:dyDescent="0.35">
      <c r="N15826" s="25"/>
      <c r="R15826" s="2"/>
    </row>
    <row r="15827" spans="14:18" x14ac:dyDescent="0.35">
      <c r="N15827" s="25"/>
      <c r="R15827" s="2"/>
    </row>
    <row r="15828" spans="14:18" x14ac:dyDescent="0.35">
      <c r="N15828" s="25"/>
      <c r="R15828" s="2"/>
    </row>
    <row r="15829" spans="14:18" x14ac:dyDescent="0.35">
      <c r="N15829" s="25"/>
      <c r="R15829" s="2"/>
    </row>
    <row r="15830" spans="14:18" x14ac:dyDescent="0.35">
      <c r="N15830" s="25"/>
      <c r="R15830" s="2"/>
    </row>
    <row r="15831" spans="14:18" x14ac:dyDescent="0.35">
      <c r="N15831" s="25"/>
      <c r="R15831" s="2"/>
    </row>
    <row r="15832" spans="14:18" x14ac:dyDescent="0.35">
      <c r="N15832" s="25"/>
      <c r="R15832" s="2"/>
    </row>
    <row r="15833" spans="14:18" x14ac:dyDescent="0.35">
      <c r="N15833" s="25"/>
      <c r="R15833" s="2"/>
    </row>
    <row r="15834" spans="14:18" x14ac:dyDescent="0.35">
      <c r="N15834" s="25"/>
      <c r="R15834" s="2"/>
    </row>
    <row r="15835" spans="14:18" x14ac:dyDescent="0.35">
      <c r="N15835" s="25"/>
      <c r="R15835" s="2"/>
    </row>
    <row r="15836" spans="14:18" x14ac:dyDescent="0.35">
      <c r="N15836" s="25"/>
      <c r="R15836" s="2"/>
    </row>
    <row r="15837" spans="14:18" x14ac:dyDescent="0.35">
      <c r="N15837" s="25"/>
      <c r="R15837" s="2"/>
    </row>
    <row r="15838" spans="14:18" x14ac:dyDescent="0.35">
      <c r="N15838" s="25"/>
      <c r="R15838" s="2"/>
    </row>
    <row r="15839" spans="14:18" x14ac:dyDescent="0.35">
      <c r="N15839" s="25"/>
      <c r="R15839" s="2"/>
    </row>
    <row r="15840" spans="14:18" x14ac:dyDescent="0.35">
      <c r="N15840" s="25"/>
      <c r="R15840" s="2"/>
    </row>
    <row r="15841" spans="14:18" x14ac:dyDescent="0.35">
      <c r="N15841" s="25"/>
      <c r="R15841" s="2"/>
    </row>
    <row r="15842" spans="14:18" x14ac:dyDescent="0.35">
      <c r="N15842" s="25"/>
      <c r="R15842" s="2"/>
    </row>
    <row r="15843" spans="14:18" x14ac:dyDescent="0.35">
      <c r="N15843" s="25"/>
      <c r="R15843" s="2"/>
    </row>
    <row r="15844" spans="14:18" x14ac:dyDescent="0.35">
      <c r="N15844" s="25"/>
      <c r="R15844" s="2"/>
    </row>
    <row r="15845" spans="14:18" x14ac:dyDescent="0.35">
      <c r="N15845" s="25"/>
      <c r="R15845" s="2"/>
    </row>
    <row r="15846" spans="14:18" x14ac:dyDescent="0.35">
      <c r="N15846" s="25"/>
      <c r="R15846" s="2"/>
    </row>
    <row r="15847" spans="14:18" x14ac:dyDescent="0.35">
      <c r="N15847" s="25"/>
      <c r="R15847" s="2"/>
    </row>
    <row r="15848" spans="14:18" x14ac:dyDescent="0.35">
      <c r="N15848" s="25"/>
      <c r="R15848" s="2"/>
    </row>
    <row r="15849" spans="14:18" x14ac:dyDescent="0.35">
      <c r="N15849" s="25"/>
      <c r="R15849" s="2"/>
    </row>
    <row r="15850" spans="14:18" x14ac:dyDescent="0.35">
      <c r="N15850" s="25"/>
      <c r="R15850" s="2"/>
    </row>
    <row r="15851" spans="14:18" x14ac:dyDescent="0.35">
      <c r="N15851" s="25"/>
      <c r="R15851" s="2"/>
    </row>
    <row r="15852" spans="14:18" x14ac:dyDescent="0.35">
      <c r="N15852" s="25"/>
      <c r="R15852" s="2"/>
    </row>
    <row r="15853" spans="14:18" x14ac:dyDescent="0.35">
      <c r="N15853" s="25"/>
      <c r="R15853" s="2"/>
    </row>
    <row r="15854" spans="14:18" x14ac:dyDescent="0.35">
      <c r="N15854" s="25"/>
      <c r="R15854" s="2"/>
    </row>
    <row r="15855" spans="14:18" x14ac:dyDescent="0.35">
      <c r="N15855" s="25"/>
      <c r="R15855" s="2"/>
    </row>
    <row r="15856" spans="14:18" x14ac:dyDescent="0.35">
      <c r="N15856" s="25"/>
      <c r="R15856" s="2"/>
    </row>
    <row r="15857" spans="14:18" x14ac:dyDescent="0.35">
      <c r="N15857" s="25"/>
      <c r="R15857" s="2"/>
    </row>
    <row r="15858" spans="14:18" x14ac:dyDescent="0.35">
      <c r="N15858" s="25"/>
      <c r="R15858" s="2"/>
    </row>
    <row r="15859" spans="14:18" x14ac:dyDescent="0.35">
      <c r="N15859" s="25"/>
      <c r="R15859" s="2"/>
    </row>
    <row r="15860" spans="14:18" x14ac:dyDescent="0.35">
      <c r="N15860" s="25"/>
      <c r="R15860" s="2"/>
    </row>
    <row r="15861" spans="14:18" x14ac:dyDescent="0.35">
      <c r="N15861" s="25"/>
      <c r="R15861" s="2"/>
    </row>
    <row r="15862" spans="14:18" x14ac:dyDescent="0.35">
      <c r="N15862" s="25"/>
      <c r="R15862" s="2"/>
    </row>
    <row r="15863" spans="14:18" x14ac:dyDescent="0.35">
      <c r="N15863" s="25"/>
      <c r="R15863" s="2"/>
    </row>
    <row r="15864" spans="14:18" x14ac:dyDescent="0.35">
      <c r="N15864" s="25"/>
      <c r="R15864" s="2"/>
    </row>
    <row r="15865" spans="14:18" x14ac:dyDescent="0.35">
      <c r="N15865" s="25"/>
      <c r="R15865" s="2"/>
    </row>
    <row r="15866" spans="14:18" x14ac:dyDescent="0.35">
      <c r="N15866" s="25"/>
      <c r="R15866" s="2"/>
    </row>
    <row r="15867" spans="14:18" x14ac:dyDescent="0.35">
      <c r="N15867" s="25"/>
      <c r="R15867" s="2"/>
    </row>
    <row r="15868" spans="14:18" x14ac:dyDescent="0.35">
      <c r="N15868" s="25"/>
      <c r="R15868" s="2"/>
    </row>
    <row r="15869" spans="14:18" x14ac:dyDescent="0.35">
      <c r="N15869" s="25"/>
      <c r="R15869" s="2"/>
    </row>
    <row r="15870" spans="14:18" x14ac:dyDescent="0.35">
      <c r="N15870" s="25"/>
      <c r="R15870" s="2"/>
    </row>
    <row r="15871" spans="14:18" x14ac:dyDescent="0.35">
      <c r="N15871" s="25"/>
      <c r="R15871" s="2"/>
    </row>
    <row r="15872" spans="14:18" x14ac:dyDescent="0.35">
      <c r="N15872" s="25"/>
      <c r="R15872" s="2"/>
    </row>
    <row r="15873" spans="14:22" x14ac:dyDescent="0.35">
      <c r="N15873" s="25"/>
      <c r="R15873" s="2"/>
    </row>
    <row r="15874" spans="14:22" x14ac:dyDescent="0.35">
      <c r="N15874" s="25"/>
      <c r="R15874" s="2"/>
    </row>
    <row r="15875" spans="14:22" x14ac:dyDescent="0.35">
      <c r="N15875" s="25"/>
      <c r="R15875" s="2"/>
    </row>
    <row r="15876" spans="14:22" x14ac:dyDescent="0.35">
      <c r="N15876" s="25"/>
      <c r="R15876" s="2"/>
      <c r="U15876" s="5"/>
      <c r="V15876" s="6"/>
    </row>
    <row r="15877" spans="14:22" x14ac:dyDescent="0.35">
      <c r="N15877" s="25"/>
      <c r="R15877" s="2"/>
    </row>
    <row r="15878" spans="14:22" x14ac:dyDescent="0.35">
      <c r="N15878" s="25"/>
      <c r="R15878" s="2"/>
    </row>
    <row r="15879" spans="14:22" x14ac:dyDescent="0.35">
      <c r="N15879" s="25"/>
      <c r="R15879" s="2"/>
    </row>
    <row r="15880" spans="14:22" x14ac:dyDescent="0.35">
      <c r="N15880" s="25"/>
      <c r="R15880" s="2"/>
    </row>
    <row r="15881" spans="14:22" x14ac:dyDescent="0.35">
      <c r="N15881" s="25"/>
      <c r="R15881" s="2"/>
    </row>
    <row r="15882" spans="14:22" x14ac:dyDescent="0.35">
      <c r="N15882" s="25"/>
      <c r="R15882" s="2"/>
    </row>
    <row r="15883" spans="14:22" x14ac:dyDescent="0.35">
      <c r="N15883" s="25"/>
      <c r="R15883" s="2"/>
    </row>
    <row r="15884" spans="14:22" x14ac:dyDescent="0.35">
      <c r="N15884" s="25"/>
      <c r="R15884" s="2"/>
    </row>
    <row r="15885" spans="14:22" x14ac:dyDescent="0.35">
      <c r="N15885" s="25"/>
      <c r="R15885" s="2"/>
    </row>
    <row r="15886" spans="14:22" x14ac:dyDescent="0.35">
      <c r="N15886" s="25"/>
      <c r="R15886" s="2"/>
    </row>
    <row r="15887" spans="14:22" x14ac:dyDescent="0.35">
      <c r="N15887" s="25"/>
      <c r="R15887" s="2"/>
    </row>
    <row r="15888" spans="14:22" x14ac:dyDescent="0.35">
      <c r="N15888" s="25"/>
      <c r="R15888" s="2"/>
    </row>
    <row r="15889" spans="14:18" x14ac:dyDescent="0.35">
      <c r="N15889" s="25"/>
      <c r="R15889" s="2"/>
    </row>
    <row r="15890" spans="14:18" x14ac:dyDescent="0.35">
      <c r="N15890" s="25"/>
      <c r="R15890" s="2"/>
    </row>
    <row r="15891" spans="14:18" x14ac:dyDescent="0.35">
      <c r="N15891" s="25"/>
      <c r="R15891" s="2"/>
    </row>
    <row r="15892" spans="14:18" x14ac:dyDescent="0.35">
      <c r="N15892" s="25"/>
      <c r="R15892" s="2"/>
    </row>
    <row r="15893" spans="14:18" x14ac:dyDescent="0.35">
      <c r="N15893" s="25"/>
      <c r="R15893" s="2"/>
    </row>
    <row r="15894" spans="14:18" x14ac:dyDescent="0.35">
      <c r="N15894" s="25"/>
      <c r="R15894" s="2"/>
    </row>
    <row r="15895" spans="14:18" x14ac:dyDescent="0.35">
      <c r="N15895" s="25"/>
      <c r="R15895" s="2"/>
    </row>
    <row r="15896" spans="14:18" x14ac:dyDescent="0.35">
      <c r="N15896" s="25"/>
      <c r="R15896" s="2"/>
    </row>
    <row r="15897" spans="14:18" x14ac:dyDescent="0.35">
      <c r="N15897" s="25"/>
      <c r="R15897" s="2"/>
    </row>
    <row r="15898" spans="14:18" x14ac:dyDescent="0.35">
      <c r="N15898" s="25"/>
      <c r="R15898" s="2"/>
    </row>
    <row r="15899" spans="14:18" x14ac:dyDescent="0.35">
      <c r="N15899" s="25"/>
      <c r="R15899" s="2"/>
    </row>
    <row r="15900" spans="14:18" x14ac:dyDescent="0.35">
      <c r="N15900" s="25"/>
      <c r="R15900" s="2"/>
    </row>
    <row r="15901" spans="14:18" x14ac:dyDescent="0.35">
      <c r="N15901" s="25"/>
      <c r="R15901" s="2"/>
    </row>
    <row r="15902" spans="14:18" x14ac:dyDescent="0.35">
      <c r="N15902" s="25"/>
      <c r="R15902" s="2"/>
    </row>
    <row r="15903" spans="14:18" x14ac:dyDescent="0.35">
      <c r="N15903" s="25"/>
      <c r="R15903" s="2"/>
    </row>
    <row r="15904" spans="14:18" x14ac:dyDescent="0.35">
      <c r="N15904" s="25"/>
      <c r="R15904" s="2"/>
    </row>
    <row r="15905" spans="14:18" x14ac:dyDescent="0.35">
      <c r="N15905" s="25"/>
      <c r="R15905" s="2"/>
    </row>
    <row r="15906" spans="14:18" x14ac:dyDescent="0.35">
      <c r="N15906" s="25"/>
      <c r="R15906" s="2"/>
    </row>
    <row r="15907" spans="14:18" x14ac:dyDescent="0.35">
      <c r="N15907" s="25"/>
      <c r="R15907" s="2"/>
    </row>
    <row r="15908" spans="14:18" x14ac:dyDescent="0.35">
      <c r="N15908" s="25"/>
      <c r="R15908" s="2"/>
    </row>
    <row r="15909" spans="14:18" x14ac:dyDescent="0.35">
      <c r="N15909" s="25"/>
      <c r="R15909" s="2"/>
    </row>
    <row r="15910" spans="14:18" x14ac:dyDescent="0.35">
      <c r="N15910" s="25"/>
      <c r="R15910" s="2"/>
    </row>
    <row r="15911" spans="14:18" x14ac:dyDescent="0.35">
      <c r="N15911" s="25"/>
      <c r="R15911" s="2"/>
    </row>
    <row r="15912" spans="14:18" x14ac:dyDescent="0.35">
      <c r="N15912" s="25"/>
      <c r="R15912" s="2"/>
    </row>
    <row r="15913" spans="14:18" x14ac:dyDescent="0.35">
      <c r="N15913" s="25"/>
      <c r="R15913" s="2"/>
    </row>
    <row r="15914" spans="14:18" x14ac:dyDescent="0.35">
      <c r="N15914" s="25"/>
      <c r="R15914" s="2"/>
    </row>
    <row r="15915" spans="14:18" x14ac:dyDescent="0.35">
      <c r="N15915" s="25"/>
      <c r="R15915" s="2"/>
    </row>
    <row r="15916" spans="14:18" x14ac:dyDescent="0.35">
      <c r="N15916" s="25"/>
      <c r="R15916" s="2"/>
    </row>
    <row r="15917" spans="14:18" x14ac:dyDescent="0.35">
      <c r="N15917" s="25"/>
      <c r="R15917" s="2"/>
    </row>
    <row r="15918" spans="14:18" x14ac:dyDescent="0.35">
      <c r="N15918" s="25"/>
      <c r="R15918" s="2"/>
    </row>
    <row r="15919" spans="14:18" x14ac:dyDescent="0.35">
      <c r="N15919" s="25"/>
      <c r="R15919" s="2"/>
    </row>
    <row r="15920" spans="14:18" x14ac:dyDescent="0.35">
      <c r="N15920" s="25"/>
      <c r="R15920" s="2"/>
    </row>
    <row r="15921" spans="14:18" x14ac:dyDescent="0.35">
      <c r="N15921" s="25"/>
      <c r="R15921" s="2"/>
    </row>
    <row r="15922" spans="14:18" x14ac:dyDescent="0.35">
      <c r="N15922" s="25"/>
      <c r="R15922" s="2"/>
    </row>
    <row r="15923" spans="14:18" x14ac:dyDescent="0.35">
      <c r="N15923" s="25"/>
      <c r="R15923" s="2"/>
    </row>
    <row r="15924" spans="14:18" x14ac:dyDescent="0.35">
      <c r="N15924" s="25"/>
      <c r="R15924" s="2"/>
    </row>
    <row r="15925" spans="14:18" x14ac:dyDescent="0.35">
      <c r="N15925" s="25"/>
      <c r="R15925" s="2"/>
    </row>
    <row r="15926" spans="14:18" x14ac:dyDescent="0.35">
      <c r="N15926" s="25"/>
      <c r="R15926" s="2"/>
    </row>
    <row r="15927" spans="14:18" x14ac:dyDescent="0.35">
      <c r="N15927" s="25"/>
      <c r="R15927" s="2"/>
    </row>
    <row r="15928" spans="14:18" x14ac:dyDescent="0.35">
      <c r="N15928" s="25"/>
      <c r="R15928" s="2"/>
    </row>
    <row r="15929" spans="14:18" x14ac:dyDescent="0.35">
      <c r="N15929" s="25"/>
      <c r="R15929" s="2"/>
    </row>
    <row r="15930" spans="14:18" x14ac:dyDescent="0.35">
      <c r="N15930" s="25"/>
      <c r="R15930" s="2"/>
    </row>
    <row r="15931" spans="14:18" x14ac:dyDescent="0.35">
      <c r="N15931" s="25"/>
      <c r="R15931" s="2"/>
    </row>
    <row r="15932" spans="14:18" x14ac:dyDescent="0.35">
      <c r="N15932" s="25"/>
      <c r="R15932" s="2"/>
    </row>
    <row r="15933" spans="14:18" x14ac:dyDescent="0.35">
      <c r="N15933" s="25"/>
      <c r="R15933" s="2"/>
    </row>
    <row r="15934" spans="14:18" x14ac:dyDescent="0.35">
      <c r="N15934" s="25"/>
      <c r="R15934" s="2"/>
    </row>
    <row r="15935" spans="14:18" x14ac:dyDescent="0.35">
      <c r="N15935" s="25"/>
      <c r="R15935" s="2"/>
    </row>
    <row r="15936" spans="14:18" x14ac:dyDescent="0.35">
      <c r="N15936" s="25"/>
      <c r="R15936" s="2"/>
    </row>
    <row r="15937" spans="14:18" x14ac:dyDescent="0.35">
      <c r="N15937" s="25"/>
      <c r="R15937" s="2"/>
    </row>
    <row r="15938" spans="14:18" x14ac:dyDescent="0.35">
      <c r="N15938" s="25"/>
      <c r="R15938" s="2"/>
    </row>
    <row r="15939" spans="14:18" x14ac:dyDescent="0.35">
      <c r="N15939" s="25"/>
      <c r="R15939" s="2"/>
    </row>
    <row r="15940" spans="14:18" x14ac:dyDescent="0.35">
      <c r="N15940" s="25"/>
      <c r="R15940" s="2"/>
    </row>
    <row r="15941" spans="14:18" x14ac:dyDescent="0.35">
      <c r="N15941" s="25"/>
      <c r="R15941" s="2"/>
    </row>
    <row r="15942" spans="14:18" x14ac:dyDescent="0.35">
      <c r="N15942" s="25"/>
      <c r="R15942" s="2"/>
    </row>
    <row r="15943" spans="14:18" x14ac:dyDescent="0.35">
      <c r="N15943" s="25"/>
      <c r="R15943" s="2"/>
    </row>
    <row r="15944" spans="14:18" x14ac:dyDescent="0.35">
      <c r="N15944" s="25"/>
      <c r="R15944" s="2"/>
    </row>
    <row r="15945" spans="14:18" x14ac:dyDescent="0.35">
      <c r="N15945" s="25"/>
      <c r="R15945" s="2"/>
    </row>
    <row r="15946" spans="14:18" x14ac:dyDescent="0.35">
      <c r="N15946" s="25"/>
      <c r="R15946" s="2"/>
    </row>
    <row r="15947" spans="14:18" x14ac:dyDescent="0.35">
      <c r="N15947" s="25"/>
      <c r="R15947" s="2"/>
    </row>
    <row r="15948" spans="14:18" x14ac:dyDescent="0.35">
      <c r="N15948" s="25"/>
      <c r="R15948" s="2"/>
    </row>
    <row r="15949" spans="14:18" x14ac:dyDescent="0.35">
      <c r="N15949" s="25"/>
      <c r="R15949" s="2"/>
    </row>
    <row r="15950" spans="14:18" x14ac:dyDescent="0.35">
      <c r="N15950" s="25"/>
      <c r="R15950" s="2"/>
    </row>
    <row r="15951" spans="14:18" x14ac:dyDescent="0.35">
      <c r="N15951" s="25"/>
      <c r="R15951" s="2"/>
    </row>
    <row r="15952" spans="14:18" x14ac:dyDescent="0.35">
      <c r="N15952" s="25"/>
      <c r="R15952" s="2"/>
    </row>
    <row r="15953" spans="14:18" x14ac:dyDescent="0.35">
      <c r="N15953" s="25"/>
      <c r="R15953" s="2"/>
    </row>
    <row r="15954" spans="14:18" x14ac:dyDescent="0.35">
      <c r="N15954" s="25"/>
      <c r="R15954" s="2"/>
    </row>
    <row r="15955" spans="14:18" x14ac:dyDescent="0.35">
      <c r="N15955" s="25"/>
      <c r="R15955" s="2"/>
    </row>
    <row r="15956" spans="14:18" x14ac:dyDescent="0.35">
      <c r="N15956" s="25"/>
      <c r="R15956" s="2"/>
    </row>
    <row r="15957" spans="14:18" x14ac:dyDescent="0.35">
      <c r="N15957" s="25"/>
      <c r="R15957" s="2"/>
    </row>
    <row r="15958" spans="14:18" x14ac:dyDescent="0.35">
      <c r="N15958" s="25"/>
      <c r="R15958" s="2"/>
    </row>
    <row r="15959" spans="14:18" x14ac:dyDescent="0.35">
      <c r="N15959" s="25"/>
      <c r="R15959" s="2"/>
    </row>
    <row r="15960" spans="14:18" x14ac:dyDescent="0.35">
      <c r="N15960" s="25"/>
      <c r="R15960" s="2"/>
    </row>
    <row r="15961" spans="14:18" x14ac:dyDescent="0.35">
      <c r="N15961" s="25"/>
      <c r="R15961" s="2"/>
    </row>
    <row r="15962" spans="14:18" x14ac:dyDescent="0.35">
      <c r="N15962" s="25"/>
      <c r="R15962" s="2"/>
    </row>
    <row r="15963" spans="14:18" x14ac:dyDescent="0.35">
      <c r="N15963" s="25"/>
      <c r="R15963" s="2"/>
    </row>
    <row r="15964" spans="14:18" x14ac:dyDescent="0.35">
      <c r="N15964" s="25"/>
      <c r="R15964" s="2"/>
    </row>
    <row r="15965" spans="14:18" x14ac:dyDescent="0.35">
      <c r="N15965" s="25"/>
      <c r="R15965" s="2"/>
    </row>
    <row r="15966" spans="14:18" x14ac:dyDescent="0.35">
      <c r="N15966" s="25"/>
      <c r="R15966" s="2"/>
    </row>
    <row r="15967" spans="14:18" x14ac:dyDescent="0.35">
      <c r="N15967" s="25"/>
      <c r="R15967" s="2"/>
    </row>
    <row r="15968" spans="14:18" x14ac:dyDescent="0.35">
      <c r="N15968" s="25"/>
      <c r="R15968" s="2"/>
    </row>
    <row r="15969" spans="14:22" x14ac:dyDescent="0.35">
      <c r="N15969" s="25"/>
      <c r="R15969" s="2"/>
    </row>
    <row r="15970" spans="14:22" x14ac:dyDescent="0.35">
      <c r="N15970" s="25"/>
      <c r="R15970" s="2"/>
    </row>
    <row r="15971" spans="14:22" x14ac:dyDescent="0.35">
      <c r="N15971" s="25"/>
      <c r="R15971" s="2"/>
    </row>
    <row r="15972" spans="14:22" x14ac:dyDescent="0.35">
      <c r="N15972" s="25"/>
      <c r="R15972" s="2"/>
      <c r="U15972" s="5"/>
      <c r="V15972" s="6"/>
    </row>
    <row r="15973" spans="14:22" x14ac:dyDescent="0.35">
      <c r="N15973" s="25"/>
      <c r="R15973" s="2"/>
    </row>
    <row r="15974" spans="14:22" x14ac:dyDescent="0.35">
      <c r="N15974" s="25"/>
      <c r="R15974" s="2"/>
    </row>
    <row r="15975" spans="14:22" x14ac:dyDescent="0.35">
      <c r="N15975" s="25"/>
      <c r="R15975" s="2"/>
    </row>
    <row r="15976" spans="14:22" x14ac:dyDescent="0.35">
      <c r="N15976" s="25"/>
      <c r="R15976" s="2"/>
    </row>
    <row r="15977" spans="14:22" x14ac:dyDescent="0.35">
      <c r="N15977" s="25"/>
      <c r="R15977" s="2"/>
    </row>
    <row r="15978" spans="14:22" x14ac:dyDescent="0.35">
      <c r="N15978" s="25"/>
      <c r="R15978" s="2"/>
    </row>
    <row r="15979" spans="14:22" x14ac:dyDescent="0.35">
      <c r="N15979" s="25"/>
      <c r="R15979" s="2"/>
    </row>
    <row r="15980" spans="14:22" x14ac:dyDescent="0.35">
      <c r="N15980" s="25"/>
      <c r="R15980" s="2"/>
    </row>
    <row r="15981" spans="14:22" x14ac:dyDescent="0.35">
      <c r="N15981" s="25"/>
      <c r="R15981" s="2"/>
    </row>
    <row r="15982" spans="14:22" x14ac:dyDescent="0.35">
      <c r="N15982" s="25"/>
      <c r="R15982" s="2"/>
    </row>
    <row r="15983" spans="14:22" x14ac:dyDescent="0.35">
      <c r="N15983" s="25"/>
      <c r="R15983" s="2"/>
    </row>
    <row r="15984" spans="14:22" x14ac:dyDescent="0.35">
      <c r="N15984" s="25"/>
      <c r="R15984" s="2"/>
    </row>
    <row r="15985" spans="14:18" x14ac:dyDescent="0.35">
      <c r="N15985" s="25"/>
      <c r="R15985" s="2"/>
    </row>
    <row r="15986" spans="14:18" x14ac:dyDescent="0.35">
      <c r="N15986" s="25"/>
      <c r="R15986" s="2"/>
    </row>
    <row r="15987" spans="14:18" x14ac:dyDescent="0.35">
      <c r="N15987" s="25"/>
      <c r="R15987" s="2"/>
    </row>
    <row r="15988" spans="14:18" x14ac:dyDescent="0.35">
      <c r="N15988" s="25"/>
      <c r="R15988" s="2"/>
    </row>
    <row r="15989" spans="14:18" x14ac:dyDescent="0.35">
      <c r="N15989" s="25"/>
      <c r="R15989" s="2"/>
    </row>
    <row r="15990" spans="14:18" x14ac:dyDescent="0.35">
      <c r="N15990" s="25"/>
      <c r="R15990" s="2"/>
    </row>
    <row r="15991" spans="14:18" x14ac:dyDescent="0.35">
      <c r="N15991" s="25"/>
      <c r="R15991" s="2"/>
    </row>
    <row r="15992" spans="14:18" x14ac:dyDescent="0.35">
      <c r="N15992" s="25"/>
      <c r="R15992" s="2"/>
    </row>
    <row r="15993" spans="14:18" x14ac:dyDescent="0.35">
      <c r="N15993" s="25"/>
      <c r="R15993" s="2"/>
    </row>
    <row r="15994" spans="14:18" x14ac:dyDescent="0.35">
      <c r="N15994" s="25"/>
      <c r="R15994" s="2"/>
    </row>
    <row r="15995" spans="14:18" x14ac:dyDescent="0.35">
      <c r="N15995" s="25"/>
      <c r="R15995" s="2"/>
    </row>
    <row r="15996" spans="14:18" x14ac:dyDescent="0.35">
      <c r="N15996" s="25"/>
      <c r="R15996" s="2"/>
    </row>
    <row r="15997" spans="14:18" x14ac:dyDescent="0.35">
      <c r="N15997" s="25"/>
      <c r="R15997" s="2"/>
    </row>
    <row r="15998" spans="14:18" x14ac:dyDescent="0.35">
      <c r="N15998" s="25"/>
      <c r="R15998" s="2"/>
    </row>
    <row r="15999" spans="14:18" x14ac:dyDescent="0.35">
      <c r="N15999" s="25"/>
      <c r="R15999" s="2"/>
    </row>
    <row r="16000" spans="14:18" x14ac:dyDescent="0.35">
      <c r="N16000" s="25"/>
      <c r="R16000" s="2"/>
    </row>
    <row r="16001" spans="14:18" x14ac:dyDescent="0.35">
      <c r="N16001" s="25"/>
      <c r="R16001" s="2"/>
    </row>
    <row r="16002" spans="14:18" x14ac:dyDescent="0.35">
      <c r="N16002" s="25"/>
      <c r="R16002" s="2"/>
    </row>
    <row r="16003" spans="14:18" x14ac:dyDescent="0.35">
      <c r="N16003" s="25"/>
      <c r="R16003" s="2"/>
    </row>
    <row r="16004" spans="14:18" x14ac:dyDescent="0.35">
      <c r="N16004" s="25"/>
      <c r="R16004" s="2"/>
    </row>
    <row r="16005" spans="14:18" x14ac:dyDescent="0.35">
      <c r="N16005" s="25"/>
      <c r="R16005" s="2"/>
    </row>
    <row r="16006" spans="14:18" x14ac:dyDescent="0.35">
      <c r="N16006" s="25"/>
      <c r="R16006" s="2"/>
    </row>
    <row r="16007" spans="14:18" x14ac:dyDescent="0.35">
      <c r="N16007" s="25"/>
      <c r="R16007" s="2"/>
    </row>
    <row r="16008" spans="14:18" x14ac:dyDescent="0.35">
      <c r="N16008" s="25"/>
      <c r="R16008" s="2"/>
    </row>
    <row r="16009" spans="14:18" x14ac:dyDescent="0.35">
      <c r="N16009" s="25"/>
      <c r="R16009" s="2"/>
    </row>
    <row r="16010" spans="14:18" x14ac:dyDescent="0.35">
      <c r="N16010" s="25"/>
      <c r="R16010" s="2"/>
    </row>
    <row r="16011" spans="14:18" x14ac:dyDescent="0.35">
      <c r="N16011" s="25"/>
      <c r="R16011" s="2"/>
    </row>
    <row r="16012" spans="14:18" x14ac:dyDescent="0.35">
      <c r="N16012" s="25"/>
      <c r="R16012" s="2"/>
    </row>
    <row r="16013" spans="14:18" x14ac:dyDescent="0.35">
      <c r="N16013" s="25"/>
      <c r="R16013" s="2"/>
    </row>
    <row r="16014" spans="14:18" x14ac:dyDescent="0.35">
      <c r="N16014" s="25"/>
      <c r="R16014" s="2"/>
    </row>
    <row r="16015" spans="14:18" x14ac:dyDescent="0.35">
      <c r="N16015" s="25"/>
      <c r="R16015" s="2"/>
    </row>
    <row r="16016" spans="14:18" x14ac:dyDescent="0.35">
      <c r="N16016" s="25"/>
      <c r="R16016" s="2"/>
    </row>
    <row r="16017" spans="14:18" x14ac:dyDescent="0.35">
      <c r="N16017" s="25"/>
      <c r="R16017" s="2"/>
    </row>
    <row r="16018" spans="14:18" x14ac:dyDescent="0.35">
      <c r="N16018" s="25"/>
      <c r="R16018" s="2"/>
    </row>
    <row r="16019" spans="14:18" x14ac:dyDescent="0.35">
      <c r="N16019" s="25"/>
      <c r="R16019" s="2"/>
    </row>
    <row r="16020" spans="14:18" x14ac:dyDescent="0.35">
      <c r="N16020" s="25"/>
      <c r="R16020" s="2"/>
    </row>
    <row r="16021" spans="14:18" x14ac:dyDescent="0.35">
      <c r="N16021" s="25"/>
      <c r="R16021" s="2"/>
    </row>
    <row r="16022" spans="14:18" x14ac:dyDescent="0.35">
      <c r="N16022" s="25"/>
      <c r="R16022" s="2"/>
    </row>
    <row r="16023" spans="14:18" x14ac:dyDescent="0.35">
      <c r="N16023" s="25"/>
      <c r="R16023" s="2"/>
    </row>
    <row r="16024" spans="14:18" x14ac:dyDescent="0.35">
      <c r="N16024" s="25"/>
      <c r="R16024" s="2"/>
    </row>
    <row r="16025" spans="14:18" x14ac:dyDescent="0.35">
      <c r="N16025" s="25"/>
      <c r="R16025" s="2"/>
    </row>
    <row r="16026" spans="14:18" x14ac:dyDescent="0.35">
      <c r="N16026" s="25"/>
      <c r="R16026" s="2"/>
    </row>
    <row r="16027" spans="14:18" x14ac:dyDescent="0.35">
      <c r="N16027" s="25"/>
      <c r="R16027" s="2"/>
    </row>
    <row r="16028" spans="14:18" x14ac:dyDescent="0.35">
      <c r="N16028" s="25"/>
      <c r="R16028" s="2"/>
    </row>
    <row r="16029" spans="14:18" x14ac:dyDescent="0.35">
      <c r="N16029" s="25"/>
      <c r="R16029" s="2"/>
    </row>
    <row r="16030" spans="14:18" x14ac:dyDescent="0.35">
      <c r="N16030" s="25"/>
      <c r="R16030" s="2"/>
    </row>
    <row r="16031" spans="14:18" x14ac:dyDescent="0.35">
      <c r="N16031" s="25"/>
      <c r="R16031" s="2"/>
    </row>
    <row r="16032" spans="14:18" x14ac:dyDescent="0.35">
      <c r="N16032" s="25"/>
      <c r="R16032" s="2"/>
    </row>
    <row r="16033" spans="14:18" x14ac:dyDescent="0.35">
      <c r="N16033" s="25"/>
      <c r="R16033" s="2"/>
    </row>
    <row r="16034" spans="14:18" x14ac:dyDescent="0.35">
      <c r="N16034" s="25"/>
      <c r="R16034" s="2"/>
    </row>
    <row r="16035" spans="14:18" x14ac:dyDescent="0.35">
      <c r="N16035" s="25"/>
      <c r="R16035" s="2"/>
    </row>
    <row r="16036" spans="14:18" x14ac:dyDescent="0.35">
      <c r="N16036" s="25"/>
      <c r="R16036" s="2"/>
    </row>
    <row r="16037" spans="14:18" x14ac:dyDescent="0.35">
      <c r="N16037" s="25"/>
      <c r="R16037" s="2"/>
    </row>
    <row r="16038" spans="14:18" x14ac:dyDescent="0.35">
      <c r="N16038" s="25"/>
      <c r="R16038" s="2"/>
    </row>
    <row r="16039" spans="14:18" x14ac:dyDescent="0.35">
      <c r="N16039" s="25"/>
      <c r="R16039" s="2"/>
    </row>
    <row r="16040" spans="14:18" x14ac:dyDescent="0.35">
      <c r="N16040" s="25"/>
      <c r="R16040" s="2"/>
    </row>
    <row r="16041" spans="14:18" x14ac:dyDescent="0.35">
      <c r="N16041" s="25"/>
      <c r="R16041" s="2"/>
    </row>
    <row r="16042" spans="14:18" x14ac:dyDescent="0.35">
      <c r="N16042" s="25"/>
      <c r="R16042" s="2"/>
    </row>
    <row r="16043" spans="14:18" x14ac:dyDescent="0.35">
      <c r="N16043" s="25"/>
      <c r="R16043" s="2"/>
    </row>
    <row r="16044" spans="14:18" x14ac:dyDescent="0.35">
      <c r="N16044" s="25"/>
      <c r="R16044" s="2"/>
    </row>
    <row r="16045" spans="14:18" x14ac:dyDescent="0.35">
      <c r="N16045" s="25"/>
      <c r="R16045" s="2"/>
    </row>
    <row r="16046" spans="14:18" x14ac:dyDescent="0.35">
      <c r="N16046" s="25"/>
      <c r="R16046" s="2"/>
    </row>
    <row r="16047" spans="14:18" x14ac:dyDescent="0.35">
      <c r="N16047" s="25"/>
      <c r="R16047" s="2"/>
    </row>
    <row r="16048" spans="14:18" x14ac:dyDescent="0.35">
      <c r="N16048" s="25"/>
      <c r="R16048" s="2"/>
    </row>
    <row r="16049" spans="14:18" x14ac:dyDescent="0.35">
      <c r="N16049" s="25"/>
      <c r="R16049" s="2"/>
    </row>
    <row r="16050" spans="14:18" x14ac:dyDescent="0.35">
      <c r="N16050" s="25"/>
      <c r="R16050" s="2"/>
    </row>
    <row r="16051" spans="14:18" x14ac:dyDescent="0.35">
      <c r="N16051" s="25"/>
      <c r="R16051" s="2"/>
    </row>
    <row r="16052" spans="14:18" x14ac:dyDescent="0.35">
      <c r="N16052" s="25"/>
      <c r="R16052" s="2"/>
    </row>
    <row r="16053" spans="14:18" x14ac:dyDescent="0.35">
      <c r="N16053" s="25"/>
      <c r="R16053" s="2"/>
    </row>
    <row r="16054" spans="14:18" x14ac:dyDescent="0.35">
      <c r="N16054" s="25"/>
      <c r="R16054" s="2"/>
    </row>
    <row r="16055" spans="14:18" x14ac:dyDescent="0.35">
      <c r="N16055" s="25"/>
      <c r="R16055" s="2"/>
    </row>
    <row r="16056" spans="14:18" x14ac:dyDescent="0.35">
      <c r="N16056" s="25"/>
      <c r="R16056" s="2"/>
    </row>
    <row r="16057" spans="14:18" x14ac:dyDescent="0.35">
      <c r="N16057" s="25"/>
      <c r="R16057" s="2"/>
    </row>
    <row r="16058" spans="14:18" x14ac:dyDescent="0.35">
      <c r="N16058" s="25"/>
      <c r="R16058" s="2"/>
    </row>
    <row r="16059" spans="14:18" x14ac:dyDescent="0.35">
      <c r="N16059" s="25"/>
      <c r="R16059" s="2"/>
    </row>
    <row r="16060" spans="14:18" x14ac:dyDescent="0.35">
      <c r="N16060" s="25"/>
      <c r="R16060" s="2"/>
    </row>
    <row r="16061" spans="14:18" x14ac:dyDescent="0.35">
      <c r="N16061" s="25"/>
      <c r="R16061" s="2"/>
    </row>
    <row r="16062" spans="14:18" x14ac:dyDescent="0.35">
      <c r="N16062" s="25"/>
      <c r="R16062" s="2"/>
    </row>
    <row r="16063" spans="14:18" x14ac:dyDescent="0.35">
      <c r="N16063" s="25"/>
      <c r="R16063" s="2"/>
    </row>
    <row r="16064" spans="14:18" x14ac:dyDescent="0.35">
      <c r="N16064" s="25"/>
      <c r="R16064" s="2"/>
    </row>
    <row r="16065" spans="14:22" x14ac:dyDescent="0.35">
      <c r="N16065" s="25"/>
      <c r="R16065" s="2"/>
    </row>
    <row r="16066" spans="14:22" x14ac:dyDescent="0.35">
      <c r="N16066" s="25"/>
      <c r="R16066" s="2"/>
    </row>
    <row r="16067" spans="14:22" x14ac:dyDescent="0.35">
      <c r="N16067" s="25"/>
      <c r="R16067" s="2"/>
    </row>
    <row r="16068" spans="14:22" x14ac:dyDescent="0.35">
      <c r="N16068" s="25"/>
      <c r="R16068" s="2"/>
      <c r="U16068" s="5"/>
      <c r="V16068" s="6"/>
    </row>
    <row r="16069" spans="14:22" x14ac:dyDescent="0.35">
      <c r="N16069" s="25"/>
      <c r="R16069" s="2"/>
    </row>
    <row r="16070" spans="14:22" x14ac:dyDescent="0.35">
      <c r="N16070" s="25"/>
      <c r="R16070" s="2"/>
    </row>
    <row r="16071" spans="14:22" x14ac:dyDescent="0.35">
      <c r="N16071" s="25"/>
      <c r="R16071" s="2"/>
    </row>
    <row r="16072" spans="14:22" x14ac:dyDescent="0.35">
      <c r="N16072" s="25"/>
      <c r="R16072" s="2"/>
    </row>
    <row r="16073" spans="14:22" x14ac:dyDescent="0.35">
      <c r="N16073" s="25"/>
      <c r="R16073" s="2"/>
    </row>
    <row r="16074" spans="14:22" x14ac:dyDescent="0.35">
      <c r="N16074" s="25"/>
      <c r="R16074" s="2"/>
    </row>
    <row r="16075" spans="14:22" x14ac:dyDescent="0.35">
      <c r="N16075" s="25"/>
      <c r="R16075" s="2"/>
    </row>
    <row r="16076" spans="14:22" x14ac:dyDescent="0.35">
      <c r="N16076" s="25"/>
      <c r="R16076" s="2"/>
    </row>
    <row r="16077" spans="14:22" x14ac:dyDescent="0.35">
      <c r="N16077" s="25"/>
      <c r="R16077" s="2"/>
    </row>
    <row r="16078" spans="14:22" x14ac:dyDescent="0.35">
      <c r="N16078" s="25"/>
      <c r="R16078" s="2"/>
    </row>
    <row r="16079" spans="14:22" x14ac:dyDescent="0.35">
      <c r="N16079" s="25"/>
      <c r="R16079" s="2"/>
    </row>
    <row r="16080" spans="14:22" x14ac:dyDescent="0.35">
      <c r="N16080" s="25"/>
      <c r="R16080" s="2"/>
    </row>
    <row r="16081" spans="14:18" x14ac:dyDescent="0.35">
      <c r="N16081" s="25"/>
      <c r="R16081" s="2"/>
    </row>
    <row r="16082" spans="14:18" x14ac:dyDescent="0.35">
      <c r="N16082" s="25"/>
      <c r="R16082" s="2"/>
    </row>
    <row r="16083" spans="14:18" x14ac:dyDescent="0.35">
      <c r="N16083" s="25"/>
      <c r="R16083" s="2"/>
    </row>
    <row r="16084" spans="14:18" x14ac:dyDescent="0.35">
      <c r="N16084" s="25"/>
      <c r="R16084" s="2"/>
    </row>
    <row r="16085" spans="14:18" x14ac:dyDescent="0.35">
      <c r="N16085" s="25"/>
      <c r="R16085" s="2"/>
    </row>
    <row r="16086" spans="14:18" x14ac:dyDescent="0.35">
      <c r="N16086" s="25"/>
      <c r="R16086" s="2"/>
    </row>
    <row r="16087" spans="14:18" x14ac:dyDescent="0.35">
      <c r="N16087" s="25"/>
      <c r="R16087" s="2"/>
    </row>
    <row r="16088" spans="14:18" x14ac:dyDescent="0.35">
      <c r="N16088" s="25"/>
      <c r="R16088" s="2"/>
    </row>
    <row r="16089" spans="14:18" x14ac:dyDescent="0.35">
      <c r="N16089" s="25"/>
      <c r="R16089" s="2"/>
    </row>
    <row r="16090" spans="14:18" x14ac:dyDescent="0.35">
      <c r="N16090" s="25"/>
      <c r="R16090" s="2"/>
    </row>
    <row r="16091" spans="14:18" x14ac:dyDescent="0.35">
      <c r="N16091" s="25"/>
      <c r="R16091" s="2"/>
    </row>
    <row r="16092" spans="14:18" x14ac:dyDescent="0.35">
      <c r="N16092" s="25"/>
      <c r="R16092" s="2"/>
    </row>
    <row r="16093" spans="14:18" x14ac:dyDescent="0.35">
      <c r="N16093" s="25"/>
      <c r="R16093" s="2"/>
    </row>
    <row r="16094" spans="14:18" x14ac:dyDescent="0.35">
      <c r="N16094" s="25"/>
      <c r="R16094" s="2"/>
    </row>
    <row r="16095" spans="14:18" x14ac:dyDescent="0.35">
      <c r="N16095" s="25"/>
      <c r="R16095" s="2"/>
    </row>
    <row r="16096" spans="14:18" x14ac:dyDescent="0.35">
      <c r="N16096" s="25"/>
      <c r="R16096" s="2"/>
    </row>
    <row r="16097" spans="14:18" x14ac:dyDescent="0.35">
      <c r="N16097" s="25"/>
      <c r="R16097" s="2"/>
    </row>
    <row r="16098" spans="14:18" x14ac:dyDescent="0.35">
      <c r="N16098" s="25"/>
      <c r="R16098" s="2"/>
    </row>
    <row r="16099" spans="14:18" x14ac:dyDescent="0.35">
      <c r="N16099" s="25"/>
      <c r="R16099" s="2"/>
    </row>
    <row r="16100" spans="14:18" x14ac:dyDescent="0.35">
      <c r="N16100" s="25"/>
      <c r="R16100" s="2"/>
    </row>
    <row r="16101" spans="14:18" x14ac:dyDescent="0.35">
      <c r="N16101" s="25"/>
      <c r="R16101" s="2"/>
    </row>
    <row r="16102" spans="14:18" x14ac:dyDescent="0.35">
      <c r="N16102" s="25"/>
      <c r="R16102" s="2"/>
    </row>
    <row r="16103" spans="14:18" x14ac:dyDescent="0.35">
      <c r="N16103" s="25"/>
      <c r="R16103" s="2"/>
    </row>
    <row r="16104" spans="14:18" x14ac:dyDescent="0.35">
      <c r="N16104" s="25"/>
      <c r="R16104" s="2"/>
    </row>
    <row r="16105" spans="14:18" x14ac:dyDescent="0.35">
      <c r="N16105" s="25"/>
      <c r="R16105" s="2"/>
    </row>
    <row r="16106" spans="14:18" x14ac:dyDescent="0.35">
      <c r="N16106" s="25"/>
      <c r="R16106" s="2"/>
    </row>
    <row r="16107" spans="14:18" x14ac:dyDescent="0.35">
      <c r="N16107" s="25"/>
      <c r="R16107" s="2"/>
    </row>
    <row r="16108" spans="14:18" x14ac:dyDescent="0.35">
      <c r="N16108" s="25"/>
      <c r="R16108" s="2"/>
    </row>
    <row r="16109" spans="14:18" x14ac:dyDescent="0.35">
      <c r="N16109" s="25"/>
      <c r="R16109" s="2"/>
    </row>
    <row r="16110" spans="14:18" x14ac:dyDescent="0.35">
      <c r="N16110" s="25"/>
      <c r="R16110" s="2"/>
    </row>
    <row r="16111" spans="14:18" x14ac:dyDescent="0.35">
      <c r="N16111" s="25"/>
      <c r="R16111" s="2"/>
    </row>
    <row r="16112" spans="14:18" x14ac:dyDescent="0.35">
      <c r="N16112" s="25"/>
      <c r="R16112" s="2"/>
    </row>
    <row r="16113" spans="14:18" x14ac:dyDescent="0.35">
      <c r="N16113" s="25"/>
      <c r="R16113" s="2"/>
    </row>
    <row r="16114" spans="14:18" x14ac:dyDescent="0.35">
      <c r="N16114" s="25"/>
      <c r="R16114" s="2"/>
    </row>
    <row r="16115" spans="14:18" x14ac:dyDescent="0.35">
      <c r="N16115" s="25"/>
      <c r="R16115" s="2"/>
    </row>
    <row r="16116" spans="14:18" x14ac:dyDescent="0.35">
      <c r="N16116" s="25"/>
      <c r="R16116" s="2"/>
    </row>
    <row r="16117" spans="14:18" x14ac:dyDescent="0.35">
      <c r="N16117" s="25"/>
      <c r="R16117" s="2"/>
    </row>
    <row r="16118" spans="14:18" x14ac:dyDescent="0.35">
      <c r="N16118" s="25"/>
      <c r="R16118" s="2"/>
    </row>
    <row r="16119" spans="14:18" x14ac:dyDescent="0.35">
      <c r="N16119" s="25"/>
      <c r="R16119" s="2"/>
    </row>
    <row r="16120" spans="14:18" x14ac:dyDescent="0.35">
      <c r="N16120" s="25"/>
      <c r="R16120" s="2"/>
    </row>
    <row r="16121" spans="14:18" x14ac:dyDescent="0.35">
      <c r="N16121" s="25"/>
      <c r="R16121" s="2"/>
    </row>
    <row r="16122" spans="14:18" x14ac:dyDescent="0.35">
      <c r="N16122" s="25"/>
      <c r="R16122" s="2"/>
    </row>
    <row r="16123" spans="14:18" x14ac:dyDescent="0.35">
      <c r="N16123" s="25"/>
      <c r="R16123" s="2"/>
    </row>
    <row r="16124" spans="14:18" x14ac:dyDescent="0.35">
      <c r="N16124" s="25"/>
      <c r="R16124" s="2"/>
    </row>
    <row r="16125" spans="14:18" x14ac:dyDescent="0.35">
      <c r="N16125" s="25"/>
      <c r="R16125" s="2"/>
    </row>
    <row r="16126" spans="14:18" x14ac:dyDescent="0.35">
      <c r="N16126" s="25"/>
      <c r="R16126" s="2"/>
    </row>
    <row r="16127" spans="14:18" x14ac:dyDescent="0.35">
      <c r="N16127" s="25"/>
      <c r="R16127" s="2"/>
    </row>
    <row r="16128" spans="14:18" x14ac:dyDescent="0.35">
      <c r="N16128" s="25"/>
      <c r="R16128" s="2"/>
    </row>
    <row r="16129" spans="14:18" x14ac:dyDescent="0.35">
      <c r="N16129" s="25"/>
      <c r="R16129" s="2"/>
    </row>
    <row r="16130" spans="14:18" x14ac:dyDescent="0.35">
      <c r="N16130" s="25"/>
      <c r="R16130" s="2"/>
    </row>
    <row r="16131" spans="14:18" x14ac:dyDescent="0.35">
      <c r="N16131" s="25"/>
      <c r="R16131" s="2"/>
    </row>
    <row r="16132" spans="14:18" x14ac:dyDescent="0.35">
      <c r="N16132" s="25"/>
      <c r="R16132" s="2"/>
    </row>
    <row r="16133" spans="14:18" x14ac:dyDescent="0.35">
      <c r="N16133" s="25"/>
      <c r="R16133" s="2"/>
    </row>
    <row r="16134" spans="14:18" x14ac:dyDescent="0.35">
      <c r="N16134" s="25"/>
      <c r="R16134" s="2"/>
    </row>
    <row r="16135" spans="14:18" x14ac:dyDescent="0.35">
      <c r="N16135" s="25"/>
      <c r="R16135" s="2"/>
    </row>
    <row r="16136" spans="14:18" x14ac:dyDescent="0.35">
      <c r="N16136" s="25"/>
      <c r="R16136" s="2"/>
    </row>
    <row r="16137" spans="14:18" x14ac:dyDescent="0.35">
      <c r="N16137" s="25"/>
      <c r="R16137" s="2"/>
    </row>
    <row r="16138" spans="14:18" x14ac:dyDescent="0.35">
      <c r="N16138" s="25"/>
      <c r="R16138" s="2"/>
    </row>
    <row r="16139" spans="14:18" x14ac:dyDescent="0.35">
      <c r="N16139" s="25"/>
      <c r="R16139" s="2"/>
    </row>
    <row r="16140" spans="14:18" x14ac:dyDescent="0.35">
      <c r="N16140" s="25"/>
      <c r="R16140" s="2"/>
    </row>
    <row r="16141" spans="14:18" x14ac:dyDescent="0.35">
      <c r="N16141" s="25"/>
      <c r="R16141" s="2"/>
    </row>
    <row r="16142" spans="14:18" x14ac:dyDescent="0.35">
      <c r="N16142" s="25"/>
      <c r="R16142" s="2"/>
    </row>
    <row r="16143" spans="14:18" x14ac:dyDescent="0.35">
      <c r="N16143" s="25"/>
      <c r="R16143" s="2"/>
    </row>
    <row r="16144" spans="14:18" x14ac:dyDescent="0.35">
      <c r="N16144" s="25"/>
      <c r="R16144" s="2"/>
    </row>
    <row r="16145" spans="14:18" x14ac:dyDescent="0.35">
      <c r="N16145" s="25"/>
      <c r="R16145" s="2"/>
    </row>
    <row r="16146" spans="14:18" x14ac:dyDescent="0.35">
      <c r="N16146" s="25"/>
      <c r="R16146" s="2"/>
    </row>
    <row r="16147" spans="14:18" x14ac:dyDescent="0.35">
      <c r="N16147" s="25"/>
      <c r="R16147" s="2"/>
    </row>
    <row r="16148" spans="14:18" x14ac:dyDescent="0.35">
      <c r="N16148" s="25"/>
      <c r="R16148" s="2"/>
    </row>
    <row r="16149" spans="14:18" x14ac:dyDescent="0.35">
      <c r="N16149" s="25"/>
      <c r="R16149" s="2"/>
    </row>
    <row r="16150" spans="14:18" x14ac:dyDescent="0.35">
      <c r="N16150" s="25"/>
      <c r="R16150" s="2"/>
    </row>
    <row r="16151" spans="14:18" x14ac:dyDescent="0.35">
      <c r="N16151" s="25"/>
      <c r="R16151" s="2"/>
    </row>
    <row r="16152" spans="14:18" x14ac:dyDescent="0.35">
      <c r="N16152" s="25"/>
      <c r="R16152" s="2"/>
    </row>
    <row r="16153" spans="14:18" x14ac:dyDescent="0.35">
      <c r="N16153" s="25"/>
      <c r="R16153" s="2"/>
    </row>
    <row r="16154" spans="14:18" x14ac:dyDescent="0.35">
      <c r="N16154" s="25"/>
      <c r="R16154" s="2"/>
    </row>
    <row r="16155" spans="14:18" x14ac:dyDescent="0.35">
      <c r="N16155" s="25"/>
      <c r="R16155" s="2"/>
    </row>
    <row r="16156" spans="14:18" x14ac:dyDescent="0.35">
      <c r="N16156" s="25"/>
      <c r="R16156" s="2"/>
    </row>
    <row r="16157" spans="14:18" x14ac:dyDescent="0.35">
      <c r="N16157" s="25"/>
      <c r="R16157" s="2"/>
    </row>
    <row r="16158" spans="14:18" x14ac:dyDescent="0.35">
      <c r="N16158" s="25"/>
      <c r="R16158" s="2"/>
    </row>
    <row r="16159" spans="14:18" x14ac:dyDescent="0.35">
      <c r="N16159" s="25"/>
      <c r="R16159" s="2"/>
    </row>
    <row r="16160" spans="14:18" x14ac:dyDescent="0.35">
      <c r="N16160" s="25"/>
      <c r="R16160" s="2"/>
    </row>
    <row r="16161" spans="14:22" x14ac:dyDescent="0.35">
      <c r="N16161" s="25"/>
      <c r="R16161" s="2"/>
    </row>
    <row r="16162" spans="14:22" x14ac:dyDescent="0.35">
      <c r="N16162" s="25"/>
      <c r="R16162" s="2"/>
    </row>
    <row r="16163" spans="14:22" x14ac:dyDescent="0.35">
      <c r="N16163" s="25"/>
      <c r="R16163" s="2"/>
      <c r="U16163" s="5"/>
      <c r="V16163" s="6"/>
    </row>
    <row r="16164" spans="14:22" x14ac:dyDescent="0.35">
      <c r="N16164" s="25"/>
      <c r="R16164" s="2"/>
    </row>
    <row r="16165" spans="14:22" x14ac:dyDescent="0.35">
      <c r="N16165" s="25"/>
      <c r="R16165" s="2"/>
    </row>
    <row r="16166" spans="14:22" x14ac:dyDescent="0.35">
      <c r="N16166" s="25"/>
      <c r="R16166" s="2"/>
    </row>
    <row r="16167" spans="14:22" x14ac:dyDescent="0.35">
      <c r="N16167" s="25"/>
      <c r="R16167" s="2"/>
    </row>
    <row r="16168" spans="14:22" x14ac:dyDescent="0.35">
      <c r="N16168" s="25"/>
      <c r="R16168" s="2"/>
    </row>
    <row r="16169" spans="14:22" x14ac:dyDescent="0.35">
      <c r="N16169" s="25"/>
      <c r="R16169" s="2"/>
    </row>
    <row r="16170" spans="14:22" x14ac:dyDescent="0.35">
      <c r="N16170" s="25"/>
      <c r="R16170" s="2"/>
    </row>
    <row r="16171" spans="14:22" x14ac:dyDescent="0.35">
      <c r="N16171" s="25"/>
      <c r="R16171" s="2"/>
    </row>
    <row r="16172" spans="14:22" x14ac:dyDescent="0.35">
      <c r="N16172" s="25"/>
      <c r="R16172" s="2"/>
    </row>
    <row r="16173" spans="14:22" x14ac:dyDescent="0.35">
      <c r="N16173" s="25"/>
      <c r="R16173" s="2"/>
    </row>
    <row r="16174" spans="14:22" x14ac:dyDescent="0.35">
      <c r="N16174" s="25"/>
      <c r="R16174" s="2"/>
    </row>
    <row r="16175" spans="14:22" x14ac:dyDescent="0.35">
      <c r="N16175" s="25"/>
      <c r="R16175" s="2"/>
    </row>
    <row r="16176" spans="14:22" x14ac:dyDescent="0.35">
      <c r="N16176" s="25"/>
      <c r="R16176" s="2"/>
    </row>
    <row r="16177" spans="14:18" x14ac:dyDescent="0.35">
      <c r="N16177" s="25"/>
      <c r="R16177" s="2"/>
    </row>
    <row r="16178" spans="14:18" x14ac:dyDescent="0.35">
      <c r="N16178" s="25"/>
      <c r="R16178" s="2"/>
    </row>
    <row r="16179" spans="14:18" x14ac:dyDescent="0.35">
      <c r="N16179" s="25"/>
      <c r="R16179" s="2"/>
    </row>
    <row r="16180" spans="14:18" x14ac:dyDescent="0.35">
      <c r="N16180" s="25"/>
      <c r="R16180" s="2"/>
    </row>
    <row r="16181" spans="14:18" x14ac:dyDescent="0.35">
      <c r="N16181" s="25"/>
      <c r="R16181" s="2"/>
    </row>
    <row r="16182" spans="14:18" x14ac:dyDescent="0.35">
      <c r="N16182" s="25"/>
      <c r="R16182" s="2"/>
    </row>
    <row r="16183" spans="14:18" x14ac:dyDescent="0.35">
      <c r="N16183" s="25"/>
      <c r="R16183" s="2"/>
    </row>
    <row r="16184" spans="14:18" x14ac:dyDescent="0.35">
      <c r="N16184" s="25"/>
      <c r="R16184" s="2"/>
    </row>
    <row r="16185" spans="14:18" x14ac:dyDescent="0.35">
      <c r="N16185" s="25"/>
      <c r="R16185" s="2"/>
    </row>
    <row r="16186" spans="14:18" x14ac:dyDescent="0.35">
      <c r="N16186" s="25"/>
      <c r="R16186" s="2"/>
    </row>
    <row r="16187" spans="14:18" x14ac:dyDescent="0.35">
      <c r="N16187" s="25"/>
      <c r="R16187" s="2"/>
    </row>
    <row r="16188" spans="14:18" x14ac:dyDescent="0.35">
      <c r="N16188" s="25"/>
      <c r="R16188" s="2"/>
    </row>
    <row r="16189" spans="14:18" x14ac:dyDescent="0.35">
      <c r="N16189" s="25"/>
      <c r="R16189" s="2"/>
    </row>
    <row r="16190" spans="14:18" x14ac:dyDescent="0.35">
      <c r="N16190" s="25"/>
      <c r="R16190" s="2"/>
    </row>
    <row r="16191" spans="14:18" x14ac:dyDescent="0.35">
      <c r="N16191" s="25"/>
      <c r="R16191" s="2"/>
    </row>
    <row r="16192" spans="14:18" x14ac:dyDescent="0.35">
      <c r="N16192" s="25"/>
      <c r="R16192" s="2"/>
    </row>
    <row r="16193" spans="14:18" x14ac:dyDescent="0.35">
      <c r="N16193" s="25"/>
      <c r="R16193" s="2"/>
    </row>
    <row r="16194" spans="14:18" x14ac:dyDescent="0.35">
      <c r="N16194" s="25"/>
      <c r="R16194" s="2"/>
    </row>
    <row r="16195" spans="14:18" x14ac:dyDescent="0.35">
      <c r="N16195" s="25"/>
      <c r="R16195" s="2"/>
    </row>
    <row r="16196" spans="14:18" x14ac:dyDescent="0.35">
      <c r="N16196" s="25"/>
      <c r="R16196" s="2"/>
    </row>
    <row r="16197" spans="14:18" x14ac:dyDescent="0.35">
      <c r="N16197" s="25"/>
      <c r="R16197" s="2"/>
    </row>
    <row r="16198" spans="14:18" x14ac:dyDescent="0.35">
      <c r="N16198" s="25"/>
      <c r="R16198" s="2"/>
    </row>
    <row r="16199" spans="14:18" x14ac:dyDescent="0.35">
      <c r="N16199" s="25"/>
      <c r="R16199" s="2"/>
    </row>
    <row r="16200" spans="14:18" x14ac:dyDescent="0.35">
      <c r="N16200" s="25"/>
      <c r="R16200" s="2"/>
    </row>
    <row r="16201" spans="14:18" x14ac:dyDescent="0.35">
      <c r="N16201" s="25"/>
      <c r="R16201" s="2"/>
    </row>
    <row r="16202" spans="14:18" x14ac:dyDescent="0.35">
      <c r="N16202" s="25"/>
      <c r="R16202" s="2"/>
    </row>
    <row r="16203" spans="14:18" x14ac:dyDescent="0.35">
      <c r="N16203" s="25"/>
      <c r="R16203" s="2"/>
    </row>
    <row r="16204" spans="14:18" x14ac:dyDescent="0.35">
      <c r="N16204" s="25"/>
      <c r="R16204" s="2"/>
    </row>
    <row r="16205" spans="14:18" x14ac:dyDescent="0.35">
      <c r="N16205" s="25"/>
      <c r="R16205" s="2"/>
    </row>
    <row r="16206" spans="14:18" x14ac:dyDescent="0.35">
      <c r="N16206" s="25"/>
      <c r="R16206" s="2"/>
    </row>
    <row r="16207" spans="14:18" x14ac:dyDescent="0.35">
      <c r="N16207" s="25"/>
      <c r="R16207" s="2"/>
    </row>
    <row r="16208" spans="14:18" x14ac:dyDescent="0.35">
      <c r="N16208" s="25"/>
      <c r="R16208" s="2"/>
    </row>
    <row r="16209" spans="14:18" x14ac:dyDescent="0.35">
      <c r="N16209" s="25"/>
      <c r="R16209" s="2"/>
    </row>
    <row r="16210" spans="14:18" x14ac:dyDescent="0.35">
      <c r="N16210" s="25"/>
      <c r="R16210" s="2"/>
    </row>
    <row r="16211" spans="14:18" x14ac:dyDescent="0.35">
      <c r="N16211" s="25"/>
      <c r="R16211" s="2"/>
    </row>
    <row r="16212" spans="14:18" x14ac:dyDescent="0.35">
      <c r="N16212" s="25"/>
      <c r="R16212" s="2"/>
    </row>
    <row r="16213" spans="14:18" x14ac:dyDescent="0.35">
      <c r="N16213" s="25"/>
      <c r="R16213" s="2"/>
    </row>
    <row r="16214" spans="14:18" x14ac:dyDescent="0.35">
      <c r="N16214" s="25"/>
      <c r="R16214" s="2"/>
    </row>
    <row r="16215" spans="14:18" x14ac:dyDescent="0.35">
      <c r="N16215" s="25"/>
      <c r="R16215" s="2"/>
    </row>
    <row r="16216" spans="14:18" x14ac:dyDescent="0.35">
      <c r="N16216" s="25"/>
      <c r="R16216" s="2"/>
    </row>
    <row r="16217" spans="14:18" x14ac:dyDescent="0.35">
      <c r="N16217" s="25"/>
      <c r="R16217" s="2"/>
    </row>
    <row r="16218" spans="14:18" x14ac:dyDescent="0.35">
      <c r="N16218" s="25"/>
      <c r="R16218" s="2"/>
    </row>
    <row r="16219" spans="14:18" x14ac:dyDescent="0.35">
      <c r="N16219" s="25"/>
      <c r="R16219" s="2"/>
    </row>
    <row r="16220" spans="14:18" x14ac:dyDescent="0.35">
      <c r="N16220" s="25"/>
      <c r="R16220" s="2"/>
    </row>
    <row r="16221" spans="14:18" x14ac:dyDescent="0.35">
      <c r="N16221" s="25"/>
      <c r="R16221" s="2"/>
    </row>
    <row r="16222" spans="14:18" x14ac:dyDescent="0.35">
      <c r="N16222" s="25"/>
      <c r="R16222" s="2"/>
    </row>
    <row r="16223" spans="14:18" x14ac:dyDescent="0.35">
      <c r="N16223" s="25"/>
      <c r="R16223" s="2"/>
    </row>
    <row r="16224" spans="14:18" x14ac:dyDescent="0.35">
      <c r="N16224" s="25"/>
      <c r="R16224" s="2"/>
    </row>
    <row r="16225" spans="14:18" x14ac:dyDescent="0.35">
      <c r="N16225" s="25"/>
      <c r="R16225" s="2"/>
    </row>
    <row r="16226" spans="14:18" x14ac:dyDescent="0.35">
      <c r="N16226" s="25"/>
      <c r="R16226" s="2"/>
    </row>
    <row r="16227" spans="14:18" x14ac:dyDescent="0.35">
      <c r="N16227" s="25"/>
      <c r="R16227" s="2"/>
    </row>
    <row r="16228" spans="14:18" x14ac:dyDescent="0.35">
      <c r="N16228" s="25"/>
      <c r="R16228" s="2"/>
    </row>
    <row r="16229" spans="14:18" x14ac:dyDescent="0.35">
      <c r="N16229" s="25"/>
      <c r="R16229" s="2"/>
    </row>
    <row r="16230" spans="14:18" x14ac:dyDescent="0.35">
      <c r="N16230" s="25"/>
      <c r="R16230" s="2"/>
    </row>
    <row r="16231" spans="14:18" x14ac:dyDescent="0.35">
      <c r="N16231" s="25"/>
      <c r="R16231" s="2"/>
    </row>
    <row r="16232" spans="14:18" x14ac:dyDescent="0.35">
      <c r="N16232" s="25"/>
      <c r="R16232" s="2"/>
    </row>
    <row r="16233" spans="14:18" x14ac:dyDescent="0.35">
      <c r="N16233" s="25"/>
      <c r="R16233" s="2"/>
    </row>
    <row r="16234" spans="14:18" x14ac:dyDescent="0.35">
      <c r="N16234" s="25"/>
      <c r="R16234" s="2"/>
    </row>
    <row r="16235" spans="14:18" x14ac:dyDescent="0.35">
      <c r="N16235" s="25"/>
      <c r="R16235" s="2"/>
    </row>
    <row r="16236" spans="14:18" x14ac:dyDescent="0.35">
      <c r="N16236" s="25"/>
      <c r="R16236" s="2"/>
    </row>
    <row r="16237" spans="14:18" x14ac:dyDescent="0.35">
      <c r="N16237" s="25"/>
      <c r="R16237" s="2"/>
    </row>
    <row r="16238" spans="14:18" x14ac:dyDescent="0.35">
      <c r="N16238" s="25"/>
      <c r="R16238" s="2"/>
    </row>
    <row r="16239" spans="14:18" x14ac:dyDescent="0.35">
      <c r="N16239" s="25"/>
      <c r="R16239" s="2"/>
    </row>
    <row r="16240" spans="14:18" x14ac:dyDescent="0.35">
      <c r="N16240" s="25"/>
      <c r="R16240" s="2"/>
    </row>
    <row r="16241" spans="14:22" x14ac:dyDescent="0.35">
      <c r="N16241" s="25"/>
      <c r="R16241" s="2"/>
    </row>
    <row r="16242" spans="14:22" x14ac:dyDescent="0.35">
      <c r="N16242" s="25"/>
      <c r="R16242" s="2"/>
    </row>
    <row r="16243" spans="14:22" x14ac:dyDescent="0.35">
      <c r="N16243" s="25"/>
      <c r="R16243" s="2"/>
    </row>
    <row r="16244" spans="14:22" x14ac:dyDescent="0.35">
      <c r="N16244" s="25"/>
      <c r="R16244" s="2"/>
    </row>
    <row r="16245" spans="14:22" x14ac:dyDescent="0.35">
      <c r="N16245" s="25"/>
      <c r="R16245" s="2"/>
    </row>
    <row r="16246" spans="14:22" x14ac:dyDescent="0.35">
      <c r="N16246" s="25"/>
      <c r="R16246" s="2"/>
    </row>
    <row r="16247" spans="14:22" x14ac:dyDescent="0.35">
      <c r="N16247" s="25"/>
      <c r="R16247" s="2"/>
    </row>
    <row r="16248" spans="14:22" x14ac:dyDescent="0.35">
      <c r="N16248" s="25"/>
      <c r="R16248" s="2"/>
    </row>
    <row r="16249" spans="14:22" x14ac:dyDescent="0.35">
      <c r="N16249" s="25"/>
      <c r="R16249" s="2"/>
    </row>
    <row r="16250" spans="14:22" x14ac:dyDescent="0.35">
      <c r="N16250" s="25"/>
      <c r="R16250" s="2"/>
    </row>
    <row r="16251" spans="14:22" x14ac:dyDescent="0.35">
      <c r="N16251" s="25"/>
      <c r="R16251" s="2"/>
    </row>
    <row r="16252" spans="14:22" x14ac:dyDescent="0.35">
      <c r="N16252" s="25"/>
      <c r="R16252" s="2"/>
    </row>
    <row r="16253" spans="14:22" x14ac:dyDescent="0.35">
      <c r="N16253" s="25"/>
      <c r="R16253" s="2"/>
    </row>
    <row r="16254" spans="14:22" x14ac:dyDescent="0.35">
      <c r="N16254" s="25"/>
      <c r="R16254" s="2"/>
    </row>
    <row r="16255" spans="14:22" x14ac:dyDescent="0.35">
      <c r="N16255" s="25"/>
      <c r="R16255" s="2"/>
    </row>
    <row r="16256" spans="14:22" x14ac:dyDescent="0.35">
      <c r="N16256" s="25"/>
      <c r="R16256" s="2"/>
      <c r="U16256" s="5"/>
      <c r="V16256" s="6"/>
    </row>
    <row r="16257" spans="14:18" x14ac:dyDescent="0.35">
      <c r="N16257" s="25"/>
      <c r="R16257" s="2"/>
    </row>
    <row r="16258" spans="14:18" x14ac:dyDescent="0.35">
      <c r="N16258" s="25"/>
      <c r="R16258" s="2"/>
    </row>
    <row r="16259" spans="14:18" x14ac:dyDescent="0.35">
      <c r="N16259" s="25"/>
      <c r="R16259" s="2"/>
    </row>
    <row r="16260" spans="14:18" x14ac:dyDescent="0.35">
      <c r="N16260" s="25"/>
      <c r="R16260" s="2"/>
    </row>
    <row r="16261" spans="14:18" x14ac:dyDescent="0.35">
      <c r="N16261" s="25"/>
      <c r="R16261" s="2"/>
    </row>
    <row r="16262" spans="14:18" x14ac:dyDescent="0.35">
      <c r="N16262" s="25"/>
      <c r="R16262" s="2"/>
    </row>
    <row r="16263" spans="14:18" x14ac:dyDescent="0.35">
      <c r="N16263" s="25"/>
      <c r="R16263" s="2"/>
    </row>
    <row r="16264" spans="14:18" x14ac:dyDescent="0.35">
      <c r="N16264" s="25"/>
      <c r="R16264" s="2"/>
    </row>
    <row r="16265" spans="14:18" x14ac:dyDescent="0.35">
      <c r="N16265" s="25"/>
      <c r="R16265" s="2"/>
    </row>
    <row r="16266" spans="14:18" x14ac:dyDescent="0.35">
      <c r="N16266" s="25"/>
      <c r="R16266" s="2"/>
    </row>
    <row r="16267" spans="14:18" x14ac:dyDescent="0.35">
      <c r="N16267" s="25"/>
      <c r="R16267" s="2"/>
    </row>
    <row r="16268" spans="14:18" x14ac:dyDescent="0.35">
      <c r="N16268" s="25"/>
      <c r="R16268" s="2"/>
    </row>
    <row r="16269" spans="14:18" x14ac:dyDescent="0.35">
      <c r="N16269" s="25"/>
      <c r="R16269" s="2"/>
    </row>
    <row r="16270" spans="14:18" x14ac:dyDescent="0.35">
      <c r="N16270" s="25"/>
      <c r="R16270" s="2"/>
    </row>
    <row r="16271" spans="14:18" x14ac:dyDescent="0.35">
      <c r="N16271" s="25"/>
      <c r="R16271" s="2"/>
    </row>
    <row r="16272" spans="14:18" x14ac:dyDescent="0.35">
      <c r="N16272" s="25"/>
      <c r="R16272" s="2"/>
    </row>
    <row r="16273" spans="14:18" x14ac:dyDescent="0.35">
      <c r="N16273" s="25"/>
      <c r="R16273" s="2"/>
    </row>
    <row r="16274" spans="14:18" x14ac:dyDescent="0.35">
      <c r="N16274" s="25"/>
      <c r="R16274" s="2"/>
    </row>
    <row r="16275" spans="14:18" x14ac:dyDescent="0.35">
      <c r="N16275" s="25"/>
      <c r="R16275" s="2"/>
    </row>
    <row r="16276" spans="14:18" x14ac:dyDescent="0.35">
      <c r="N16276" s="25"/>
      <c r="R16276" s="2"/>
    </row>
    <row r="16277" spans="14:18" x14ac:dyDescent="0.35">
      <c r="N16277" s="25"/>
      <c r="R16277" s="2"/>
    </row>
    <row r="16278" spans="14:18" x14ac:dyDescent="0.35">
      <c r="N16278" s="25"/>
      <c r="R16278" s="2"/>
    </row>
    <row r="16279" spans="14:18" x14ac:dyDescent="0.35">
      <c r="N16279" s="25"/>
      <c r="R16279" s="2"/>
    </row>
    <row r="16280" spans="14:18" x14ac:dyDescent="0.35">
      <c r="N16280" s="25"/>
      <c r="R16280" s="2"/>
    </row>
    <row r="16281" spans="14:18" x14ac:dyDescent="0.35">
      <c r="N16281" s="25"/>
      <c r="R16281" s="2"/>
    </row>
    <row r="16282" spans="14:18" x14ac:dyDescent="0.35">
      <c r="N16282" s="25"/>
      <c r="R16282" s="2"/>
    </row>
    <row r="16283" spans="14:18" x14ac:dyDescent="0.35">
      <c r="N16283" s="25"/>
      <c r="R16283" s="2"/>
    </row>
    <row r="16284" spans="14:18" x14ac:dyDescent="0.35">
      <c r="N16284" s="25"/>
      <c r="R16284" s="2"/>
    </row>
    <row r="16285" spans="14:18" x14ac:dyDescent="0.35">
      <c r="N16285" s="25"/>
      <c r="R16285" s="2"/>
    </row>
    <row r="16286" spans="14:18" x14ac:dyDescent="0.35">
      <c r="N16286" s="25"/>
      <c r="R16286" s="2"/>
    </row>
    <row r="16287" spans="14:18" x14ac:dyDescent="0.35">
      <c r="N16287" s="25"/>
      <c r="R16287" s="2"/>
    </row>
    <row r="16288" spans="14:18" x14ac:dyDescent="0.35">
      <c r="N16288" s="25"/>
      <c r="R16288" s="2"/>
    </row>
    <row r="16289" spans="14:18" x14ac:dyDescent="0.35">
      <c r="N16289" s="25"/>
      <c r="R16289" s="2"/>
    </row>
    <row r="16290" spans="14:18" x14ac:dyDescent="0.35">
      <c r="N16290" s="25"/>
      <c r="R16290" s="2"/>
    </row>
    <row r="16291" spans="14:18" x14ac:dyDescent="0.35">
      <c r="N16291" s="25"/>
      <c r="R16291" s="2"/>
    </row>
    <row r="16292" spans="14:18" x14ac:dyDescent="0.35">
      <c r="N16292" s="25"/>
      <c r="R16292" s="2"/>
    </row>
    <row r="16293" spans="14:18" x14ac:dyDescent="0.35">
      <c r="N16293" s="25"/>
      <c r="R16293" s="2"/>
    </row>
    <row r="16294" spans="14:18" x14ac:dyDescent="0.35">
      <c r="N16294" s="25"/>
      <c r="R16294" s="2"/>
    </row>
    <row r="16295" spans="14:18" x14ac:dyDescent="0.35">
      <c r="N16295" s="25"/>
      <c r="R16295" s="2"/>
    </row>
    <row r="16296" spans="14:18" x14ac:dyDescent="0.35">
      <c r="N16296" s="25"/>
      <c r="R16296" s="2"/>
    </row>
    <row r="16297" spans="14:18" x14ac:dyDescent="0.35">
      <c r="N16297" s="25"/>
      <c r="R16297" s="2"/>
    </row>
    <row r="16298" spans="14:18" x14ac:dyDescent="0.35">
      <c r="N16298" s="25"/>
      <c r="R16298" s="2"/>
    </row>
    <row r="16299" spans="14:18" x14ac:dyDescent="0.35">
      <c r="N16299" s="25"/>
      <c r="R16299" s="2"/>
    </row>
    <row r="16300" spans="14:18" x14ac:dyDescent="0.35">
      <c r="N16300" s="25"/>
      <c r="R16300" s="2"/>
    </row>
    <row r="16301" spans="14:18" x14ac:dyDescent="0.35">
      <c r="N16301" s="25"/>
      <c r="R16301" s="2"/>
    </row>
    <row r="16302" spans="14:18" x14ac:dyDescent="0.35">
      <c r="N16302" s="25"/>
      <c r="R16302" s="2"/>
    </row>
    <row r="16303" spans="14:18" x14ac:dyDescent="0.35">
      <c r="N16303" s="25"/>
      <c r="R16303" s="2"/>
    </row>
    <row r="16304" spans="14:18" x14ac:dyDescent="0.35">
      <c r="N16304" s="25"/>
      <c r="R16304" s="2"/>
    </row>
    <row r="16305" spans="14:18" x14ac:dyDescent="0.35">
      <c r="N16305" s="25"/>
      <c r="R16305" s="2"/>
    </row>
    <row r="16306" spans="14:18" x14ac:dyDescent="0.35">
      <c r="N16306" s="25"/>
      <c r="R16306" s="2"/>
    </row>
    <row r="16307" spans="14:18" x14ac:dyDescent="0.35">
      <c r="N16307" s="25"/>
      <c r="R16307" s="2"/>
    </row>
    <row r="16308" spans="14:18" x14ac:dyDescent="0.35">
      <c r="N16308" s="25"/>
      <c r="R16308" s="2"/>
    </row>
    <row r="16309" spans="14:18" x14ac:dyDescent="0.35">
      <c r="N16309" s="25"/>
      <c r="R16309" s="2"/>
    </row>
    <row r="16310" spans="14:18" x14ac:dyDescent="0.35">
      <c r="N16310" s="25"/>
      <c r="R16310" s="2"/>
    </row>
    <row r="16311" spans="14:18" x14ac:dyDescent="0.35">
      <c r="N16311" s="25"/>
      <c r="R16311" s="2"/>
    </row>
    <row r="16312" spans="14:18" x14ac:dyDescent="0.35">
      <c r="N16312" s="25"/>
      <c r="R16312" s="2"/>
    </row>
    <row r="16313" spans="14:18" x14ac:dyDescent="0.35">
      <c r="N16313" s="25"/>
      <c r="R16313" s="2"/>
    </row>
    <row r="16314" spans="14:18" x14ac:dyDescent="0.35">
      <c r="N16314" s="25"/>
      <c r="R16314" s="2"/>
    </row>
    <row r="16315" spans="14:18" x14ac:dyDescent="0.35">
      <c r="N16315" s="25"/>
      <c r="R16315" s="2"/>
    </row>
    <row r="16316" spans="14:18" x14ac:dyDescent="0.35">
      <c r="N16316" s="25"/>
      <c r="R16316" s="2"/>
    </row>
    <row r="16317" spans="14:18" x14ac:dyDescent="0.35">
      <c r="N16317" s="25"/>
      <c r="R16317" s="2"/>
    </row>
    <row r="16318" spans="14:18" x14ac:dyDescent="0.35">
      <c r="N16318" s="25"/>
      <c r="R16318" s="2"/>
    </row>
    <row r="16319" spans="14:18" x14ac:dyDescent="0.35">
      <c r="N16319" s="25"/>
      <c r="R16319" s="2"/>
    </row>
    <row r="16320" spans="14:18" x14ac:dyDescent="0.35">
      <c r="N16320" s="25"/>
      <c r="R16320" s="2"/>
    </row>
    <row r="16321" spans="14:18" x14ac:dyDescent="0.35">
      <c r="N16321" s="25"/>
      <c r="R16321" s="2"/>
    </row>
    <row r="16322" spans="14:18" x14ac:dyDescent="0.35">
      <c r="N16322" s="25"/>
      <c r="R16322" s="2"/>
    </row>
    <row r="16323" spans="14:18" x14ac:dyDescent="0.35">
      <c r="N16323" s="25"/>
      <c r="R16323" s="2"/>
    </row>
    <row r="16324" spans="14:18" x14ac:dyDescent="0.35">
      <c r="N16324" s="25"/>
      <c r="R16324" s="2"/>
    </row>
    <row r="16325" spans="14:18" x14ac:dyDescent="0.35">
      <c r="N16325" s="25"/>
      <c r="R16325" s="2"/>
    </row>
    <row r="16326" spans="14:18" x14ac:dyDescent="0.35">
      <c r="N16326" s="25"/>
      <c r="R16326" s="2"/>
    </row>
    <row r="16327" spans="14:18" x14ac:dyDescent="0.35">
      <c r="N16327" s="25"/>
      <c r="R16327" s="2"/>
    </row>
    <row r="16328" spans="14:18" x14ac:dyDescent="0.35">
      <c r="N16328" s="25"/>
      <c r="R16328" s="2"/>
    </row>
    <row r="16329" spans="14:18" x14ac:dyDescent="0.35">
      <c r="N16329" s="25"/>
      <c r="R16329" s="2"/>
    </row>
    <row r="16330" spans="14:18" x14ac:dyDescent="0.35">
      <c r="N16330" s="25"/>
      <c r="R16330" s="2"/>
    </row>
    <row r="16331" spans="14:18" x14ac:dyDescent="0.35">
      <c r="N16331" s="25"/>
      <c r="R16331" s="2"/>
    </row>
    <row r="16332" spans="14:18" x14ac:dyDescent="0.35">
      <c r="N16332" s="25"/>
      <c r="R16332" s="2"/>
    </row>
    <row r="16333" spans="14:18" x14ac:dyDescent="0.35">
      <c r="N16333" s="25"/>
      <c r="R16333" s="2"/>
    </row>
    <row r="16334" spans="14:18" x14ac:dyDescent="0.35">
      <c r="N16334" s="25"/>
      <c r="R16334" s="2"/>
    </row>
    <row r="16335" spans="14:18" x14ac:dyDescent="0.35">
      <c r="N16335" s="25"/>
      <c r="R16335" s="2"/>
    </row>
    <row r="16336" spans="14:18" x14ac:dyDescent="0.35">
      <c r="N16336" s="25"/>
      <c r="R16336" s="2"/>
    </row>
    <row r="16337" spans="14:22" x14ac:dyDescent="0.35">
      <c r="N16337" s="25"/>
      <c r="R16337" s="2"/>
    </row>
    <row r="16338" spans="14:22" x14ac:dyDescent="0.35">
      <c r="N16338" s="25"/>
      <c r="R16338" s="2"/>
    </row>
    <row r="16339" spans="14:22" x14ac:dyDescent="0.35">
      <c r="N16339" s="25"/>
      <c r="R16339" s="2"/>
    </row>
    <row r="16340" spans="14:22" x14ac:dyDescent="0.35">
      <c r="N16340" s="25"/>
      <c r="R16340" s="2"/>
    </row>
    <row r="16341" spans="14:22" x14ac:dyDescent="0.35">
      <c r="N16341" s="25"/>
      <c r="R16341" s="2"/>
    </row>
    <row r="16342" spans="14:22" x14ac:dyDescent="0.35">
      <c r="N16342" s="25"/>
      <c r="R16342" s="2"/>
    </row>
    <row r="16343" spans="14:22" x14ac:dyDescent="0.35">
      <c r="N16343" s="25"/>
      <c r="R16343" s="2"/>
    </row>
    <row r="16344" spans="14:22" x14ac:dyDescent="0.35">
      <c r="N16344" s="25"/>
      <c r="R16344" s="2"/>
    </row>
    <row r="16345" spans="14:22" x14ac:dyDescent="0.35">
      <c r="N16345" s="25"/>
      <c r="R16345" s="2"/>
    </row>
    <row r="16346" spans="14:22" x14ac:dyDescent="0.35">
      <c r="N16346" s="25"/>
      <c r="R16346" s="2"/>
    </row>
    <row r="16347" spans="14:22" x14ac:dyDescent="0.35">
      <c r="N16347" s="25"/>
      <c r="R16347" s="2"/>
    </row>
    <row r="16348" spans="14:22" x14ac:dyDescent="0.35">
      <c r="N16348" s="25"/>
      <c r="R16348" s="2"/>
    </row>
    <row r="16349" spans="14:22" x14ac:dyDescent="0.35">
      <c r="N16349" s="25"/>
      <c r="R16349" s="2"/>
    </row>
    <row r="16350" spans="14:22" x14ac:dyDescent="0.35">
      <c r="N16350" s="25"/>
      <c r="R16350" s="2"/>
    </row>
    <row r="16351" spans="14:22" x14ac:dyDescent="0.35">
      <c r="N16351" s="25"/>
      <c r="R16351" s="2"/>
    </row>
    <row r="16352" spans="14:22" x14ac:dyDescent="0.35">
      <c r="N16352" s="25"/>
      <c r="R16352" s="2"/>
      <c r="U16352" s="5"/>
      <c r="V16352" s="6"/>
    </row>
    <row r="16353" spans="14:18" x14ac:dyDescent="0.35">
      <c r="N16353" s="25"/>
      <c r="R16353" s="2"/>
    </row>
    <row r="16354" spans="14:18" x14ac:dyDescent="0.35">
      <c r="N16354" s="25"/>
      <c r="R16354" s="2"/>
    </row>
    <row r="16355" spans="14:18" x14ac:dyDescent="0.35">
      <c r="N16355" s="25"/>
      <c r="R16355" s="2"/>
    </row>
    <row r="16356" spans="14:18" x14ac:dyDescent="0.35">
      <c r="N16356" s="25"/>
      <c r="R16356" s="2"/>
    </row>
    <row r="16357" spans="14:18" x14ac:dyDescent="0.35">
      <c r="N16357" s="25"/>
      <c r="R16357" s="2"/>
    </row>
    <row r="16358" spans="14:18" x14ac:dyDescent="0.35">
      <c r="N16358" s="25"/>
      <c r="R16358" s="2"/>
    </row>
    <row r="16359" spans="14:18" x14ac:dyDescent="0.35">
      <c r="N16359" s="25"/>
      <c r="R16359" s="2"/>
    </row>
    <row r="16360" spans="14:18" x14ac:dyDescent="0.35">
      <c r="N16360" s="25"/>
      <c r="R16360" s="2"/>
    </row>
    <row r="16361" spans="14:18" x14ac:dyDescent="0.35">
      <c r="N16361" s="25"/>
      <c r="R16361" s="2"/>
    </row>
    <row r="16362" spans="14:18" x14ac:dyDescent="0.35">
      <c r="N16362" s="25"/>
      <c r="R16362" s="2"/>
    </row>
    <row r="16363" spans="14:18" x14ac:dyDescent="0.35">
      <c r="N16363" s="25"/>
      <c r="R16363" s="2"/>
    </row>
    <row r="16364" spans="14:18" x14ac:dyDescent="0.35">
      <c r="N16364" s="25"/>
      <c r="R16364" s="2"/>
    </row>
    <row r="16365" spans="14:18" x14ac:dyDescent="0.35">
      <c r="N16365" s="25"/>
      <c r="R16365" s="2"/>
    </row>
    <row r="16366" spans="14:18" x14ac:dyDescent="0.35">
      <c r="N16366" s="25"/>
      <c r="R16366" s="2"/>
    </row>
    <row r="16367" spans="14:18" x14ac:dyDescent="0.35">
      <c r="N16367" s="25"/>
      <c r="R16367" s="2"/>
    </row>
    <row r="16368" spans="14:18" x14ac:dyDescent="0.35">
      <c r="N16368" s="25"/>
      <c r="R16368" s="2"/>
    </row>
    <row r="16369" spans="14:18" x14ac:dyDescent="0.35">
      <c r="N16369" s="25"/>
      <c r="R16369" s="2"/>
    </row>
    <row r="16370" spans="14:18" x14ac:dyDescent="0.35">
      <c r="N16370" s="25"/>
      <c r="R16370" s="2"/>
    </row>
    <row r="16371" spans="14:18" x14ac:dyDescent="0.35">
      <c r="N16371" s="25"/>
      <c r="R16371" s="2"/>
    </row>
    <row r="16372" spans="14:18" x14ac:dyDescent="0.35">
      <c r="N16372" s="25"/>
      <c r="R16372" s="2"/>
    </row>
    <row r="16373" spans="14:18" x14ac:dyDescent="0.35">
      <c r="N16373" s="25"/>
      <c r="R16373" s="2"/>
    </row>
    <row r="16374" spans="14:18" x14ac:dyDescent="0.35">
      <c r="N16374" s="25"/>
      <c r="R16374" s="2"/>
    </row>
    <row r="16375" spans="14:18" x14ac:dyDescent="0.35">
      <c r="N16375" s="25"/>
      <c r="R16375" s="2"/>
    </row>
    <row r="16376" spans="14:18" x14ac:dyDescent="0.35">
      <c r="N16376" s="25"/>
      <c r="R16376" s="2"/>
    </row>
    <row r="16377" spans="14:18" x14ac:dyDescent="0.35">
      <c r="N16377" s="25"/>
      <c r="R16377" s="2"/>
    </row>
    <row r="16378" spans="14:18" x14ac:dyDescent="0.35">
      <c r="N16378" s="25"/>
      <c r="R16378" s="2"/>
    </row>
    <row r="16379" spans="14:18" x14ac:dyDescent="0.35">
      <c r="N16379" s="25"/>
      <c r="R16379" s="2"/>
    </row>
    <row r="16380" spans="14:18" x14ac:dyDescent="0.35">
      <c r="N16380" s="25"/>
      <c r="R16380" s="2"/>
    </row>
    <row r="16381" spans="14:18" x14ac:dyDescent="0.35">
      <c r="N16381" s="25"/>
      <c r="R16381" s="2"/>
    </row>
    <row r="16382" spans="14:18" x14ac:dyDescent="0.35">
      <c r="N16382" s="25"/>
      <c r="R16382" s="2"/>
    </row>
    <row r="16383" spans="14:18" x14ac:dyDescent="0.35">
      <c r="N16383" s="25"/>
      <c r="R16383" s="2"/>
    </row>
    <row r="16384" spans="14:18" x14ac:dyDescent="0.35">
      <c r="N16384" s="25"/>
      <c r="R16384" s="2"/>
    </row>
    <row r="16385" spans="14:18" x14ac:dyDescent="0.35">
      <c r="N16385" s="25"/>
      <c r="R16385" s="2"/>
    </row>
    <row r="16386" spans="14:18" x14ac:dyDescent="0.35">
      <c r="N16386" s="25"/>
      <c r="R16386" s="2"/>
    </row>
    <row r="16387" spans="14:18" x14ac:dyDescent="0.35">
      <c r="N16387" s="25"/>
      <c r="R16387" s="2"/>
    </row>
    <row r="16388" spans="14:18" x14ac:dyDescent="0.35">
      <c r="N16388" s="25"/>
      <c r="R16388" s="2"/>
    </row>
    <row r="16389" spans="14:18" x14ac:dyDescent="0.35">
      <c r="N16389" s="25"/>
      <c r="R16389" s="2"/>
    </row>
    <row r="16390" spans="14:18" x14ac:dyDescent="0.35">
      <c r="N16390" s="25"/>
      <c r="R16390" s="2"/>
    </row>
    <row r="16391" spans="14:18" x14ac:dyDescent="0.35">
      <c r="N16391" s="25"/>
      <c r="R16391" s="2"/>
    </row>
    <row r="16392" spans="14:18" x14ac:dyDescent="0.35">
      <c r="N16392" s="25"/>
      <c r="R16392" s="2"/>
    </row>
    <row r="16393" spans="14:18" x14ac:dyDescent="0.35">
      <c r="N16393" s="25"/>
      <c r="R16393" s="2"/>
    </row>
    <row r="16394" spans="14:18" x14ac:dyDescent="0.35">
      <c r="N16394" s="25"/>
      <c r="R16394" s="2"/>
    </row>
    <row r="16395" spans="14:18" x14ac:dyDescent="0.35">
      <c r="N16395" s="25"/>
      <c r="R16395" s="2"/>
    </row>
    <row r="16396" spans="14:18" x14ac:dyDescent="0.35">
      <c r="N16396" s="25"/>
      <c r="R16396" s="2"/>
    </row>
    <row r="16397" spans="14:18" x14ac:dyDescent="0.35">
      <c r="N16397" s="25"/>
      <c r="R16397" s="2"/>
    </row>
    <row r="16398" spans="14:18" x14ac:dyDescent="0.35">
      <c r="N16398" s="25"/>
      <c r="R16398" s="2"/>
    </row>
    <row r="16399" spans="14:18" x14ac:dyDescent="0.35">
      <c r="N16399" s="25"/>
      <c r="R16399" s="2"/>
    </row>
    <row r="16400" spans="14:18" x14ac:dyDescent="0.35">
      <c r="N16400" s="25"/>
      <c r="R16400" s="2"/>
    </row>
    <row r="16401" spans="14:18" x14ac:dyDescent="0.35">
      <c r="N16401" s="25"/>
      <c r="R16401" s="2"/>
    </row>
    <row r="16402" spans="14:18" x14ac:dyDescent="0.35">
      <c r="N16402" s="25"/>
      <c r="R16402" s="2"/>
    </row>
    <row r="16403" spans="14:18" x14ac:dyDescent="0.35">
      <c r="N16403" s="25"/>
      <c r="R16403" s="2"/>
    </row>
    <row r="16404" spans="14:18" x14ac:dyDescent="0.35">
      <c r="N16404" s="25"/>
      <c r="R16404" s="2"/>
    </row>
    <row r="16405" spans="14:18" x14ac:dyDescent="0.35">
      <c r="N16405" s="25"/>
      <c r="R16405" s="2"/>
    </row>
    <row r="16406" spans="14:18" x14ac:dyDescent="0.35">
      <c r="N16406" s="25"/>
      <c r="R16406" s="2"/>
    </row>
    <row r="16407" spans="14:18" x14ac:dyDescent="0.35">
      <c r="N16407" s="25"/>
      <c r="R16407" s="2"/>
    </row>
    <row r="16408" spans="14:18" x14ac:dyDescent="0.35">
      <c r="N16408" s="25"/>
      <c r="R16408" s="2"/>
    </row>
    <row r="16409" spans="14:18" x14ac:dyDescent="0.35">
      <c r="N16409" s="25"/>
      <c r="R16409" s="2"/>
    </row>
    <row r="16410" spans="14:18" x14ac:dyDescent="0.35">
      <c r="N16410" s="25"/>
      <c r="R16410" s="2"/>
    </row>
    <row r="16411" spans="14:18" x14ac:dyDescent="0.35">
      <c r="N16411" s="25"/>
      <c r="R16411" s="2"/>
    </row>
    <row r="16412" spans="14:18" x14ac:dyDescent="0.35">
      <c r="N16412" s="25"/>
      <c r="R16412" s="2"/>
    </row>
    <row r="16413" spans="14:18" x14ac:dyDescent="0.35">
      <c r="N16413" s="25"/>
      <c r="R16413" s="2"/>
    </row>
    <row r="16414" spans="14:18" x14ac:dyDescent="0.35">
      <c r="N16414" s="25"/>
      <c r="R16414" s="2"/>
    </row>
    <row r="16415" spans="14:18" x14ac:dyDescent="0.35">
      <c r="N16415" s="25"/>
      <c r="R16415" s="2"/>
    </row>
    <row r="16416" spans="14:18" x14ac:dyDescent="0.35">
      <c r="N16416" s="25"/>
      <c r="R16416" s="2"/>
    </row>
    <row r="16417" spans="14:18" x14ac:dyDescent="0.35">
      <c r="N16417" s="25"/>
      <c r="R16417" s="2"/>
    </row>
    <row r="16418" spans="14:18" x14ac:dyDescent="0.35">
      <c r="N16418" s="25"/>
      <c r="R16418" s="2"/>
    </row>
    <row r="16419" spans="14:18" x14ac:dyDescent="0.35">
      <c r="N16419" s="25"/>
      <c r="R16419" s="2"/>
    </row>
    <row r="16420" spans="14:18" x14ac:dyDescent="0.35">
      <c r="N16420" s="25"/>
      <c r="R16420" s="2"/>
    </row>
    <row r="16421" spans="14:18" x14ac:dyDescent="0.35">
      <c r="N16421" s="25"/>
      <c r="R16421" s="2"/>
    </row>
    <row r="16422" spans="14:18" x14ac:dyDescent="0.35">
      <c r="N16422" s="25"/>
      <c r="R16422" s="2"/>
    </row>
    <row r="16423" spans="14:18" x14ac:dyDescent="0.35">
      <c r="N16423" s="25"/>
      <c r="R16423" s="2"/>
    </row>
    <row r="16424" spans="14:18" x14ac:dyDescent="0.35">
      <c r="N16424" s="25"/>
      <c r="R16424" s="2"/>
    </row>
    <row r="16425" spans="14:18" x14ac:dyDescent="0.35">
      <c r="N16425" s="25"/>
      <c r="R16425" s="2"/>
    </row>
    <row r="16426" spans="14:18" x14ac:dyDescent="0.35">
      <c r="N16426" s="25"/>
      <c r="R16426" s="2"/>
    </row>
    <row r="16427" spans="14:18" x14ac:dyDescent="0.35">
      <c r="N16427" s="25"/>
      <c r="R16427" s="2"/>
    </row>
    <row r="16428" spans="14:18" x14ac:dyDescent="0.35">
      <c r="N16428" s="25"/>
      <c r="R16428" s="2"/>
    </row>
    <row r="16429" spans="14:18" x14ac:dyDescent="0.35">
      <c r="N16429" s="25"/>
      <c r="R16429" s="2"/>
    </row>
    <row r="16430" spans="14:18" x14ac:dyDescent="0.35">
      <c r="N16430" s="25"/>
      <c r="R16430" s="2"/>
    </row>
    <row r="16431" spans="14:18" x14ac:dyDescent="0.35">
      <c r="N16431" s="25"/>
      <c r="R16431" s="2"/>
    </row>
    <row r="16432" spans="14:18" x14ac:dyDescent="0.35">
      <c r="N16432" s="25"/>
      <c r="R16432" s="2"/>
    </row>
    <row r="16433" spans="14:22" x14ac:dyDescent="0.35">
      <c r="N16433" s="25"/>
      <c r="R16433" s="2"/>
    </row>
    <row r="16434" spans="14:22" x14ac:dyDescent="0.35">
      <c r="N16434" s="25"/>
      <c r="R16434" s="2"/>
    </row>
    <row r="16435" spans="14:22" x14ac:dyDescent="0.35">
      <c r="N16435" s="25"/>
      <c r="R16435" s="2"/>
    </row>
    <row r="16436" spans="14:22" x14ac:dyDescent="0.35">
      <c r="N16436" s="25"/>
      <c r="R16436" s="2"/>
    </row>
    <row r="16437" spans="14:22" x14ac:dyDescent="0.35">
      <c r="N16437" s="25"/>
      <c r="R16437" s="2"/>
    </row>
    <row r="16438" spans="14:22" x14ac:dyDescent="0.35">
      <c r="N16438" s="25"/>
      <c r="R16438" s="2"/>
    </row>
    <row r="16439" spans="14:22" x14ac:dyDescent="0.35">
      <c r="N16439" s="25"/>
      <c r="R16439" s="2"/>
    </row>
    <row r="16440" spans="14:22" x14ac:dyDescent="0.35">
      <c r="N16440" s="25"/>
      <c r="R16440" s="2"/>
    </row>
    <row r="16441" spans="14:22" x14ac:dyDescent="0.35">
      <c r="N16441" s="25"/>
      <c r="R16441" s="2"/>
    </row>
    <row r="16442" spans="14:22" x14ac:dyDescent="0.35">
      <c r="N16442" s="25"/>
      <c r="R16442" s="2"/>
    </row>
    <row r="16443" spans="14:22" x14ac:dyDescent="0.35">
      <c r="N16443" s="25"/>
      <c r="R16443" s="2"/>
    </row>
    <row r="16444" spans="14:22" x14ac:dyDescent="0.35">
      <c r="N16444" s="25"/>
      <c r="R16444" s="2"/>
    </row>
    <row r="16445" spans="14:22" x14ac:dyDescent="0.35">
      <c r="N16445" s="25"/>
      <c r="R16445" s="2"/>
    </row>
    <row r="16446" spans="14:22" x14ac:dyDescent="0.35">
      <c r="N16446" s="25"/>
      <c r="R16446" s="2"/>
    </row>
    <row r="16447" spans="14:22" x14ac:dyDescent="0.35">
      <c r="N16447" s="25"/>
      <c r="R16447" s="2"/>
    </row>
    <row r="16448" spans="14:22" x14ac:dyDescent="0.35">
      <c r="N16448" s="25"/>
      <c r="R16448" s="2"/>
      <c r="U16448" s="5"/>
      <c r="V16448" s="6"/>
    </row>
    <row r="16449" spans="14:18" x14ac:dyDescent="0.35">
      <c r="N16449" s="25"/>
      <c r="R16449" s="2"/>
    </row>
    <row r="16450" spans="14:18" x14ac:dyDescent="0.35">
      <c r="N16450" s="25"/>
      <c r="R16450" s="2"/>
    </row>
    <row r="16451" spans="14:18" x14ac:dyDescent="0.35">
      <c r="N16451" s="25"/>
      <c r="R16451" s="2"/>
    </row>
    <row r="16452" spans="14:18" x14ac:dyDescent="0.35">
      <c r="N16452" s="25"/>
      <c r="R16452" s="2"/>
    </row>
    <row r="16453" spans="14:18" x14ac:dyDescent="0.35">
      <c r="N16453" s="25"/>
      <c r="R16453" s="2"/>
    </row>
    <row r="16454" spans="14:18" x14ac:dyDescent="0.35">
      <c r="N16454" s="25"/>
      <c r="R16454" s="2"/>
    </row>
    <row r="16455" spans="14:18" x14ac:dyDescent="0.35">
      <c r="N16455" s="25"/>
      <c r="R16455" s="2"/>
    </row>
    <row r="16456" spans="14:18" x14ac:dyDescent="0.35">
      <c r="N16456" s="25"/>
      <c r="R16456" s="2"/>
    </row>
    <row r="16457" spans="14:18" x14ac:dyDescent="0.35">
      <c r="N16457" s="25"/>
      <c r="R16457" s="2"/>
    </row>
    <row r="16458" spans="14:18" x14ac:dyDescent="0.35">
      <c r="N16458" s="25"/>
      <c r="R16458" s="2"/>
    </row>
    <row r="16459" spans="14:18" x14ac:dyDescent="0.35">
      <c r="N16459" s="25"/>
      <c r="R16459" s="2"/>
    </row>
    <row r="16460" spans="14:18" x14ac:dyDescent="0.35">
      <c r="N16460" s="25"/>
      <c r="R16460" s="2"/>
    </row>
    <row r="16461" spans="14:18" x14ac:dyDescent="0.35">
      <c r="N16461" s="25"/>
      <c r="R16461" s="2"/>
    </row>
    <row r="16462" spans="14:18" x14ac:dyDescent="0.35">
      <c r="N16462" s="25"/>
      <c r="R16462" s="2"/>
    </row>
    <row r="16463" spans="14:18" x14ac:dyDescent="0.35">
      <c r="N16463" s="25"/>
      <c r="R16463" s="2"/>
    </row>
    <row r="16464" spans="14:18" x14ac:dyDescent="0.35">
      <c r="N16464" s="25"/>
      <c r="R16464" s="2"/>
    </row>
    <row r="16465" spans="14:18" x14ac:dyDescent="0.35">
      <c r="N16465" s="25"/>
      <c r="R16465" s="2"/>
    </row>
    <row r="16466" spans="14:18" x14ac:dyDescent="0.35">
      <c r="N16466" s="25"/>
      <c r="R16466" s="2"/>
    </row>
    <row r="16467" spans="14:18" x14ac:dyDescent="0.35">
      <c r="N16467" s="25"/>
      <c r="R16467" s="2"/>
    </row>
    <row r="16468" spans="14:18" x14ac:dyDescent="0.35">
      <c r="N16468" s="25"/>
      <c r="R16468" s="2"/>
    </row>
    <row r="16469" spans="14:18" x14ac:dyDescent="0.35">
      <c r="N16469" s="25"/>
      <c r="R16469" s="2"/>
    </row>
    <row r="16470" spans="14:18" x14ac:dyDescent="0.35">
      <c r="N16470" s="25"/>
      <c r="R16470" s="2"/>
    </row>
    <row r="16471" spans="14:18" x14ac:dyDescent="0.35">
      <c r="N16471" s="25"/>
      <c r="R16471" s="2"/>
    </row>
    <row r="16472" spans="14:18" x14ac:dyDescent="0.35">
      <c r="N16472" s="25"/>
      <c r="R16472" s="2"/>
    </row>
    <row r="16473" spans="14:18" x14ac:dyDescent="0.35">
      <c r="N16473" s="25"/>
      <c r="R16473" s="2"/>
    </row>
    <row r="16474" spans="14:18" x14ac:dyDescent="0.35">
      <c r="N16474" s="25"/>
      <c r="R16474" s="2"/>
    </row>
    <row r="16475" spans="14:18" x14ac:dyDescent="0.35">
      <c r="N16475" s="25"/>
      <c r="R16475" s="2"/>
    </row>
    <row r="16476" spans="14:18" x14ac:dyDescent="0.35">
      <c r="N16476" s="25"/>
      <c r="R16476" s="2"/>
    </row>
    <row r="16477" spans="14:18" x14ac:dyDescent="0.35">
      <c r="N16477" s="25"/>
      <c r="R16477" s="2"/>
    </row>
    <row r="16478" spans="14:18" x14ac:dyDescent="0.35">
      <c r="N16478" s="25"/>
      <c r="R16478" s="2"/>
    </row>
    <row r="16479" spans="14:18" x14ac:dyDescent="0.35">
      <c r="N16479" s="25"/>
      <c r="R16479" s="2"/>
    </row>
    <row r="16480" spans="14:18" x14ac:dyDescent="0.35">
      <c r="N16480" s="25"/>
      <c r="R16480" s="2"/>
    </row>
    <row r="16481" spans="14:18" x14ac:dyDescent="0.35">
      <c r="N16481" s="25"/>
      <c r="R16481" s="2"/>
    </row>
    <row r="16482" spans="14:18" x14ac:dyDescent="0.35">
      <c r="N16482" s="25"/>
      <c r="R16482" s="2"/>
    </row>
    <row r="16483" spans="14:18" x14ac:dyDescent="0.35">
      <c r="N16483" s="25"/>
      <c r="R16483" s="2"/>
    </row>
    <row r="16484" spans="14:18" x14ac:dyDescent="0.35">
      <c r="N16484" s="25"/>
      <c r="R16484" s="2"/>
    </row>
    <row r="16485" spans="14:18" x14ac:dyDescent="0.35">
      <c r="N16485" s="25"/>
      <c r="R16485" s="2"/>
    </row>
    <row r="16486" spans="14:18" x14ac:dyDescent="0.35">
      <c r="N16486" s="25"/>
      <c r="R16486" s="2"/>
    </row>
    <row r="16487" spans="14:18" x14ac:dyDescent="0.35">
      <c r="N16487" s="25"/>
      <c r="R16487" s="2"/>
    </row>
    <row r="16488" spans="14:18" x14ac:dyDescent="0.35">
      <c r="N16488" s="25"/>
      <c r="R16488" s="2"/>
    </row>
    <row r="16489" spans="14:18" x14ac:dyDescent="0.35">
      <c r="N16489" s="25"/>
      <c r="R16489" s="2"/>
    </row>
    <row r="16490" spans="14:18" x14ac:dyDescent="0.35">
      <c r="N16490" s="25"/>
      <c r="R16490" s="2"/>
    </row>
    <row r="16491" spans="14:18" x14ac:dyDescent="0.35">
      <c r="N16491" s="25"/>
      <c r="R16491" s="2"/>
    </row>
    <row r="16492" spans="14:18" x14ac:dyDescent="0.35">
      <c r="N16492" s="25"/>
      <c r="R16492" s="2"/>
    </row>
    <row r="16493" spans="14:18" x14ac:dyDescent="0.35">
      <c r="N16493" s="25"/>
      <c r="R16493" s="2"/>
    </row>
    <row r="16494" spans="14:18" x14ac:dyDescent="0.35">
      <c r="N16494" s="25"/>
      <c r="R16494" s="2"/>
    </row>
    <row r="16495" spans="14:18" x14ac:dyDescent="0.35">
      <c r="N16495" s="25"/>
      <c r="R16495" s="2"/>
    </row>
    <row r="16496" spans="14:18" x14ac:dyDescent="0.35">
      <c r="N16496" s="25"/>
      <c r="R16496" s="2"/>
    </row>
    <row r="16497" spans="14:18" x14ac:dyDescent="0.35">
      <c r="N16497" s="25"/>
      <c r="R16497" s="2"/>
    </row>
    <row r="16498" spans="14:18" x14ac:dyDescent="0.35">
      <c r="N16498" s="25"/>
      <c r="R16498" s="2"/>
    </row>
    <row r="16499" spans="14:18" x14ac:dyDescent="0.35">
      <c r="N16499" s="25"/>
      <c r="R16499" s="2"/>
    </row>
    <row r="16500" spans="14:18" x14ac:dyDescent="0.35">
      <c r="N16500" s="25"/>
      <c r="R16500" s="2"/>
    </row>
    <row r="16501" spans="14:18" x14ac:dyDescent="0.35">
      <c r="N16501" s="25"/>
      <c r="R16501" s="2"/>
    </row>
    <row r="16502" spans="14:18" x14ac:dyDescent="0.35">
      <c r="N16502" s="25"/>
      <c r="R16502" s="2"/>
    </row>
    <row r="16503" spans="14:18" x14ac:dyDescent="0.35">
      <c r="N16503" s="25"/>
      <c r="R16503" s="2"/>
    </row>
    <row r="16504" spans="14:18" x14ac:dyDescent="0.35">
      <c r="N16504" s="25"/>
      <c r="R16504" s="2"/>
    </row>
    <row r="16505" spans="14:18" x14ac:dyDescent="0.35">
      <c r="N16505" s="25"/>
      <c r="R16505" s="2"/>
    </row>
    <row r="16506" spans="14:18" x14ac:dyDescent="0.35">
      <c r="N16506" s="25"/>
      <c r="R16506" s="2"/>
    </row>
    <row r="16507" spans="14:18" x14ac:dyDescent="0.35">
      <c r="N16507" s="25"/>
      <c r="R16507" s="2"/>
    </row>
    <row r="16508" spans="14:18" x14ac:dyDescent="0.35">
      <c r="N16508" s="25"/>
      <c r="R16508" s="2"/>
    </row>
    <row r="16509" spans="14:18" x14ac:dyDescent="0.35">
      <c r="N16509" s="25"/>
      <c r="R16509" s="2"/>
    </row>
    <row r="16510" spans="14:18" x14ac:dyDescent="0.35">
      <c r="N16510" s="25"/>
      <c r="R16510" s="2"/>
    </row>
    <row r="16511" spans="14:18" x14ac:dyDescent="0.35">
      <c r="N16511" s="25"/>
      <c r="R16511" s="2"/>
    </row>
    <row r="16512" spans="14:18" x14ac:dyDescent="0.35">
      <c r="N16512" s="25"/>
      <c r="R16512" s="2"/>
    </row>
    <row r="16513" spans="14:18" x14ac:dyDescent="0.35">
      <c r="N16513" s="25"/>
      <c r="R16513" s="2"/>
    </row>
    <row r="16514" spans="14:18" x14ac:dyDescent="0.35">
      <c r="N16514" s="25"/>
      <c r="R16514" s="2"/>
    </row>
    <row r="16515" spans="14:18" x14ac:dyDescent="0.35">
      <c r="N16515" s="25"/>
      <c r="R16515" s="2"/>
    </row>
    <row r="16516" spans="14:18" x14ac:dyDescent="0.35">
      <c r="N16516" s="25"/>
      <c r="R16516" s="2"/>
    </row>
    <row r="16517" spans="14:18" x14ac:dyDescent="0.35">
      <c r="N16517" s="25"/>
      <c r="R16517" s="2"/>
    </row>
    <row r="16518" spans="14:18" x14ac:dyDescent="0.35">
      <c r="N16518" s="25"/>
      <c r="R16518" s="2"/>
    </row>
    <row r="16519" spans="14:18" x14ac:dyDescent="0.35">
      <c r="N16519" s="25"/>
      <c r="R16519" s="2"/>
    </row>
    <row r="16520" spans="14:18" x14ac:dyDescent="0.35">
      <c r="N16520" s="25"/>
      <c r="R16520" s="2"/>
    </row>
    <row r="16521" spans="14:18" x14ac:dyDescent="0.35">
      <c r="N16521" s="25"/>
      <c r="R16521" s="2"/>
    </row>
    <row r="16522" spans="14:18" x14ac:dyDescent="0.35">
      <c r="N16522" s="25"/>
      <c r="R16522" s="2"/>
    </row>
    <row r="16523" spans="14:18" x14ac:dyDescent="0.35">
      <c r="N16523" s="25"/>
      <c r="R16523" s="2"/>
    </row>
    <row r="16524" spans="14:18" x14ac:dyDescent="0.35">
      <c r="N16524" s="25"/>
      <c r="R16524" s="2"/>
    </row>
    <row r="16525" spans="14:18" x14ac:dyDescent="0.35">
      <c r="N16525" s="25"/>
      <c r="R16525" s="2"/>
    </row>
    <row r="16526" spans="14:18" x14ac:dyDescent="0.35">
      <c r="N16526" s="25"/>
      <c r="R16526" s="2"/>
    </row>
    <row r="16527" spans="14:18" x14ac:dyDescent="0.35">
      <c r="N16527" s="25"/>
      <c r="R16527" s="2"/>
    </row>
    <row r="16528" spans="14:18" x14ac:dyDescent="0.35">
      <c r="N16528" s="25"/>
      <c r="R16528" s="2"/>
    </row>
    <row r="16529" spans="14:22" x14ac:dyDescent="0.35">
      <c r="N16529" s="25"/>
      <c r="R16529" s="2"/>
    </row>
    <row r="16530" spans="14:22" x14ac:dyDescent="0.35">
      <c r="N16530" s="25"/>
      <c r="R16530" s="2"/>
    </row>
    <row r="16531" spans="14:22" x14ac:dyDescent="0.35">
      <c r="N16531" s="25"/>
      <c r="R16531" s="2"/>
    </row>
    <row r="16532" spans="14:22" x14ac:dyDescent="0.35">
      <c r="N16532" s="25"/>
      <c r="R16532" s="2"/>
    </row>
    <row r="16533" spans="14:22" x14ac:dyDescent="0.35">
      <c r="N16533" s="25"/>
      <c r="R16533" s="2"/>
    </row>
    <row r="16534" spans="14:22" x14ac:dyDescent="0.35">
      <c r="N16534" s="25"/>
      <c r="R16534" s="2"/>
    </row>
    <row r="16535" spans="14:22" x14ac:dyDescent="0.35">
      <c r="N16535" s="25"/>
      <c r="R16535" s="2"/>
    </row>
    <row r="16536" spans="14:22" x14ac:dyDescent="0.35">
      <c r="N16536" s="25"/>
      <c r="R16536" s="2"/>
    </row>
    <row r="16537" spans="14:22" x14ac:dyDescent="0.35">
      <c r="N16537" s="25"/>
      <c r="R16537" s="2"/>
    </row>
    <row r="16538" spans="14:22" x14ac:dyDescent="0.35">
      <c r="N16538" s="25"/>
      <c r="R16538" s="2"/>
    </row>
    <row r="16539" spans="14:22" x14ac:dyDescent="0.35">
      <c r="N16539" s="25"/>
      <c r="R16539" s="2"/>
    </row>
    <row r="16540" spans="14:22" x14ac:dyDescent="0.35">
      <c r="N16540" s="25"/>
      <c r="R16540" s="2"/>
    </row>
    <row r="16541" spans="14:22" x14ac:dyDescent="0.35">
      <c r="N16541" s="25"/>
      <c r="R16541" s="2"/>
    </row>
    <row r="16542" spans="14:22" x14ac:dyDescent="0.35">
      <c r="N16542" s="25"/>
      <c r="R16542" s="2"/>
    </row>
    <row r="16543" spans="14:22" x14ac:dyDescent="0.35">
      <c r="N16543" s="25"/>
      <c r="R16543" s="2"/>
    </row>
    <row r="16544" spans="14:22" x14ac:dyDescent="0.35">
      <c r="N16544" s="25"/>
      <c r="R16544" s="2"/>
      <c r="U16544" s="5"/>
      <c r="V16544" s="6"/>
    </row>
    <row r="16545" spans="14:18" x14ac:dyDescent="0.35">
      <c r="N16545" s="25"/>
      <c r="R16545" s="2"/>
    </row>
    <row r="16546" spans="14:18" x14ac:dyDescent="0.35">
      <c r="N16546" s="25"/>
      <c r="R16546" s="2"/>
    </row>
    <row r="16547" spans="14:18" x14ac:dyDescent="0.35">
      <c r="N16547" s="25"/>
      <c r="R16547" s="2"/>
    </row>
    <row r="16548" spans="14:18" x14ac:dyDescent="0.35">
      <c r="N16548" s="25"/>
      <c r="R16548" s="2"/>
    </row>
    <row r="16549" spans="14:18" x14ac:dyDescent="0.35">
      <c r="N16549" s="25"/>
      <c r="R16549" s="2"/>
    </row>
    <row r="16550" spans="14:18" x14ac:dyDescent="0.35">
      <c r="N16550" s="25"/>
      <c r="R16550" s="2"/>
    </row>
    <row r="16551" spans="14:18" x14ac:dyDescent="0.35">
      <c r="N16551" s="25"/>
      <c r="R16551" s="2"/>
    </row>
    <row r="16552" spans="14:18" x14ac:dyDescent="0.35">
      <c r="N16552" s="25"/>
      <c r="R16552" s="2"/>
    </row>
    <row r="16553" spans="14:18" x14ac:dyDescent="0.35">
      <c r="N16553" s="25"/>
      <c r="R16553" s="2"/>
    </row>
    <row r="16554" spans="14:18" x14ac:dyDescent="0.35">
      <c r="N16554" s="25"/>
      <c r="R16554" s="2"/>
    </row>
    <row r="16555" spans="14:18" x14ac:dyDescent="0.35">
      <c r="N16555" s="25"/>
      <c r="R16555" s="2"/>
    </row>
    <row r="16556" spans="14:18" x14ac:dyDescent="0.35">
      <c r="N16556" s="25"/>
      <c r="R16556" s="2"/>
    </row>
    <row r="16557" spans="14:18" x14ac:dyDescent="0.35">
      <c r="N16557" s="25"/>
      <c r="R16557" s="2"/>
    </row>
    <row r="16558" spans="14:18" x14ac:dyDescent="0.35">
      <c r="N16558" s="25"/>
      <c r="R16558" s="2"/>
    </row>
    <row r="16559" spans="14:18" x14ac:dyDescent="0.35">
      <c r="N16559" s="25"/>
      <c r="R16559" s="2"/>
    </row>
    <row r="16560" spans="14:18" x14ac:dyDescent="0.35">
      <c r="N16560" s="25"/>
      <c r="R16560" s="2"/>
    </row>
    <row r="16561" spans="14:18" x14ac:dyDescent="0.35">
      <c r="N16561" s="25"/>
      <c r="R16561" s="2"/>
    </row>
    <row r="16562" spans="14:18" x14ac:dyDescent="0.35">
      <c r="N16562" s="25"/>
      <c r="R16562" s="2"/>
    </row>
    <row r="16563" spans="14:18" x14ac:dyDescent="0.35">
      <c r="N16563" s="25"/>
      <c r="R16563" s="2"/>
    </row>
    <row r="16564" spans="14:18" x14ac:dyDescent="0.35">
      <c r="N16564" s="25"/>
      <c r="R16564" s="2"/>
    </row>
    <row r="16565" spans="14:18" x14ac:dyDescent="0.35">
      <c r="N16565" s="25"/>
      <c r="R16565" s="2"/>
    </row>
    <row r="16566" spans="14:18" x14ac:dyDescent="0.35">
      <c r="N16566" s="25"/>
      <c r="R16566" s="2"/>
    </row>
    <row r="16567" spans="14:18" x14ac:dyDescent="0.35">
      <c r="N16567" s="25"/>
      <c r="R16567" s="2"/>
    </row>
    <row r="16568" spans="14:18" x14ac:dyDescent="0.35">
      <c r="N16568" s="25"/>
      <c r="R16568" s="2"/>
    </row>
    <row r="16569" spans="14:18" x14ac:dyDescent="0.35">
      <c r="N16569" s="25"/>
      <c r="R16569" s="2"/>
    </row>
    <row r="16570" spans="14:18" x14ac:dyDescent="0.35">
      <c r="N16570" s="25"/>
      <c r="R16570" s="2"/>
    </row>
    <row r="16571" spans="14:18" x14ac:dyDescent="0.35">
      <c r="N16571" s="25"/>
      <c r="R16571" s="2"/>
    </row>
    <row r="16572" spans="14:18" x14ac:dyDescent="0.35">
      <c r="N16572" s="25"/>
      <c r="R16572" s="2"/>
    </row>
    <row r="16573" spans="14:18" x14ac:dyDescent="0.35">
      <c r="N16573" s="25"/>
      <c r="R16573" s="2"/>
    </row>
    <row r="16574" spans="14:18" x14ac:dyDescent="0.35">
      <c r="N16574" s="25"/>
      <c r="R16574" s="2"/>
    </row>
    <row r="16575" spans="14:18" x14ac:dyDescent="0.35">
      <c r="N16575" s="25"/>
      <c r="R16575" s="2"/>
    </row>
    <row r="16576" spans="14:18" x14ac:dyDescent="0.35">
      <c r="N16576" s="25"/>
      <c r="R16576" s="2"/>
    </row>
    <row r="16577" spans="14:18" x14ac:dyDescent="0.35">
      <c r="N16577" s="25"/>
      <c r="R16577" s="2"/>
    </row>
    <row r="16578" spans="14:18" x14ac:dyDescent="0.35">
      <c r="N16578" s="25"/>
      <c r="R16578" s="2"/>
    </row>
    <row r="16579" spans="14:18" x14ac:dyDescent="0.35">
      <c r="N16579" s="25"/>
      <c r="R16579" s="2"/>
    </row>
    <row r="16580" spans="14:18" x14ac:dyDescent="0.35">
      <c r="N16580" s="25"/>
      <c r="R16580" s="2"/>
    </row>
    <row r="16581" spans="14:18" x14ac:dyDescent="0.35">
      <c r="N16581" s="25"/>
      <c r="R16581" s="2"/>
    </row>
    <row r="16582" spans="14:18" x14ac:dyDescent="0.35">
      <c r="N16582" s="25"/>
      <c r="R16582" s="2"/>
    </row>
    <row r="16583" spans="14:18" x14ac:dyDescent="0.35">
      <c r="N16583" s="25"/>
      <c r="R16583" s="2"/>
    </row>
    <row r="16584" spans="14:18" x14ac:dyDescent="0.35">
      <c r="N16584" s="25"/>
      <c r="R16584" s="2"/>
    </row>
    <row r="16585" spans="14:18" x14ac:dyDescent="0.35">
      <c r="N16585" s="25"/>
      <c r="R16585" s="2"/>
    </row>
    <row r="16586" spans="14:18" x14ac:dyDescent="0.35">
      <c r="N16586" s="25"/>
      <c r="R16586" s="2"/>
    </row>
    <row r="16587" spans="14:18" x14ac:dyDescent="0.35">
      <c r="N16587" s="25"/>
      <c r="R16587" s="2"/>
    </row>
    <row r="16588" spans="14:18" x14ac:dyDescent="0.35">
      <c r="N16588" s="25"/>
      <c r="R16588" s="2"/>
    </row>
    <row r="16589" spans="14:18" x14ac:dyDescent="0.35">
      <c r="N16589" s="25"/>
      <c r="R16589" s="2"/>
    </row>
    <row r="16590" spans="14:18" x14ac:dyDescent="0.35">
      <c r="N16590" s="25"/>
      <c r="R16590" s="2"/>
    </row>
    <row r="16591" spans="14:18" x14ac:dyDescent="0.35">
      <c r="N16591" s="25"/>
      <c r="R16591" s="2"/>
    </row>
    <row r="16592" spans="14:18" x14ac:dyDescent="0.35">
      <c r="N16592" s="25"/>
      <c r="R16592" s="2"/>
    </row>
    <row r="16593" spans="14:18" x14ac:dyDescent="0.35">
      <c r="N16593" s="25"/>
      <c r="R16593" s="2"/>
    </row>
    <row r="16594" spans="14:18" x14ac:dyDescent="0.35">
      <c r="N16594" s="25"/>
      <c r="R16594" s="2"/>
    </row>
    <row r="16595" spans="14:18" x14ac:dyDescent="0.35">
      <c r="N16595" s="25"/>
      <c r="R16595" s="2"/>
    </row>
    <row r="16596" spans="14:18" x14ac:dyDescent="0.35">
      <c r="N16596" s="25"/>
      <c r="R16596" s="2"/>
    </row>
    <row r="16597" spans="14:18" x14ac:dyDescent="0.35">
      <c r="N16597" s="25"/>
      <c r="R16597" s="2"/>
    </row>
    <row r="16598" spans="14:18" x14ac:dyDescent="0.35">
      <c r="N16598" s="25"/>
      <c r="R16598" s="2"/>
    </row>
    <row r="16599" spans="14:18" x14ac:dyDescent="0.35">
      <c r="N16599" s="25"/>
      <c r="R16599" s="2"/>
    </row>
    <row r="16600" spans="14:18" x14ac:dyDescent="0.35">
      <c r="N16600" s="25"/>
      <c r="R16600" s="2"/>
    </row>
    <row r="16601" spans="14:18" x14ac:dyDescent="0.35">
      <c r="N16601" s="25"/>
      <c r="R16601" s="2"/>
    </row>
    <row r="16602" spans="14:18" x14ac:dyDescent="0.35">
      <c r="N16602" s="25"/>
      <c r="R16602" s="2"/>
    </row>
    <row r="16603" spans="14:18" x14ac:dyDescent="0.35">
      <c r="N16603" s="25"/>
      <c r="R16603" s="2"/>
    </row>
    <row r="16604" spans="14:18" x14ac:dyDescent="0.35">
      <c r="N16604" s="25"/>
      <c r="R16604" s="2"/>
    </row>
    <row r="16605" spans="14:18" x14ac:dyDescent="0.35">
      <c r="N16605" s="25"/>
      <c r="R16605" s="2"/>
    </row>
    <row r="16606" spans="14:18" x14ac:dyDescent="0.35">
      <c r="N16606" s="25"/>
      <c r="R16606" s="2"/>
    </row>
    <row r="16607" spans="14:18" x14ac:dyDescent="0.35">
      <c r="N16607" s="25"/>
      <c r="R16607" s="2"/>
    </row>
    <row r="16608" spans="14:18" x14ac:dyDescent="0.35">
      <c r="N16608" s="25"/>
      <c r="R16608" s="2"/>
    </row>
    <row r="16609" spans="14:18" x14ac:dyDescent="0.35">
      <c r="N16609" s="25"/>
      <c r="R16609" s="2"/>
    </row>
    <row r="16610" spans="14:18" x14ac:dyDescent="0.35">
      <c r="N16610" s="25"/>
      <c r="R16610" s="2"/>
    </row>
    <row r="16611" spans="14:18" x14ac:dyDescent="0.35">
      <c r="N16611" s="25"/>
      <c r="R16611" s="2"/>
    </row>
    <row r="16612" spans="14:18" x14ac:dyDescent="0.35">
      <c r="N16612" s="25"/>
      <c r="R16612" s="2"/>
    </row>
    <row r="16613" spans="14:18" x14ac:dyDescent="0.35">
      <c r="N16613" s="25"/>
      <c r="R16613" s="2"/>
    </row>
    <row r="16614" spans="14:18" x14ac:dyDescent="0.35">
      <c r="N16614" s="25"/>
      <c r="R16614" s="2"/>
    </row>
    <row r="16615" spans="14:18" x14ac:dyDescent="0.35">
      <c r="N16615" s="25"/>
      <c r="R16615" s="2"/>
    </row>
    <row r="16616" spans="14:18" x14ac:dyDescent="0.35">
      <c r="N16616" s="25"/>
      <c r="R16616" s="2"/>
    </row>
    <row r="16617" spans="14:18" x14ac:dyDescent="0.35">
      <c r="N16617" s="25"/>
      <c r="R16617" s="2"/>
    </row>
    <row r="16618" spans="14:18" x14ac:dyDescent="0.35">
      <c r="N16618" s="25"/>
      <c r="R16618" s="2"/>
    </row>
    <row r="16619" spans="14:18" x14ac:dyDescent="0.35">
      <c r="N16619" s="25"/>
      <c r="R16619" s="2"/>
    </row>
    <row r="16620" spans="14:18" x14ac:dyDescent="0.35">
      <c r="N16620" s="25"/>
      <c r="R16620" s="2"/>
    </row>
    <row r="16621" spans="14:18" x14ac:dyDescent="0.35">
      <c r="N16621" s="25"/>
      <c r="R16621" s="2"/>
    </row>
    <row r="16622" spans="14:18" x14ac:dyDescent="0.35">
      <c r="N16622" s="25"/>
      <c r="R16622" s="2"/>
    </row>
    <row r="16623" spans="14:18" x14ac:dyDescent="0.35">
      <c r="N16623" s="25"/>
      <c r="R16623" s="2"/>
    </row>
    <row r="16624" spans="14:18" x14ac:dyDescent="0.35">
      <c r="N16624" s="25"/>
      <c r="R16624" s="2"/>
    </row>
    <row r="16625" spans="14:22" x14ac:dyDescent="0.35">
      <c r="N16625" s="25"/>
      <c r="R16625" s="2"/>
    </row>
    <row r="16626" spans="14:22" x14ac:dyDescent="0.35">
      <c r="N16626" s="25"/>
      <c r="R16626" s="2"/>
    </row>
    <row r="16627" spans="14:22" x14ac:dyDescent="0.35">
      <c r="N16627" s="25"/>
      <c r="R16627" s="2"/>
    </row>
    <row r="16628" spans="14:22" x14ac:dyDescent="0.35">
      <c r="N16628" s="25"/>
      <c r="R16628" s="2"/>
    </row>
    <row r="16629" spans="14:22" x14ac:dyDescent="0.35">
      <c r="N16629" s="25"/>
      <c r="R16629" s="2"/>
    </row>
    <row r="16630" spans="14:22" x14ac:dyDescent="0.35">
      <c r="N16630" s="25"/>
      <c r="R16630" s="2"/>
    </row>
    <row r="16631" spans="14:22" x14ac:dyDescent="0.35">
      <c r="N16631" s="25"/>
      <c r="R16631" s="2"/>
    </row>
    <row r="16632" spans="14:22" x14ac:dyDescent="0.35">
      <c r="N16632" s="25"/>
      <c r="R16632" s="2"/>
    </row>
    <row r="16633" spans="14:22" x14ac:dyDescent="0.35">
      <c r="N16633" s="25"/>
      <c r="R16633" s="2"/>
    </row>
    <row r="16634" spans="14:22" x14ac:dyDescent="0.35">
      <c r="N16634" s="25"/>
      <c r="R16634" s="2"/>
    </row>
    <row r="16635" spans="14:22" x14ac:dyDescent="0.35">
      <c r="N16635" s="25"/>
      <c r="R16635" s="2"/>
    </row>
    <row r="16636" spans="14:22" x14ac:dyDescent="0.35">
      <c r="N16636" s="25"/>
      <c r="R16636" s="2"/>
    </row>
    <row r="16637" spans="14:22" x14ac:dyDescent="0.35">
      <c r="N16637" s="25"/>
      <c r="R16637" s="2"/>
    </row>
    <row r="16638" spans="14:22" x14ac:dyDescent="0.35">
      <c r="N16638" s="25"/>
      <c r="R16638" s="2"/>
    </row>
    <row r="16639" spans="14:22" x14ac:dyDescent="0.35">
      <c r="N16639" s="25"/>
      <c r="R16639" s="2"/>
    </row>
    <row r="16640" spans="14:22" x14ac:dyDescent="0.35">
      <c r="N16640" s="25"/>
      <c r="R16640" s="2"/>
      <c r="U16640" s="5"/>
      <c r="V16640" s="6"/>
    </row>
    <row r="16641" spans="14:18" x14ac:dyDescent="0.35">
      <c r="N16641" s="25"/>
      <c r="R16641" s="2"/>
    </row>
    <row r="16642" spans="14:18" x14ac:dyDescent="0.35">
      <c r="N16642" s="25"/>
      <c r="R16642" s="2"/>
    </row>
    <row r="16643" spans="14:18" x14ac:dyDescent="0.35">
      <c r="N16643" s="25"/>
      <c r="R16643" s="2"/>
    </row>
    <row r="16644" spans="14:18" x14ac:dyDescent="0.35">
      <c r="N16644" s="25"/>
      <c r="R16644" s="2"/>
    </row>
    <row r="16645" spans="14:18" x14ac:dyDescent="0.35">
      <c r="N16645" s="25"/>
      <c r="R16645" s="2"/>
    </row>
    <row r="16646" spans="14:18" x14ac:dyDescent="0.35">
      <c r="N16646" s="25"/>
      <c r="R16646" s="2"/>
    </row>
    <row r="16647" spans="14:18" x14ac:dyDescent="0.35">
      <c r="N16647" s="25"/>
      <c r="R16647" s="2"/>
    </row>
    <row r="16648" spans="14:18" x14ac:dyDescent="0.35">
      <c r="N16648" s="25"/>
      <c r="R16648" s="2"/>
    </row>
    <row r="16649" spans="14:18" x14ac:dyDescent="0.35">
      <c r="N16649" s="25"/>
      <c r="R16649" s="2"/>
    </row>
    <row r="16650" spans="14:18" x14ac:dyDescent="0.35">
      <c r="N16650" s="25"/>
      <c r="R16650" s="2"/>
    </row>
    <row r="16651" spans="14:18" x14ac:dyDescent="0.35">
      <c r="N16651" s="25"/>
      <c r="R16651" s="2"/>
    </row>
    <row r="16652" spans="14:18" x14ac:dyDescent="0.35">
      <c r="N16652" s="25"/>
      <c r="R16652" s="2"/>
    </row>
    <row r="16653" spans="14:18" x14ac:dyDescent="0.35">
      <c r="N16653" s="25"/>
      <c r="R16653" s="2"/>
    </row>
    <row r="16654" spans="14:18" x14ac:dyDescent="0.35">
      <c r="N16654" s="25"/>
      <c r="R16654" s="2"/>
    </row>
    <row r="16655" spans="14:18" x14ac:dyDescent="0.35">
      <c r="N16655" s="25"/>
      <c r="R16655" s="2"/>
    </row>
    <row r="16656" spans="14:18" x14ac:dyDescent="0.35">
      <c r="N16656" s="25"/>
      <c r="R16656" s="2"/>
    </row>
    <row r="16657" spans="14:18" x14ac:dyDescent="0.35">
      <c r="N16657" s="25"/>
      <c r="R16657" s="2"/>
    </row>
    <row r="16658" spans="14:18" x14ac:dyDescent="0.35">
      <c r="N16658" s="25"/>
      <c r="R16658" s="2"/>
    </row>
    <row r="16659" spans="14:18" x14ac:dyDescent="0.35">
      <c r="N16659" s="25"/>
      <c r="R16659" s="2"/>
    </row>
    <row r="16660" spans="14:18" x14ac:dyDescent="0.35">
      <c r="N16660" s="25"/>
      <c r="R16660" s="2"/>
    </row>
    <row r="16661" spans="14:18" x14ac:dyDescent="0.35">
      <c r="N16661" s="25"/>
      <c r="R16661" s="2"/>
    </row>
    <row r="16662" spans="14:18" x14ac:dyDescent="0.35">
      <c r="N16662" s="25"/>
      <c r="R16662" s="2"/>
    </row>
    <row r="16663" spans="14:18" x14ac:dyDescent="0.35">
      <c r="N16663" s="25"/>
      <c r="R16663" s="2"/>
    </row>
    <row r="16664" spans="14:18" x14ac:dyDescent="0.35">
      <c r="N16664" s="25"/>
      <c r="R16664" s="2"/>
    </row>
    <row r="16665" spans="14:18" x14ac:dyDescent="0.35">
      <c r="N16665" s="25"/>
      <c r="R16665" s="2"/>
    </row>
    <row r="16666" spans="14:18" x14ac:dyDescent="0.35">
      <c r="N16666" s="25"/>
      <c r="R16666" s="2"/>
    </row>
    <row r="16667" spans="14:18" x14ac:dyDescent="0.35">
      <c r="N16667" s="25"/>
      <c r="R16667" s="2"/>
    </row>
    <row r="16668" spans="14:18" x14ac:dyDescent="0.35">
      <c r="N16668" s="25"/>
      <c r="R16668" s="2"/>
    </row>
    <row r="16669" spans="14:18" x14ac:dyDescent="0.35">
      <c r="N16669" s="25"/>
      <c r="R16669" s="2"/>
    </row>
    <row r="16670" spans="14:18" x14ac:dyDescent="0.35">
      <c r="N16670" s="25"/>
      <c r="R16670" s="2"/>
    </row>
    <row r="16671" spans="14:18" x14ac:dyDescent="0.35">
      <c r="N16671" s="25"/>
      <c r="R16671" s="2"/>
    </row>
    <row r="16672" spans="14:18" x14ac:dyDescent="0.35">
      <c r="N16672" s="25"/>
      <c r="R16672" s="2"/>
    </row>
    <row r="16673" spans="14:18" x14ac:dyDescent="0.35">
      <c r="N16673" s="25"/>
      <c r="R16673" s="2"/>
    </row>
    <row r="16674" spans="14:18" x14ac:dyDescent="0.35">
      <c r="N16674" s="25"/>
      <c r="R16674" s="2"/>
    </row>
    <row r="16675" spans="14:18" x14ac:dyDescent="0.35">
      <c r="N16675" s="25"/>
      <c r="R16675" s="2"/>
    </row>
    <row r="16676" spans="14:18" x14ac:dyDescent="0.35">
      <c r="N16676" s="25"/>
      <c r="R16676" s="2"/>
    </row>
    <row r="16677" spans="14:18" x14ac:dyDescent="0.35">
      <c r="N16677" s="25"/>
      <c r="R16677" s="2"/>
    </row>
    <row r="16678" spans="14:18" x14ac:dyDescent="0.35">
      <c r="N16678" s="25"/>
      <c r="R16678" s="2"/>
    </row>
    <row r="16679" spans="14:18" x14ac:dyDescent="0.35">
      <c r="N16679" s="25"/>
      <c r="R16679" s="2"/>
    </row>
    <row r="16680" spans="14:18" x14ac:dyDescent="0.35">
      <c r="N16680" s="25"/>
      <c r="R16680" s="2"/>
    </row>
    <row r="16681" spans="14:18" x14ac:dyDescent="0.35">
      <c r="N16681" s="25"/>
      <c r="R16681" s="2"/>
    </row>
    <row r="16682" spans="14:18" x14ac:dyDescent="0.35">
      <c r="N16682" s="25"/>
      <c r="R16682" s="2"/>
    </row>
    <row r="16683" spans="14:18" x14ac:dyDescent="0.35">
      <c r="N16683" s="25"/>
      <c r="R16683" s="2"/>
    </row>
    <row r="16684" spans="14:18" x14ac:dyDescent="0.35">
      <c r="N16684" s="25"/>
      <c r="R16684" s="2"/>
    </row>
    <row r="16685" spans="14:18" x14ac:dyDescent="0.35">
      <c r="N16685" s="25"/>
      <c r="R16685" s="2"/>
    </row>
    <row r="16686" spans="14:18" x14ac:dyDescent="0.35">
      <c r="N16686" s="25"/>
      <c r="R16686" s="2"/>
    </row>
    <row r="16687" spans="14:18" x14ac:dyDescent="0.35">
      <c r="N16687" s="25"/>
      <c r="R16687" s="2"/>
    </row>
    <row r="16688" spans="14:18" x14ac:dyDescent="0.35">
      <c r="N16688" s="25"/>
      <c r="R16688" s="2"/>
    </row>
    <row r="16689" spans="14:18" x14ac:dyDescent="0.35">
      <c r="N16689" s="25"/>
      <c r="R16689" s="2"/>
    </row>
    <row r="16690" spans="14:18" x14ac:dyDescent="0.35">
      <c r="N16690" s="25"/>
      <c r="R16690" s="2"/>
    </row>
    <row r="16691" spans="14:18" x14ac:dyDescent="0.35">
      <c r="N16691" s="25"/>
      <c r="R16691" s="2"/>
    </row>
    <row r="16692" spans="14:18" x14ac:dyDescent="0.35">
      <c r="N16692" s="25"/>
      <c r="R16692" s="2"/>
    </row>
    <row r="16693" spans="14:18" x14ac:dyDescent="0.35">
      <c r="N16693" s="25"/>
      <c r="R16693" s="2"/>
    </row>
    <row r="16694" spans="14:18" x14ac:dyDescent="0.35">
      <c r="N16694" s="25"/>
      <c r="R16694" s="2"/>
    </row>
    <row r="16695" spans="14:18" x14ac:dyDescent="0.35">
      <c r="N16695" s="25"/>
      <c r="R16695" s="2"/>
    </row>
    <row r="16696" spans="14:18" x14ac:dyDescent="0.35">
      <c r="N16696" s="25"/>
      <c r="R16696" s="2"/>
    </row>
    <row r="16697" spans="14:18" x14ac:dyDescent="0.35">
      <c r="N16697" s="25"/>
      <c r="R16697" s="2"/>
    </row>
    <row r="16698" spans="14:18" x14ac:dyDescent="0.35">
      <c r="N16698" s="25"/>
      <c r="R16698" s="2"/>
    </row>
    <row r="16699" spans="14:18" x14ac:dyDescent="0.35">
      <c r="N16699" s="25"/>
      <c r="R16699" s="2"/>
    </row>
    <row r="16700" spans="14:18" x14ac:dyDescent="0.35">
      <c r="N16700" s="25"/>
      <c r="R16700" s="2"/>
    </row>
    <row r="16701" spans="14:18" x14ac:dyDescent="0.35">
      <c r="N16701" s="25"/>
      <c r="R16701" s="2"/>
    </row>
    <row r="16702" spans="14:18" x14ac:dyDescent="0.35">
      <c r="N16702" s="25"/>
      <c r="R16702" s="2"/>
    </row>
    <row r="16703" spans="14:18" x14ac:dyDescent="0.35">
      <c r="N16703" s="25"/>
      <c r="R16703" s="2"/>
    </row>
    <row r="16704" spans="14:18" x14ac:dyDescent="0.35">
      <c r="N16704" s="25"/>
      <c r="R16704" s="2"/>
    </row>
    <row r="16705" spans="14:18" x14ac:dyDescent="0.35">
      <c r="N16705" s="25"/>
      <c r="R16705" s="2"/>
    </row>
    <row r="16706" spans="14:18" x14ac:dyDescent="0.35">
      <c r="N16706" s="25"/>
      <c r="R16706" s="2"/>
    </row>
    <row r="16707" spans="14:18" x14ac:dyDescent="0.35">
      <c r="N16707" s="25"/>
      <c r="R16707" s="2"/>
    </row>
    <row r="16708" spans="14:18" x14ac:dyDescent="0.35">
      <c r="N16708" s="25"/>
      <c r="R16708" s="2"/>
    </row>
    <row r="16709" spans="14:18" x14ac:dyDescent="0.35">
      <c r="N16709" s="25"/>
      <c r="R16709" s="2"/>
    </row>
    <row r="16710" spans="14:18" x14ac:dyDescent="0.35">
      <c r="N16710" s="25"/>
      <c r="R16710" s="2"/>
    </row>
    <row r="16711" spans="14:18" x14ac:dyDescent="0.35">
      <c r="N16711" s="25"/>
      <c r="R16711" s="2"/>
    </row>
    <row r="16712" spans="14:18" x14ac:dyDescent="0.35">
      <c r="N16712" s="25"/>
      <c r="R16712" s="2"/>
    </row>
    <row r="16713" spans="14:18" x14ac:dyDescent="0.35">
      <c r="N16713" s="25"/>
      <c r="R16713" s="2"/>
    </row>
    <row r="16714" spans="14:18" x14ac:dyDescent="0.35">
      <c r="N16714" s="25"/>
      <c r="R16714" s="2"/>
    </row>
    <row r="16715" spans="14:18" x14ac:dyDescent="0.35">
      <c r="N16715" s="25"/>
      <c r="R16715" s="2"/>
    </row>
    <row r="16716" spans="14:18" x14ac:dyDescent="0.35">
      <c r="N16716" s="25"/>
      <c r="R16716" s="2"/>
    </row>
    <row r="16717" spans="14:18" x14ac:dyDescent="0.35">
      <c r="N16717" s="25"/>
      <c r="R16717" s="2"/>
    </row>
    <row r="16718" spans="14:18" x14ac:dyDescent="0.35">
      <c r="N16718" s="25"/>
      <c r="R16718" s="2"/>
    </row>
    <row r="16719" spans="14:18" x14ac:dyDescent="0.35">
      <c r="N16719" s="25"/>
      <c r="R16719" s="2"/>
    </row>
    <row r="16720" spans="14:18" x14ac:dyDescent="0.35">
      <c r="N16720" s="25"/>
      <c r="R16720" s="2"/>
    </row>
    <row r="16721" spans="14:22" x14ac:dyDescent="0.35">
      <c r="N16721" s="25"/>
      <c r="R16721" s="2"/>
    </row>
    <row r="16722" spans="14:22" x14ac:dyDescent="0.35">
      <c r="N16722" s="25"/>
      <c r="R16722" s="2"/>
    </row>
    <row r="16723" spans="14:22" x14ac:dyDescent="0.35">
      <c r="N16723" s="25"/>
      <c r="R16723" s="2"/>
    </row>
    <row r="16724" spans="14:22" x14ac:dyDescent="0.35">
      <c r="N16724" s="25"/>
      <c r="R16724" s="2"/>
    </row>
    <row r="16725" spans="14:22" x14ac:dyDescent="0.35">
      <c r="N16725" s="25"/>
      <c r="R16725" s="2"/>
    </row>
    <row r="16726" spans="14:22" x14ac:dyDescent="0.35">
      <c r="N16726" s="25"/>
      <c r="R16726" s="2"/>
    </row>
    <row r="16727" spans="14:22" x14ac:dyDescent="0.35">
      <c r="N16727" s="25"/>
      <c r="R16727" s="2"/>
    </row>
    <row r="16728" spans="14:22" x14ac:dyDescent="0.35">
      <c r="N16728" s="25"/>
      <c r="R16728" s="2"/>
    </row>
    <row r="16729" spans="14:22" x14ac:dyDescent="0.35">
      <c r="N16729" s="25"/>
      <c r="R16729" s="2"/>
    </row>
    <row r="16730" spans="14:22" x14ac:dyDescent="0.35">
      <c r="N16730" s="25"/>
      <c r="R16730" s="2"/>
    </row>
    <row r="16731" spans="14:22" x14ac:dyDescent="0.35">
      <c r="N16731" s="25"/>
      <c r="R16731" s="2"/>
    </row>
    <row r="16732" spans="14:22" x14ac:dyDescent="0.35">
      <c r="N16732" s="25"/>
      <c r="R16732" s="2"/>
    </row>
    <row r="16733" spans="14:22" x14ac:dyDescent="0.35">
      <c r="N16733" s="25"/>
      <c r="R16733" s="2"/>
    </row>
    <row r="16734" spans="14:22" x14ac:dyDescent="0.35">
      <c r="N16734" s="25"/>
      <c r="R16734" s="2"/>
    </row>
    <row r="16735" spans="14:22" x14ac:dyDescent="0.35">
      <c r="N16735" s="25"/>
      <c r="R16735" s="2"/>
    </row>
    <row r="16736" spans="14:22" x14ac:dyDescent="0.35">
      <c r="N16736" s="25"/>
      <c r="R16736" s="2"/>
      <c r="U16736" s="5"/>
      <c r="V16736" s="6"/>
    </row>
    <row r="16737" spans="14:18" x14ac:dyDescent="0.35">
      <c r="N16737" s="25"/>
      <c r="R16737" s="2"/>
    </row>
    <row r="16738" spans="14:18" x14ac:dyDescent="0.35">
      <c r="N16738" s="25"/>
      <c r="R16738" s="2"/>
    </row>
    <row r="16739" spans="14:18" x14ac:dyDescent="0.35">
      <c r="N16739" s="25"/>
      <c r="R16739" s="2"/>
    </row>
    <row r="16740" spans="14:18" x14ac:dyDescent="0.35">
      <c r="N16740" s="25"/>
      <c r="R16740" s="2"/>
    </row>
    <row r="16741" spans="14:18" x14ac:dyDescent="0.35">
      <c r="N16741" s="25"/>
      <c r="R16741" s="2"/>
    </row>
    <row r="16742" spans="14:18" x14ac:dyDescent="0.35">
      <c r="N16742" s="25"/>
      <c r="R16742" s="2"/>
    </row>
    <row r="16743" spans="14:18" x14ac:dyDescent="0.35">
      <c r="N16743" s="25"/>
      <c r="R16743" s="2"/>
    </row>
    <row r="16744" spans="14:18" x14ac:dyDescent="0.35">
      <c r="N16744" s="25"/>
      <c r="R16744" s="2"/>
    </row>
    <row r="16745" spans="14:18" x14ac:dyDescent="0.35">
      <c r="N16745" s="25"/>
      <c r="R16745" s="2"/>
    </row>
    <row r="16746" spans="14:18" x14ac:dyDescent="0.35">
      <c r="N16746" s="25"/>
      <c r="R16746" s="2"/>
    </row>
    <row r="16747" spans="14:18" x14ac:dyDescent="0.35">
      <c r="N16747" s="25"/>
      <c r="R16747" s="2"/>
    </row>
    <row r="16748" spans="14:18" x14ac:dyDescent="0.35">
      <c r="N16748" s="25"/>
      <c r="R16748" s="2"/>
    </row>
    <row r="16749" spans="14:18" x14ac:dyDescent="0.35">
      <c r="N16749" s="25"/>
      <c r="R16749" s="2"/>
    </row>
    <row r="16750" spans="14:18" x14ac:dyDescent="0.35">
      <c r="N16750" s="25"/>
      <c r="R16750" s="2"/>
    </row>
    <row r="16751" spans="14:18" x14ac:dyDescent="0.35">
      <c r="N16751" s="25"/>
      <c r="R16751" s="2"/>
    </row>
    <row r="16752" spans="14:18" x14ac:dyDescent="0.35">
      <c r="N16752" s="25"/>
      <c r="R16752" s="2"/>
    </row>
    <row r="16753" spans="14:18" x14ac:dyDescent="0.35">
      <c r="N16753" s="25"/>
      <c r="R16753" s="2"/>
    </row>
    <row r="16754" spans="14:18" x14ac:dyDescent="0.35">
      <c r="N16754" s="25"/>
      <c r="R16754" s="2"/>
    </row>
    <row r="16755" spans="14:18" x14ac:dyDescent="0.35">
      <c r="N16755" s="25"/>
      <c r="R16755" s="2"/>
    </row>
    <row r="16756" spans="14:18" x14ac:dyDescent="0.35">
      <c r="N16756" s="25"/>
      <c r="R16756" s="2"/>
    </row>
    <row r="16757" spans="14:18" x14ac:dyDescent="0.35">
      <c r="N16757" s="25"/>
      <c r="R16757" s="2"/>
    </row>
    <row r="16758" spans="14:18" x14ac:dyDescent="0.35">
      <c r="N16758" s="25"/>
      <c r="R16758" s="2"/>
    </row>
    <row r="16759" spans="14:18" x14ac:dyDescent="0.35">
      <c r="N16759" s="25"/>
      <c r="R16759" s="2"/>
    </row>
    <row r="16760" spans="14:18" x14ac:dyDescent="0.35">
      <c r="N16760" s="25"/>
      <c r="R16760" s="2"/>
    </row>
    <row r="16761" spans="14:18" x14ac:dyDescent="0.35">
      <c r="N16761" s="25"/>
      <c r="R16761" s="2"/>
    </row>
    <row r="16762" spans="14:18" x14ac:dyDescent="0.35">
      <c r="N16762" s="25"/>
      <c r="R16762" s="2"/>
    </row>
    <row r="16763" spans="14:18" x14ac:dyDescent="0.35">
      <c r="N16763" s="25"/>
      <c r="R16763" s="2"/>
    </row>
    <row r="16764" spans="14:18" x14ac:dyDescent="0.35">
      <c r="N16764" s="25"/>
      <c r="R16764" s="2"/>
    </row>
    <row r="16765" spans="14:18" x14ac:dyDescent="0.35">
      <c r="N16765" s="25"/>
      <c r="R16765" s="2"/>
    </row>
    <row r="16766" spans="14:18" x14ac:dyDescent="0.35">
      <c r="N16766" s="25"/>
      <c r="R16766" s="2"/>
    </row>
    <row r="16767" spans="14:18" x14ac:dyDescent="0.35">
      <c r="N16767" s="25"/>
      <c r="R16767" s="2"/>
    </row>
    <row r="16768" spans="14:18" x14ac:dyDescent="0.35">
      <c r="N16768" s="25"/>
      <c r="R16768" s="2"/>
    </row>
    <row r="16769" spans="14:18" x14ac:dyDescent="0.35">
      <c r="N16769" s="25"/>
      <c r="R16769" s="2"/>
    </row>
    <row r="16770" spans="14:18" x14ac:dyDescent="0.35">
      <c r="N16770" s="25"/>
      <c r="R16770" s="2"/>
    </row>
    <row r="16771" spans="14:18" x14ac:dyDescent="0.35">
      <c r="N16771" s="25"/>
      <c r="R16771" s="2"/>
    </row>
    <row r="16772" spans="14:18" x14ac:dyDescent="0.35">
      <c r="N16772" s="25"/>
      <c r="R16772" s="2"/>
    </row>
    <row r="16773" spans="14:18" x14ac:dyDescent="0.35">
      <c r="N16773" s="25"/>
      <c r="R16773" s="2"/>
    </row>
    <row r="16774" spans="14:18" x14ac:dyDescent="0.35">
      <c r="N16774" s="25"/>
      <c r="R16774" s="2"/>
    </row>
    <row r="16775" spans="14:18" x14ac:dyDescent="0.35">
      <c r="N16775" s="25"/>
      <c r="R16775" s="2"/>
    </row>
    <row r="16776" spans="14:18" x14ac:dyDescent="0.35">
      <c r="N16776" s="25"/>
      <c r="R16776" s="2"/>
    </row>
    <row r="16777" spans="14:18" x14ac:dyDescent="0.35">
      <c r="N16777" s="25"/>
      <c r="R16777" s="2"/>
    </row>
    <row r="16778" spans="14:18" x14ac:dyDescent="0.35">
      <c r="N16778" s="25"/>
      <c r="R16778" s="2"/>
    </row>
    <row r="16779" spans="14:18" x14ac:dyDescent="0.35">
      <c r="N16779" s="25"/>
      <c r="R16779" s="2"/>
    </row>
    <row r="16780" spans="14:18" x14ac:dyDescent="0.35">
      <c r="N16780" s="25"/>
      <c r="R16780" s="2"/>
    </row>
    <row r="16781" spans="14:18" x14ac:dyDescent="0.35">
      <c r="N16781" s="25"/>
      <c r="R16781" s="2"/>
    </row>
    <row r="16782" spans="14:18" x14ac:dyDescent="0.35">
      <c r="N16782" s="25"/>
      <c r="R16782" s="2"/>
    </row>
    <row r="16783" spans="14:18" x14ac:dyDescent="0.35">
      <c r="N16783" s="25"/>
      <c r="R16783" s="2"/>
    </row>
    <row r="16784" spans="14:18" x14ac:dyDescent="0.35">
      <c r="N16784" s="25"/>
      <c r="R16784" s="2"/>
    </row>
    <row r="16785" spans="14:18" x14ac:dyDescent="0.35">
      <c r="N16785" s="25"/>
      <c r="R16785" s="2"/>
    </row>
    <row r="16786" spans="14:18" x14ac:dyDescent="0.35">
      <c r="N16786" s="25"/>
      <c r="R16786" s="2"/>
    </row>
    <row r="16787" spans="14:18" x14ac:dyDescent="0.35">
      <c r="N16787" s="25"/>
      <c r="R16787" s="2"/>
    </row>
    <row r="16788" spans="14:18" x14ac:dyDescent="0.35">
      <c r="N16788" s="25"/>
      <c r="R16788" s="2"/>
    </row>
    <row r="16789" spans="14:18" x14ac:dyDescent="0.35">
      <c r="N16789" s="25"/>
      <c r="R16789" s="2"/>
    </row>
    <row r="16790" spans="14:18" x14ac:dyDescent="0.35">
      <c r="N16790" s="25"/>
      <c r="R16790" s="2"/>
    </row>
    <row r="16791" spans="14:18" x14ac:dyDescent="0.35">
      <c r="N16791" s="25"/>
      <c r="R16791" s="2"/>
    </row>
    <row r="16792" spans="14:18" x14ac:dyDescent="0.35">
      <c r="N16792" s="25"/>
      <c r="R16792" s="2"/>
    </row>
    <row r="16793" spans="14:18" x14ac:dyDescent="0.35">
      <c r="N16793" s="25"/>
      <c r="R16793" s="2"/>
    </row>
    <row r="16794" spans="14:18" x14ac:dyDescent="0.35">
      <c r="N16794" s="25"/>
      <c r="R16794" s="2"/>
    </row>
    <row r="16795" spans="14:18" x14ac:dyDescent="0.35">
      <c r="N16795" s="25"/>
      <c r="R16795" s="2"/>
    </row>
    <row r="16796" spans="14:18" x14ac:dyDescent="0.35">
      <c r="N16796" s="25"/>
      <c r="R16796" s="2"/>
    </row>
    <row r="16797" spans="14:18" x14ac:dyDescent="0.35">
      <c r="N16797" s="25"/>
      <c r="R16797" s="2"/>
    </row>
    <row r="16798" spans="14:18" x14ac:dyDescent="0.35">
      <c r="N16798" s="25"/>
      <c r="R16798" s="2"/>
    </row>
    <row r="16799" spans="14:18" x14ac:dyDescent="0.35">
      <c r="N16799" s="25"/>
      <c r="R16799" s="2"/>
    </row>
    <row r="16800" spans="14:18" x14ac:dyDescent="0.35">
      <c r="N16800" s="25"/>
      <c r="R16800" s="2"/>
    </row>
    <row r="16801" spans="14:18" x14ac:dyDescent="0.35">
      <c r="N16801" s="25"/>
      <c r="R16801" s="2"/>
    </row>
    <row r="16802" spans="14:18" x14ac:dyDescent="0.35">
      <c r="N16802" s="25"/>
      <c r="R16802" s="2"/>
    </row>
    <row r="16803" spans="14:18" x14ac:dyDescent="0.35">
      <c r="N16803" s="25"/>
      <c r="R16803" s="2"/>
    </row>
    <row r="16804" spans="14:18" x14ac:dyDescent="0.35">
      <c r="N16804" s="25"/>
      <c r="R16804" s="2"/>
    </row>
    <row r="16805" spans="14:18" x14ac:dyDescent="0.35">
      <c r="N16805" s="25"/>
      <c r="R16805" s="2"/>
    </row>
    <row r="16806" spans="14:18" x14ac:dyDescent="0.35">
      <c r="N16806" s="25"/>
      <c r="R16806" s="2"/>
    </row>
    <row r="16807" spans="14:18" x14ac:dyDescent="0.35">
      <c r="N16807" s="25"/>
      <c r="R16807" s="2"/>
    </row>
    <row r="16808" spans="14:18" x14ac:dyDescent="0.35">
      <c r="N16808" s="25"/>
      <c r="R16808" s="2"/>
    </row>
    <row r="16809" spans="14:18" x14ac:dyDescent="0.35">
      <c r="N16809" s="25"/>
      <c r="R16809" s="2"/>
    </row>
    <row r="16810" spans="14:18" x14ac:dyDescent="0.35">
      <c r="N16810" s="25"/>
      <c r="R16810" s="2"/>
    </row>
    <row r="16811" spans="14:18" x14ac:dyDescent="0.35">
      <c r="N16811" s="25"/>
      <c r="R16811" s="2"/>
    </row>
    <row r="16812" spans="14:18" x14ac:dyDescent="0.35">
      <c r="N16812" s="25"/>
      <c r="R16812" s="2"/>
    </row>
    <row r="16813" spans="14:18" x14ac:dyDescent="0.35">
      <c r="N16813" s="25"/>
      <c r="R16813" s="2"/>
    </row>
    <row r="16814" spans="14:18" x14ac:dyDescent="0.35">
      <c r="N16814" s="25"/>
      <c r="R16814" s="2"/>
    </row>
    <row r="16815" spans="14:18" x14ac:dyDescent="0.35">
      <c r="N16815" s="25"/>
      <c r="R16815" s="2"/>
    </row>
    <row r="16816" spans="14:18" x14ac:dyDescent="0.35">
      <c r="N16816" s="25"/>
      <c r="R16816" s="2"/>
    </row>
    <row r="16817" spans="14:22" x14ac:dyDescent="0.35">
      <c r="N16817" s="25"/>
      <c r="R16817" s="2"/>
    </row>
    <row r="16818" spans="14:22" x14ac:dyDescent="0.35">
      <c r="N16818" s="25"/>
      <c r="R16818" s="2"/>
    </row>
    <row r="16819" spans="14:22" x14ac:dyDescent="0.35">
      <c r="N16819" s="25"/>
      <c r="R16819" s="2"/>
    </row>
    <row r="16820" spans="14:22" x14ac:dyDescent="0.35">
      <c r="N16820" s="25"/>
      <c r="R16820" s="2"/>
    </row>
    <row r="16821" spans="14:22" x14ac:dyDescent="0.35">
      <c r="N16821" s="25"/>
      <c r="R16821" s="2"/>
    </row>
    <row r="16822" spans="14:22" x14ac:dyDescent="0.35">
      <c r="N16822" s="25"/>
      <c r="R16822" s="2"/>
    </row>
    <row r="16823" spans="14:22" x14ac:dyDescent="0.35">
      <c r="N16823" s="25"/>
      <c r="R16823" s="2"/>
    </row>
    <row r="16824" spans="14:22" x14ac:dyDescent="0.35">
      <c r="N16824" s="25"/>
      <c r="R16824" s="2"/>
    </row>
    <row r="16825" spans="14:22" x14ac:dyDescent="0.35">
      <c r="N16825" s="25"/>
      <c r="R16825" s="2"/>
    </row>
    <row r="16826" spans="14:22" x14ac:dyDescent="0.35">
      <c r="N16826" s="25"/>
      <c r="R16826" s="2"/>
    </row>
    <row r="16827" spans="14:22" x14ac:dyDescent="0.35">
      <c r="N16827" s="25"/>
      <c r="R16827" s="2"/>
    </row>
    <row r="16828" spans="14:22" x14ac:dyDescent="0.35">
      <c r="N16828" s="25"/>
      <c r="R16828" s="2"/>
    </row>
    <row r="16829" spans="14:22" x14ac:dyDescent="0.35">
      <c r="N16829" s="25"/>
      <c r="R16829" s="2"/>
    </row>
    <row r="16830" spans="14:22" x14ac:dyDescent="0.35">
      <c r="N16830" s="25"/>
      <c r="R16830" s="2"/>
    </row>
    <row r="16831" spans="14:22" x14ac:dyDescent="0.35">
      <c r="N16831" s="25"/>
      <c r="R16831" s="2"/>
    </row>
    <row r="16832" spans="14:22" x14ac:dyDescent="0.35">
      <c r="N16832" s="25"/>
      <c r="R16832" s="2"/>
      <c r="U16832" s="5"/>
      <c r="V16832" s="6"/>
    </row>
    <row r="16833" spans="14:18" x14ac:dyDescent="0.35">
      <c r="N16833" s="25"/>
      <c r="R16833" s="2"/>
    </row>
    <row r="16834" spans="14:18" x14ac:dyDescent="0.35">
      <c r="N16834" s="25"/>
      <c r="R16834" s="2"/>
    </row>
    <row r="16835" spans="14:18" x14ac:dyDescent="0.35">
      <c r="N16835" s="25"/>
      <c r="R16835" s="2"/>
    </row>
    <row r="16836" spans="14:18" x14ac:dyDescent="0.35">
      <c r="N16836" s="25"/>
      <c r="R16836" s="2"/>
    </row>
    <row r="16837" spans="14:18" x14ac:dyDescent="0.35">
      <c r="N16837" s="25"/>
      <c r="R16837" s="2"/>
    </row>
    <row r="16838" spans="14:18" x14ac:dyDescent="0.35">
      <c r="N16838" s="25"/>
      <c r="R16838" s="2"/>
    </row>
    <row r="16839" spans="14:18" x14ac:dyDescent="0.35">
      <c r="N16839" s="25"/>
      <c r="R16839" s="2"/>
    </row>
    <row r="16840" spans="14:18" x14ac:dyDescent="0.35">
      <c r="N16840" s="25"/>
      <c r="R16840" s="2"/>
    </row>
    <row r="16841" spans="14:18" x14ac:dyDescent="0.35">
      <c r="N16841" s="25"/>
      <c r="R16841" s="2"/>
    </row>
    <row r="16842" spans="14:18" x14ac:dyDescent="0.35">
      <c r="N16842" s="25"/>
      <c r="R16842" s="2"/>
    </row>
    <row r="16843" spans="14:18" x14ac:dyDescent="0.35">
      <c r="N16843" s="25"/>
      <c r="R16843" s="2"/>
    </row>
    <row r="16844" spans="14:18" x14ac:dyDescent="0.35">
      <c r="N16844" s="25"/>
      <c r="R16844" s="2"/>
    </row>
    <row r="16845" spans="14:18" x14ac:dyDescent="0.35">
      <c r="N16845" s="25"/>
      <c r="R16845" s="2"/>
    </row>
    <row r="16846" spans="14:18" x14ac:dyDescent="0.35">
      <c r="N16846" s="25"/>
      <c r="R16846" s="2"/>
    </row>
    <row r="16847" spans="14:18" x14ac:dyDescent="0.35">
      <c r="N16847" s="25"/>
      <c r="R16847" s="2"/>
    </row>
    <row r="16848" spans="14:18" x14ac:dyDescent="0.35">
      <c r="N16848" s="25"/>
      <c r="R16848" s="2"/>
    </row>
    <row r="16849" spans="14:18" x14ac:dyDescent="0.35">
      <c r="N16849" s="25"/>
      <c r="R16849" s="2"/>
    </row>
    <row r="16850" spans="14:18" x14ac:dyDescent="0.35">
      <c r="N16850" s="25"/>
      <c r="R16850" s="2"/>
    </row>
    <row r="16851" spans="14:18" x14ac:dyDescent="0.35">
      <c r="N16851" s="25"/>
      <c r="R16851" s="2"/>
    </row>
    <row r="16852" spans="14:18" x14ac:dyDescent="0.35">
      <c r="N16852" s="25"/>
      <c r="R16852" s="2"/>
    </row>
    <row r="16853" spans="14:18" x14ac:dyDescent="0.35">
      <c r="N16853" s="25"/>
      <c r="R16853" s="2"/>
    </row>
    <row r="16854" spans="14:18" x14ac:dyDescent="0.35">
      <c r="N16854" s="25"/>
      <c r="R16854" s="2"/>
    </row>
    <row r="16855" spans="14:18" x14ac:dyDescent="0.35">
      <c r="N16855" s="25"/>
      <c r="R16855" s="2"/>
    </row>
    <row r="16856" spans="14:18" x14ac:dyDescent="0.35">
      <c r="N16856" s="25"/>
      <c r="R16856" s="2"/>
    </row>
    <row r="16857" spans="14:18" x14ac:dyDescent="0.35">
      <c r="N16857" s="25"/>
      <c r="R16857" s="2"/>
    </row>
    <row r="16858" spans="14:18" x14ac:dyDescent="0.35">
      <c r="N16858" s="25"/>
      <c r="R16858" s="2"/>
    </row>
    <row r="16859" spans="14:18" x14ac:dyDescent="0.35">
      <c r="N16859" s="25"/>
      <c r="R16859" s="2"/>
    </row>
    <row r="16860" spans="14:18" x14ac:dyDescent="0.35">
      <c r="N16860" s="25"/>
      <c r="R16860" s="2"/>
    </row>
    <row r="16861" spans="14:18" x14ac:dyDescent="0.35">
      <c r="N16861" s="25"/>
      <c r="R16861" s="2"/>
    </row>
    <row r="16862" spans="14:18" x14ac:dyDescent="0.35">
      <c r="N16862" s="25"/>
      <c r="R16862" s="2"/>
    </row>
    <row r="16863" spans="14:18" x14ac:dyDescent="0.35">
      <c r="N16863" s="25"/>
      <c r="R16863" s="2"/>
    </row>
    <row r="16864" spans="14:18" x14ac:dyDescent="0.35">
      <c r="N16864" s="25"/>
      <c r="R16864" s="2"/>
    </row>
    <row r="16865" spans="14:18" x14ac:dyDescent="0.35">
      <c r="N16865" s="25"/>
      <c r="R16865" s="2"/>
    </row>
    <row r="16866" spans="14:18" x14ac:dyDescent="0.35">
      <c r="N16866" s="25"/>
      <c r="R16866" s="2"/>
    </row>
    <row r="16867" spans="14:18" x14ac:dyDescent="0.35">
      <c r="N16867" s="25"/>
      <c r="R16867" s="2"/>
    </row>
    <row r="16868" spans="14:18" x14ac:dyDescent="0.35">
      <c r="N16868" s="25"/>
      <c r="R16868" s="2"/>
    </row>
    <row r="16869" spans="14:18" x14ac:dyDescent="0.35">
      <c r="N16869" s="25"/>
      <c r="R16869" s="2"/>
    </row>
    <row r="16870" spans="14:18" x14ac:dyDescent="0.35">
      <c r="N16870" s="25"/>
      <c r="R16870" s="2"/>
    </row>
    <row r="16871" spans="14:18" x14ac:dyDescent="0.35">
      <c r="N16871" s="25"/>
      <c r="R16871" s="2"/>
    </row>
    <row r="16872" spans="14:18" x14ac:dyDescent="0.35">
      <c r="N16872" s="25"/>
      <c r="R16872" s="2"/>
    </row>
    <row r="16873" spans="14:18" x14ac:dyDescent="0.35">
      <c r="N16873" s="25"/>
      <c r="R16873" s="2"/>
    </row>
    <row r="16874" spans="14:18" x14ac:dyDescent="0.35">
      <c r="N16874" s="25"/>
      <c r="R16874" s="2"/>
    </row>
    <row r="16875" spans="14:18" x14ac:dyDescent="0.35">
      <c r="N16875" s="25"/>
      <c r="R16875" s="2"/>
    </row>
    <row r="16876" spans="14:18" x14ac:dyDescent="0.35">
      <c r="N16876" s="25"/>
      <c r="R16876" s="2"/>
    </row>
    <row r="16877" spans="14:18" x14ac:dyDescent="0.35">
      <c r="N16877" s="25"/>
      <c r="R16877" s="2"/>
    </row>
    <row r="16878" spans="14:18" x14ac:dyDescent="0.35">
      <c r="N16878" s="25"/>
      <c r="R16878" s="2"/>
    </row>
    <row r="16879" spans="14:18" x14ac:dyDescent="0.35">
      <c r="N16879" s="25"/>
      <c r="R16879" s="2"/>
    </row>
    <row r="16880" spans="14:18" x14ac:dyDescent="0.35">
      <c r="N16880" s="25"/>
      <c r="R16880" s="2"/>
    </row>
    <row r="16881" spans="14:18" x14ac:dyDescent="0.35">
      <c r="N16881" s="25"/>
      <c r="R16881" s="2"/>
    </row>
    <row r="16882" spans="14:18" x14ac:dyDescent="0.35">
      <c r="N16882" s="25"/>
      <c r="R16882" s="2"/>
    </row>
    <row r="16883" spans="14:18" x14ac:dyDescent="0.35">
      <c r="N16883" s="25"/>
      <c r="R16883" s="2"/>
    </row>
    <row r="16884" spans="14:18" x14ac:dyDescent="0.35">
      <c r="N16884" s="25"/>
      <c r="R16884" s="2"/>
    </row>
    <row r="16885" spans="14:18" x14ac:dyDescent="0.35">
      <c r="N16885" s="25"/>
      <c r="R16885" s="2"/>
    </row>
    <row r="16886" spans="14:18" x14ac:dyDescent="0.35">
      <c r="N16886" s="25"/>
      <c r="R16886" s="2"/>
    </row>
    <row r="16887" spans="14:18" x14ac:dyDescent="0.35">
      <c r="N16887" s="25"/>
      <c r="R16887" s="2"/>
    </row>
    <row r="16888" spans="14:18" x14ac:dyDescent="0.35">
      <c r="N16888" s="25"/>
      <c r="R16888" s="2"/>
    </row>
    <row r="16889" spans="14:18" x14ac:dyDescent="0.35">
      <c r="N16889" s="25"/>
      <c r="R16889" s="2"/>
    </row>
    <row r="16890" spans="14:18" x14ac:dyDescent="0.35">
      <c r="N16890" s="25"/>
      <c r="R16890" s="2"/>
    </row>
    <row r="16891" spans="14:18" x14ac:dyDescent="0.35">
      <c r="N16891" s="25"/>
      <c r="R16891" s="2"/>
    </row>
    <row r="16892" spans="14:18" x14ac:dyDescent="0.35">
      <c r="N16892" s="25"/>
      <c r="R16892" s="2"/>
    </row>
    <row r="16893" spans="14:18" x14ac:dyDescent="0.35">
      <c r="N16893" s="25"/>
      <c r="R16893" s="2"/>
    </row>
    <row r="16894" spans="14:18" x14ac:dyDescent="0.35">
      <c r="N16894" s="25"/>
      <c r="R16894" s="2"/>
    </row>
    <row r="16895" spans="14:18" x14ac:dyDescent="0.35">
      <c r="N16895" s="25"/>
      <c r="R16895" s="2"/>
    </row>
    <row r="16896" spans="14:18" x14ac:dyDescent="0.35">
      <c r="N16896" s="25"/>
      <c r="R16896" s="2"/>
    </row>
    <row r="16897" spans="14:18" x14ac:dyDescent="0.35">
      <c r="N16897" s="25"/>
      <c r="R16897" s="2"/>
    </row>
    <row r="16898" spans="14:18" x14ac:dyDescent="0.35">
      <c r="N16898" s="25"/>
      <c r="R16898" s="2"/>
    </row>
    <row r="16899" spans="14:18" x14ac:dyDescent="0.35">
      <c r="N16899" s="25"/>
      <c r="R16899" s="2"/>
    </row>
    <row r="16900" spans="14:18" x14ac:dyDescent="0.35">
      <c r="N16900" s="25"/>
      <c r="R16900" s="2"/>
    </row>
    <row r="16901" spans="14:18" x14ac:dyDescent="0.35">
      <c r="N16901" s="25"/>
      <c r="R16901" s="2"/>
    </row>
    <row r="16902" spans="14:18" x14ac:dyDescent="0.35">
      <c r="N16902" s="25"/>
      <c r="R16902" s="2"/>
    </row>
    <row r="16903" spans="14:18" x14ac:dyDescent="0.35">
      <c r="N16903" s="25"/>
      <c r="R16903" s="2"/>
    </row>
    <row r="16904" spans="14:18" x14ac:dyDescent="0.35">
      <c r="N16904" s="25"/>
      <c r="R16904" s="2"/>
    </row>
    <row r="16905" spans="14:18" x14ac:dyDescent="0.35">
      <c r="N16905" s="25"/>
      <c r="R16905" s="2"/>
    </row>
    <row r="16906" spans="14:18" x14ac:dyDescent="0.35">
      <c r="N16906" s="25"/>
      <c r="R16906" s="2"/>
    </row>
    <row r="16907" spans="14:18" x14ac:dyDescent="0.35">
      <c r="N16907" s="25"/>
      <c r="R16907" s="2"/>
    </row>
    <row r="16908" spans="14:18" x14ac:dyDescent="0.35">
      <c r="N16908" s="25"/>
      <c r="R16908" s="2"/>
    </row>
    <row r="16909" spans="14:18" x14ac:dyDescent="0.35">
      <c r="N16909" s="25"/>
      <c r="R16909" s="2"/>
    </row>
    <row r="16910" spans="14:18" x14ac:dyDescent="0.35">
      <c r="N16910" s="25"/>
      <c r="R16910" s="2"/>
    </row>
    <row r="16911" spans="14:18" x14ac:dyDescent="0.35">
      <c r="N16911" s="25"/>
      <c r="R16911" s="2"/>
    </row>
    <row r="16912" spans="14:18" x14ac:dyDescent="0.35">
      <c r="N16912" s="25"/>
      <c r="R16912" s="2"/>
    </row>
    <row r="16913" spans="14:22" x14ac:dyDescent="0.35">
      <c r="N16913" s="25"/>
      <c r="R16913" s="2"/>
    </row>
    <row r="16914" spans="14:22" x14ac:dyDescent="0.35">
      <c r="N16914" s="25"/>
      <c r="R16914" s="2"/>
    </row>
    <row r="16915" spans="14:22" x14ac:dyDescent="0.35">
      <c r="N16915" s="25"/>
      <c r="R16915" s="2"/>
    </row>
    <row r="16916" spans="14:22" x14ac:dyDescent="0.35">
      <c r="N16916" s="25"/>
      <c r="R16916" s="2"/>
    </row>
    <row r="16917" spans="14:22" x14ac:dyDescent="0.35">
      <c r="N16917" s="25"/>
      <c r="R16917" s="2"/>
    </row>
    <row r="16918" spans="14:22" x14ac:dyDescent="0.35">
      <c r="N16918" s="25"/>
      <c r="R16918" s="2"/>
    </row>
    <row r="16919" spans="14:22" x14ac:dyDescent="0.35">
      <c r="N16919" s="25"/>
      <c r="R16919" s="2"/>
    </row>
    <row r="16920" spans="14:22" x14ac:dyDescent="0.35">
      <c r="N16920" s="25"/>
      <c r="R16920" s="2"/>
    </row>
    <row r="16921" spans="14:22" x14ac:dyDescent="0.35">
      <c r="N16921" s="25"/>
      <c r="R16921" s="2"/>
    </row>
    <row r="16922" spans="14:22" x14ac:dyDescent="0.35">
      <c r="N16922" s="25"/>
      <c r="R16922" s="2"/>
    </row>
    <row r="16923" spans="14:22" x14ac:dyDescent="0.35">
      <c r="N16923" s="25"/>
      <c r="R16923" s="2"/>
    </row>
    <row r="16924" spans="14:22" x14ac:dyDescent="0.35">
      <c r="N16924" s="25"/>
      <c r="R16924" s="2"/>
    </row>
    <row r="16925" spans="14:22" x14ac:dyDescent="0.35">
      <c r="N16925" s="25"/>
      <c r="R16925" s="2"/>
    </row>
    <row r="16926" spans="14:22" x14ac:dyDescent="0.35">
      <c r="N16926" s="25"/>
      <c r="R16926" s="2"/>
    </row>
    <row r="16927" spans="14:22" x14ac:dyDescent="0.35">
      <c r="N16927" s="25"/>
      <c r="R16927" s="2"/>
    </row>
    <row r="16928" spans="14:22" x14ac:dyDescent="0.35">
      <c r="N16928" s="25"/>
      <c r="R16928" s="2"/>
      <c r="U16928" s="5"/>
      <c r="V16928" s="6"/>
    </row>
    <row r="16929" spans="14:18" x14ac:dyDescent="0.35">
      <c r="N16929" s="25"/>
      <c r="R16929" s="2"/>
    </row>
    <row r="16930" spans="14:18" x14ac:dyDescent="0.35">
      <c r="N16930" s="25"/>
      <c r="R16930" s="2"/>
    </row>
    <row r="16931" spans="14:18" x14ac:dyDescent="0.35">
      <c r="N16931" s="25"/>
      <c r="R16931" s="2"/>
    </row>
    <row r="16932" spans="14:18" x14ac:dyDescent="0.35">
      <c r="N16932" s="25"/>
      <c r="R16932" s="2"/>
    </row>
    <row r="16933" spans="14:18" x14ac:dyDescent="0.35">
      <c r="N16933" s="25"/>
      <c r="R16933" s="2"/>
    </row>
    <row r="16934" spans="14:18" x14ac:dyDescent="0.35">
      <c r="N16934" s="25"/>
      <c r="R16934" s="2"/>
    </row>
    <row r="16935" spans="14:18" x14ac:dyDescent="0.35">
      <c r="N16935" s="25"/>
      <c r="R16935" s="2"/>
    </row>
    <row r="16936" spans="14:18" x14ac:dyDescent="0.35">
      <c r="N16936" s="25"/>
      <c r="R16936" s="2"/>
    </row>
    <row r="16937" spans="14:18" x14ac:dyDescent="0.35">
      <c r="N16937" s="25"/>
      <c r="R16937" s="2"/>
    </row>
    <row r="16938" spans="14:18" x14ac:dyDescent="0.35">
      <c r="N16938" s="25"/>
      <c r="R16938" s="2"/>
    </row>
    <row r="16939" spans="14:18" x14ac:dyDescent="0.35">
      <c r="N16939" s="25"/>
      <c r="R16939" s="2"/>
    </row>
    <row r="16940" spans="14:18" x14ac:dyDescent="0.35">
      <c r="N16940" s="25"/>
      <c r="R16940" s="2"/>
    </row>
    <row r="16941" spans="14:18" x14ac:dyDescent="0.35">
      <c r="N16941" s="25"/>
      <c r="R16941" s="2"/>
    </row>
    <row r="16942" spans="14:18" x14ac:dyDescent="0.35">
      <c r="N16942" s="25"/>
      <c r="R16942" s="2"/>
    </row>
    <row r="16943" spans="14:18" x14ac:dyDescent="0.35">
      <c r="N16943" s="25"/>
      <c r="R16943" s="2"/>
    </row>
    <row r="16944" spans="14:18" x14ac:dyDescent="0.35">
      <c r="N16944" s="25"/>
      <c r="R16944" s="2"/>
    </row>
    <row r="16945" spans="14:18" x14ac:dyDescent="0.35">
      <c r="N16945" s="25"/>
      <c r="R16945" s="2"/>
    </row>
    <row r="16946" spans="14:18" x14ac:dyDescent="0.35">
      <c r="N16946" s="25"/>
      <c r="R16946" s="2"/>
    </row>
    <row r="16947" spans="14:18" x14ac:dyDescent="0.35">
      <c r="N16947" s="25"/>
      <c r="R16947" s="2"/>
    </row>
    <row r="16948" spans="14:18" x14ac:dyDescent="0.35">
      <c r="N16948" s="25"/>
      <c r="R16948" s="2"/>
    </row>
    <row r="16949" spans="14:18" x14ac:dyDescent="0.35">
      <c r="N16949" s="25"/>
      <c r="R16949" s="2"/>
    </row>
    <row r="16950" spans="14:18" x14ac:dyDescent="0.35">
      <c r="N16950" s="25"/>
      <c r="R16950" s="2"/>
    </row>
    <row r="16951" spans="14:18" x14ac:dyDescent="0.35">
      <c r="N16951" s="25"/>
      <c r="R16951" s="2"/>
    </row>
    <row r="16952" spans="14:18" x14ac:dyDescent="0.35">
      <c r="N16952" s="25"/>
      <c r="R16952" s="2"/>
    </row>
    <row r="16953" spans="14:18" x14ac:dyDescent="0.35">
      <c r="N16953" s="25"/>
      <c r="R16953" s="2"/>
    </row>
    <row r="16954" spans="14:18" x14ac:dyDescent="0.35">
      <c r="N16954" s="25"/>
      <c r="R16954" s="2"/>
    </row>
    <row r="16955" spans="14:18" x14ac:dyDescent="0.35">
      <c r="N16955" s="25"/>
      <c r="R16955" s="2"/>
    </row>
    <row r="16956" spans="14:18" x14ac:dyDescent="0.35">
      <c r="N16956" s="25"/>
      <c r="R16956" s="2"/>
    </row>
    <row r="16957" spans="14:18" x14ac:dyDescent="0.35">
      <c r="N16957" s="25"/>
      <c r="R16957" s="2"/>
    </row>
    <row r="16958" spans="14:18" x14ac:dyDescent="0.35">
      <c r="N16958" s="25"/>
      <c r="R16958" s="2"/>
    </row>
    <row r="16959" spans="14:18" x14ac:dyDescent="0.35">
      <c r="N16959" s="25"/>
      <c r="R16959" s="2"/>
    </row>
    <row r="16960" spans="14:18" x14ac:dyDescent="0.35">
      <c r="N16960" s="25"/>
      <c r="R16960" s="2"/>
    </row>
    <row r="16961" spans="14:18" x14ac:dyDescent="0.35">
      <c r="N16961" s="25"/>
      <c r="R16961" s="2"/>
    </row>
    <row r="16962" spans="14:18" x14ac:dyDescent="0.35">
      <c r="N16962" s="25"/>
      <c r="R16962" s="2"/>
    </row>
    <row r="16963" spans="14:18" x14ac:dyDescent="0.35">
      <c r="N16963" s="25"/>
      <c r="R16963" s="2"/>
    </row>
    <row r="16964" spans="14:18" x14ac:dyDescent="0.35">
      <c r="N16964" s="25"/>
      <c r="R16964" s="2"/>
    </row>
    <row r="16965" spans="14:18" x14ac:dyDescent="0.35">
      <c r="N16965" s="25"/>
      <c r="R16965" s="2"/>
    </row>
    <row r="16966" spans="14:18" x14ac:dyDescent="0.35">
      <c r="N16966" s="25"/>
      <c r="R16966" s="2"/>
    </row>
    <row r="16967" spans="14:18" x14ac:dyDescent="0.35">
      <c r="N16967" s="25"/>
      <c r="R16967" s="2"/>
    </row>
    <row r="16968" spans="14:18" x14ac:dyDescent="0.35">
      <c r="N16968" s="25"/>
      <c r="R16968" s="2"/>
    </row>
    <row r="16969" spans="14:18" x14ac:dyDescent="0.35">
      <c r="N16969" s="25"/>
      <c r="R16969" s="2"/>
    </row>
    <row r="16970" spans="14:18" x14ac:dyDescent="0.35">
      <c r="N16970" s="25"/>
      <c r="R16970" s="2"/>
    </row>
    <row r="16971" spans="14:18" x14ac:dyDescent="0.35">
      <c r="N16971" s="25"/>
      <c r="R16971" s="2"/>
    </row>
    <row r="16972" spans="14:18" x14ac:dyDescent="0.35">
      <c r="N16972" s="25"/>
      <c r="R16972" s="2"/>
    </row>
    <row r="16973" spans="14:18" x14ac:dyDescent="0.35">
      <c r="N16973" s="25"/>
      <c r="R16973" s="2"/>
    </row>
    <row r="16974" spans="14:18" x14ac:dyDescent="0.35">
      <c r="N16974" s="25"/>
      <c r="R16974" s="2"/>
    </row>
    <row r="16975" spans="14:18" x14ac:dyDescent="0.35">
      <c r="N16975" s="25"/>
      <c r="R16975" s="2"/>
    </row>
    <row r="16976" spans="14:18" x14ac:dyDescent="0.35">
      <c r="N16976" s="25"/>
      <c r="R16976" s="2"/>
    </row>
    <row r="16977" spans="14:18" x14ac:dyDescent="0.35">
      <c r="N16977" s="25"/>
      <c r="R16977" s="2"/>
    </row>
    <row r="16978" spans="14:18" x14ac:dyDescent="0.35">
      <c r="N16978" s="25"/>
      <c r="R16978" s="2"/>
    </row>
    <row r="16979" spans="14:18" x14ac:dyDescent="0.35">
      <c r="N16979" s="25"/>
      <c r="R16979" s="2"/>
    </row>
    <row r="16980" spans="14:18" x14ac:dyDescent="0.35">
      <c r="N16980" s="25"/>
      <c r="R16980" s="2"/>
    </row>
    <row r="16981" spans="14:18" x14ac:dyDescent="0.35">
      <c r="N16981" s="25"/>
      <c r="R16981" s="2"/>
    </row>
    <row r="16982" spans="14:18" x14ac:dyDescent="0.35">
      <c r="N16982" s="25"/>
      <c r="R16982" s="2"/>
    </row>
    <row r="16983" spans="14:18" x14ac:dyDescent="0.35">
      <c r="N16983" s="25"/>
      <c r="R16983" s="2"/>
    </row>
    <row r="16984" spans="14:18" x14ac:dyDescent="0.35">
      <c r="N16984" s="25"/>
      <c r="R16984" s="2"/>
    </row>
    <row r="16985" spans="14:18" x14ac:dyDescent="0.35">
      <c r="N16985" s="25"/>
      <c r="R16985" s="2"/>
    </row>
    <row r="16986" spans="14:18" x14ac:dyDescent="0.35">
      <c r="N16986" s="25"/>
      <c r="R16986" s="2"/>
    </row>
    <row r="16987" spans="14:18" x14ac:dyDescent="0.35">
      <c r="N16987" s="25"/>
      <c r="R16987" s="2"/>
    </row>
    <row r="16988" spans="14:18" x14ac:dyDescent="0.35">
      <c r="N16988" s="25"/>
      <c r="R16988" s="2"/>
    </row>
    <row r="16989" spans="14:18" x14ac:dyDescent="0.35">
      <c r="N16989" s="25"/>
      <c r="R16989" s="2"/>
    </row>
    <row r="16990" spans="14:18" x14ac:dyDescent="0.35">
      <c r="N16990" s="25"/>
      <c r="R16990" s="2"/>
    </row>
    <row r="16991" spans="14:18" x14ac:dyDescent="0.35">
      <c r="N16991" s="25"/>
      <c r="R16991" s="2"/>
    </row>
    <row r="16992" spans="14:18" x14ac:dyDescent="0.35">
      <c r="N16992" s="25"/>
      <c r="R16992" s="2"/>
    </row>
    <row r="16993" spans="14:18" x14ac:dyDescent="0.35">
      <c r="N16993" s="25"/>
      <c r="R16993" s="2"/>
    </row>
    <row r="16994" spans="14:18" x14ac:dyDescent="0.35">
      <c r="N16994" s="25"/>
      <c r="R16994" s="2"/>
    </row>
    <row r="16995" spans="14:18" x14ac:dyDescent="0.35">
      <c r="N16995" s="25"/>
      <c r="R16995" s="2"/>
    </row>
    <row r="16996" spans="14:18" x14ac:dyDescent="0.35">
      <c r="N16996" s="25"/>
      <c r="R16996" s="2"/>
    </row>
    <row r="16997" spans="14:18" x14ac:dyDescent="0.35">
      <c r="N16997" s="25"/>
      <c r="R16997" s="2"/>
    </row>
    <row r="16998" spans="14:18" x14ac:dyDescent="0.35">
      <c r="N16998" s="25"/>
      <c r="R16998" s="2"/>
    </row>
    <row r="16999" spans="14:18" x14ac:dyDescent="0.35">
      <c r="N16999" s="25"/>
      <c r="R16999" s="2"/>
    </row>
    <row r="17000" spans="14:18" x14ac:dyDescent="0.35">
      <c r="N17000" s="25"/>
      <c r="R17000" s="2"/>
    </row>
    <row r="17001" spans="14:18" x14ac:dyDescent="0.35">
      <c r="N17001" s="25"/>
      <c r="R17001" s="2"/>
    </row>
    <row r="17002" spans="14:18" x14ac:dyDescent="0.35">
      <c r="N17002" s="25"/>
      <c r="R17002" s="2"/>
    </row>
    <row r="17003" spans="14:18" x14ac:dyDescent="0.35">
      <c r="N17003" s="25"/>
      <c r="R17003" s="2"/>
    </row>
    <row r="17004" spans="14:18" x14ac:dyDescent="0.35">
      <c r="N17004" s="25"/>
      <c r="R17004" s="2"/>
    </row>
    <row r="17005" spans="14:18" x14ac:dyDescent="0.35">
      <c r="N17005" s="25"/>
      <c r="R17005" s="2"/>
    </row>
    <row r="17006" spans="14:18" x14ac:dyDescent="0.35">
      <c r="N17006" s="25"/>
      <c r="R17006" s="2"/>
    </row>
    <row r="17007" spans="14:18" x14ac:dyDescent="0.35">
      <c r="N17007" s="25"/>
      <c r="R17007" s="2"/>
    </row>
    <row r="17008" spans="14:18" x14ac:dyDescent="0.35">
      <c r="N17008" s="25"/>
      <c r="R17008" s="2"/>
    </row>
    <row r="17009" spans="14:22" x14ac:dyDescent="0.35">
      <c r="N17009" s="25"/>
      <c r="R17009" s="2"/>
    </row>
    <row r="17010" spans="14:22" x14ac:dyDescent="0.35">
      <c r="N17010" s="25"/>
      <c r="R17010" s="2"/>
    </row>
    <row r="17011" spans="14:22" x14ac:dyDescent="0.35">
      <c r="N17011" s="25"/>
      <c r="R17011" s="2"/>
    </row>
    <row r="17012" spans="14:22" x14ac:dyDescent="0.35">
      <c r="N17012" s="25"/>
      <c r="R17012" s="2"/>
    </row>
    <row r="17013" spans="14:22" x14ac:dyDescent="0.35">
      <c r="N17013" s="25"/>
      <c r="R17013" s="2"/>
    </row>
    <row r="17014" spans="14:22" x14ac:dyDescent="0.35">
      <c r="N17014" s="25"/>
      <c r="R17014" s="2"/>
    </row>
    <row r="17015" spans="14:22" x14ac:dyDescent="0.35">
      <c r="N17015" s="25"/>
      <c r="R17015" s="2"/>
    </row>
    <row r="17016" spans="14:22" x14ac:dyDescent="0.35">
      <c r="N17016" s="25"/>
      <c r="R17016" s="2"/>
    </row>
    <row r="17017" spans="14:22" x14ac:dyDescent="0.35">
      <c r="N17017" s="25"/>
      <c r="R17017" s="2"/>
    </row>
    <row r="17018" spans="14:22" x14ac:dyDescent="0.35">
      <c r="N17018" s="25"/>
      <c r="R17018" s="2"/>
    </row>
    <row r="17019" spans="14:22" x14ac:dyDescent="0.35">
      <c r="N17019" s="25"/>
      <c r="R17019" s="2"/>
    </row>
    <row r="17020" spans="14:22" x14ac:dyDescent="0.35">
      <c r="N17020" s="25"/>
      <c r="R17020" s="2"/>
    </row>
    <row r="17021" spans="14:22" x14ac:dyDescent="0.35">
      <c r="N17021" s="25"/>
      <c r="R17021" s="2"/>
    </row>
    <row r="17022" spans="14:22" x14ac:dyDescent="0.35">
      <c r="N17022" s="25"/>
      <c r="R17022" s="2"/>
    </row>
    <row r="17023" spans="14:22" x14ac:dyDescent="0.35">
      <c r="N17023" s="25"/>
      <c r="R17023" s="2"/>
    </row>
    <row r="17024" spans="14:22" x14ac:dyDescent="0.35">
      <c r="N17024" s="25"/>
      <c r="R17024" s="2"/>
      <c r="U17024" s="5"/>
      <c r="V17024" s="6"/>
    </row>
    <row r="17025" spans="14:18" x14ac:dyDescent="0.35">
      <c r="N17025" s="25"/>
      <c r="R17025" s="2"/>
    </row>
    <row r="17026" spans="14:18" x14ac:dyDescent="0.35">
      <c r="N17026" s="25"/>
      <c r="R17026" s="2"/>
    </row>
    <row r="17027" spans="14:18" x14ac:dyDescent="0.35">
      <c r="N17027" s="25"/>
      <c r="R17027" s="2"/>
    </row>
    <row r="17028" spans="14:18" x14ac:dyDescent="0.35">
      <c r="N17028" s="25"/>
      <c r="R17028" s="2"/>
    </row>
    <row r="17029" spans="14:18" x14ac:dyDescent="0.35">
      <c r="N17029" s="25"/>
      <c r="R17029" s="2"/>
    </row>
    <row r="17030" spans="14:18" x14ac:dyDescent="0.35">
      <c r="N17030" s="25"/>
      <c r="R17030" s="2"/>
    </row>
    <row r="17031" spans="14:18" x14ac:dyDescent="0.35">
      <c r="N17031" s="25"/>
      <c r="R17031" s="2"/>
    </row>
    <row r="17032" spans="14:18" x14ac:dyDescent="0.35">
      <c r="N17032" s="25"/>
      <c r="R17032" s="2"/>
    </row>
    <row r="17033" spans="14:18" x14ac:dyDescent="0.35">
      <c r="N17033" s="25"/>
      <c r="R17033" s="2"/>
    </row>
    <row r="17034" spans="14:18" x14ac:dyDescent="0.35">
      <c r="N17034" s="25"/>
      <c r="R17034" s="2"/>
    </row>
    <row r="17035" spans="14:18" x14ac:dyDescent="0.35">
      <c r="N17035" s="25"/>
      <c r="R17035" s="2"/>
    </row>
    <row r="17036" spans="14:18" x14ac:dyDescent="0.35">
      <c r="N17036" s="25"/>
      <c r="R17036" s="2"/>
    </row>
    <row r="17037" spans="14:18" x14ac:dyDescent="0.35">
      <c r="N17037" s="25"/>
      <c r="R17037" s="2"/>
    </row>
    <row r="17038" spans="14:18" x14ac:dyDescent="0.35">
      <c r="N17038" s="25"/>
      <c r="R17038" s="2"/>
    </row>
    <row r="17039" spans="14:18" x14ac:dyDescent="0.35">
      <c r="N17039" s="25"/>
      <c r="R17039" s="2"/>
    </row>
    <row r="17040" spans="14:18" x14ac:dyDescent="0.35">
      <c r="N17040" s="25"/>
      <c r="R17040" s="2"/>
    </row>
    <row r="17041" spans="14:18" x14ac:dyDescent="0.35">
      <c r="N17041" s="25"/>
      <c r="R17041" s="2"/>
    </row>
    <row r="17042" spans="14:18" x14ac:dyDescent="0.35">
      <c r="N17042" s="25"/>
      <c r="R17042" s="2"/>
    </row>
    <row r="17043" spans="14:18" x14ac:dyDescent="0.35">
      <c r="N17043" s="25"/>
      <c r="R17043" s="2"/>
    </row>
    <row r="17044" spans="14:18" x14ac:dyDescent="0.35">
      <c r="N17044" s="25"/>
      <c r="R17044" s="2"/>
    </row>
    <row r="17045" spans="14:18" x14ac:dyDescent="0.35">
      <c r="N17045" s="25"/>
      <c r="R17045" s="2"/>
    </row>
    <row r="17046" spans="14:18" x14ac:dyDescent="0.35">
      <c r="N17046" s="25"/>
      <c r="R17046" s="2"/>
    </row>
    <row r="17047" spans="14:18" x14ac:dyDescent="0.35">
      <c r="N17047" s="25"/>
      <c r="R17047" s="2"/>
    </row>
    <row r="17048" spans="14:18" x14ac:dyDescent="0.35">
      <c r="N17048" s="25"/>
      <c r="R17048" s="2"/>
    </row>
    <row r="17049" spans="14:18" x14ac:dyDescent="0.35">
      <c r="N17049" s="25"/>
      <c r="R17049" s="2"/>
    </row>
    <row r="17050" spans="14:18" x14ac:dyDescent="0.35">
      <c r="N17050" s="25"/>
      <c r="R17050" s="2"/>
    </row>
    <row r="17051" spans="14:18" x14ac:dyDescent="0.35">
      <c r="N17051" s="25"/>
      <c r="R17051" s="2"/>
    </row>
    <row r="17052" spans="14:18" x14ac:dyDescent="0.35">
      <c r="N17052" s="25"/>
      <c r="R17052" s="2"/>
    </row>
    <row r="17053" spans="14:18" x14ac:dyDescent="0.35">
      <c r="N17053" s="25"/>
      <c r="R17053" s="2"/>
    </row>
    <row r="17054" spans="14:18" x14ac:dyDescent="0.35">
      <c r="N17054" s="25"/>
      <c r="R17054" s="2"/>
    </row>
    <row r="17055" spans="14:18" x14ac:dyDescent="0.35">
      <c r="N17055" s="25"/>
      <c r="R17055" s="2"/>
    </row>
    <row r="17056" spans="14:18" x14ac:dyDescent="0.35">
      <c r="N17056" s="25"/>
      <c r="R17056" s="2"/>
    </row>
    <row r="17057" spans="14:18" x14ac:dyDescent="0.35">
      <c r="N17057" s="25"/>
      <c r="R17057" s="2"/>
    </row>
    <row r="17058" spans="14:18" x14ac:dyDescent="0.35">
      <c r="N17058" s="25"/>
      <c r="R17058" s="2"/>
    </row>
    <row r="17059" spans="14:18" x14ac:dyDescent="0.35">
      <c r="N17059" s="25"/>
      <c r="R17059" s="2"/>
    </row>
    <row r="17060" spans="14:18" x14ac:dyDescent="0.35">
      <c r="N17060" s="25"/>
      <c r="R17060" s="2"/>
    </row>
    <row r="17061" spans="14:18" x14ac:dyDescent="0.35">
      <c r="N17061" s="25"/>
      <c r="R17061" s="2"/>
    </row>
    <row r="17062" spans="14:18" x14ac:dyDescent="0.35">
      <c r="N17062" s="25"/>
      <c r="R17062" s="2"/>
    </row>
    <row r="17063" spans="14:18" x14ac:dyDescent="0.35">
      <c r="N17063" s="25"/>
      <c r="R17063" s="2"/>
    </row>
    <row r="17064" spans="14:18" x14ac:dyDescent="0.35">
      <c r="N17064" s="25"/>
      <c r="R17064" s="2"/>
    </row>
    <row r="17065" spans="14:18" x14ac:dyDescent="0.35">
      <c r="N17065" s="25"/>
      <c r="R17065" s="2"/>
    </row>
    <row r="17066" spans="14:18" x14ac:dyDescent="0.35">
      <c r="N17066" s="25"/>
      <c r="R17066" s="2"/>
    </row>
    <row r="17067" spans="14:18" x14ac:dyDescent="0.35">
      <c r="N17067" s="25"/>
      <c r="R17067" s="2"/>
    </row>
    <row r="17068" spans="14:18" x14ac:dyDescent="0.35">
      <c r="N17068" s="25"/>
      <c r="R17068" s="2"/>
    </row>
    <row r="17069" spans="14:18" x14ac:dyDescent="0.35">
      <c r="N17069" s="25"/>
      <c r="R17069" s="2"/>
    </row>
    <row r="17070" spans="14:18" x14ac:dyDescent="0.35">
      <c r="N17070" s="25"/>
      <c r="R17070" s="2"/>
    </row>
    <row r="17071" spans="14:18" x14ac:dyDescent="0.35">
      <c r="N17071" s="25"/>
      <c r="R17071" s="2"/>
    </row>
    <row r="17072" spans="14:18" x14ac:dyDescent="0.35">
      <c r="N17072" s="25"/>
      <c r="R17072" s="2"/>
    </row>
    <row r="17073" spans="14:18" x14ac:dyDescent="0.35">
      <c r="N17073" s="25"/>
      <c r="R17073" s="2"/>
    </row>
    <row r="17074" spans="14:18" x14ac:dyDescent="0.35">
      <c r="N17074" s="25"/>
      <c r="R17074" s="2"/>
    </row>
    <row r="17075" spans="14:18" x14ac:dyDescent="0.35">
      <c r="N17075" s="25"/>
      <c r="R17075" s="2"/>
    </row>
    <row r="17076" spans="14:18" x14ac:dyDescent="0.35">
      <c r="N17076" s="25"/>
      <c r="R17076" s="2"/>
    </row>
    <row r="17077" spans="14:18" x14ac:dyDescent="0.35">
      <c r="N17077" s="25"/>
      <c r="R17077" s="2"/>
    </row>
    <row r="17078" spans="14:18" x14ac:dyDescent="0.35">
      <c r="N17078" s="25"/>
      <c r="R17078" s="2"/>
    </row>
    <row r="17079" spans="14:18" x14ac:dyDescent="0.35">
      <c r="N17079" s="25"/>
      <c r="R17079" s="2"/>
    </row>
    <row r="17080" spans="14:18" x14ac:dyDescent="0.35">
      <c r="N17080" s="25"/>
      <c r="R17080" s="2"/>
    </row>
    <row r="17081" spans="14:18" x14ac:dyDescent="0.35">
      <c r="N17081" s="25"/>
      <c r="R17081" s="2"/>
    </row>
    <row r="17082" spans="14:18" x14ac:dyDescent="0.35">
      <c r="N17082" s="25"/>
      <c r="R17082" s="2"/>
    </row>
    <row r="17083" spans="14:18" x14ac:dyDescent="0.35">
      <c r="N17083" s="25"/>
      <c r="R17083" s="2"/>
    </row>
    <row r="17084" spans="14:18" x14ac:dyDescent="0.35">
      <c r="N17084" s="25"/>
      <c r="R17084" s="2"/>
    </row>
    <row r="17085" spans="14:18" x14ac:dyDescent="0.35">
      <c r="N17085" s="25"/>
      <c r="R17085" s="2"/>
    </row>
    <row r="17086" spans="14:18" x14ac:dyDescent="0.35">
      <c r="N17086" s="25"/>
      <c r="R17086" s="2"/>
    </row>
    <row r="17087" spans="14:18" x14ac:dyDescent="0.35">
      <c r="N17087" s="25"/>
      <c r="R17087" s="2"/>
    </row>
    <row r="17088" spans="14:18" x14ac:dyDescent="0.35">
      <c r="N17088" s="25"/>
      <c r="R17088" s="2"/>
    </row>
    <row r="17089" spans="14:18" x14ac:dyDescent="0.35">
      <c r="N17089" s="25"/>
      <c r="R17089" s="2"/>
    </row>
    <row r="17090" spans="14:18" x14ac:dyDescent="0.35">
      <c r="N17090" s="25"/>
      <c r="R17090" s="2"/>
    </row>
    <row r="17091" spans="14:18" x14ac:dyDescent="0.35">
      <c r="N17091" s="25"/>
      <c r="R17091" s="2"/>
    </row>
    <row r="17092" spans="14:18" x14ac:dyDescent="0.35">
      <c r="N17092" s="25"/>
      <c r="R17092" s="2"/>
    </row>
    <row r="17093" spans="14:18" x14ac:dyDescent="0.35">
      <c r="N17093" s="25"/>
      <c r="R17093" s="2"/>
    </row>
    <row r="17094" spans="14:18" x14ac:dyDescent="0.35">
      <c r="N17094" s="25"/>
      <c r="R17094" s="2"/>
    </row>
    <row r="17095" spans="14:18" x14ac:dyDescent="0.35">
      <c r="N17095" s="25"/>
      <c r="R17095" s="2"/>
    </row>
    <row r="17096" spans="14:18" x14ac:dyDescent="0.35">
      <c r="N17096" s="25"/>
      <c r="R17096" s="2"/>
    </row>
    <row r="17097" spans="14:18" x14ac:dyDescent="0.35">
      <c r="N17097" s="25"/>
      <c r="R17097" s="2"/>
    </row>
    <row r="17098" spans="14:18" x14ac:dyDescent="0.35">
      <c r="N17098" s="25"/>
      <c r="R17098" s="2"/>
    </row>
    <row r="17099" spans="14:18" x14ac:dyDescent="0.35">
      <c r="N17099" s="25"/>
      <c r="R17099" s="2"/>
    </row>
    <row r="17100" spans="14:18" x14ac:dyDescent="0.35">
      <c r="N17100" s="25"/>
      <c r="R17100" s="2"/>
    </row>
    <row r="17101" spans="14:18" x14ac:dyDescent="0.35">
      <c r="N17101" s="25"/>
      <c r="R17101" s="2"/>
    </row>
    <row r="17102" spans="14:18" x14ac:dyDescent="0.35">
      <c r="N17102" s="25"/>
      <c r="R17102" s="2"/>
    </row>
    <row r="17103" spans="14:18" x14ac:dyDescent="0.35">
      <c r="N17103" s="25"/>
      <c r="R17103" s="2"/>
    </row>
    <row r="17104" spans="14:18" x14ac:dyDescent="0.35">
      <c r="N17104" s="25"/>
      <c r="R17104" s="2"/>
    </row>
    <row r="17105" spans="14:22" x14ac:dyDescent="0.35">
      <c r="N17105" s="25"/>
      <c r="R17105" s="2"/>
    </row>
    <row r="17106" spans="14:22" x14ac:dyDescent="0.35">
      <c r="N17106" s="25"/>
      <c r="R17106" s="2"/>
    </row>
    <row r="17107" spans="14:22" x14ac:dyDescent="0.35">
      <c r="N17107" s="25"/>
      <c r="R17107" s="2"/>
    </row>
    <row r="17108" spans="14:22" x14ac:dyDescent="0.35">
      <c r="N17108" s="25"/>
      <c r="R17108" s="2"/>
    </row>
    <row r="17109" spans="14:22" x14ac:dyDescent="0.35">
      <c r="N17109" s="25"/>
      <c r="R17109" s="2"/>
    </row>
    <row r="17110" spans="14:22" x14ac:dyDescent="0.35">
      <c r="N17110" s="25"/>
      <c r="R17110" s="2"/>
    </row>
    <row r="17111" spans="14:22" x14ac:dyDescent="0.35">
      <c r="N17111" s="25"/>
      <c r="R17111" s="2"/>
    </row>
    <row r="17112" spans="14:22" x14ac:dyDescent="0.35">
      <c r="N17112" s="25"/>
      <c r="R17112" s="2"/>
    </row>
    <row r="17113" spans="14:22" x14ac:dyDescent="0.35">
      <c r="N17113" s="25"/>
      <c r="R17113" s="2"/>
    </row>
    <row r="17114" spans="14:22" x14ac:dyDescent="0.35">
      <c r="N17114" s="25"/>
      <c r="R17114" s="2"/>
    </row>
    <row r="17115" spans="14:22" x14ac:dyDescent="0.35">
      <c r="N17115" s="25"/>
      <c r="R17115" s="2"/>
    </row>
    <row r="17116" spans="14:22" x14ac:dyDescent="0.35">
      <c r="N17116" s="25"/>
      <c r="R17116" s="2"/>
    </row>
    <row r="17117" spans="14:22" x14ac:dyDescent="0.35">
      <c r="N17117" s="25"/>
      <c r="R17117" s="2"/>
    </row>
    <row r="17118" spans="14:22" x14ac:dyDescent="0.35">
      <c r="N17118" s="25"/>
      <c r="R17118" s="2"/>
    </row>
    <row r="17119" spans="14:22" x14ac:dyDescent="0.35">
      <c r="N17119" s="25"/>
      <c r="R17119" s="2"/>
    </row>
    <row r="17120" spans="14:22" x14ac:dyDescent="0.35">
      <c r="N17120" s="25"/>
      <c r="R17120" s="2"/>
      <c r="U17120" s="5"/>
      <c r="V17120" s="6"/>
    </row>
    <row r="17121" spans="14:18" x14ac:dyDescent="0.35">
      <c r="N17121" s="25"/>
      <c r="R17121" s="2"/>
    </row>
    <row r="17122" spans="14:18" x14ac:dyDescent="0.35">
      <c r="N17122" s="25"/>
      <c r="R17122" s="2"/>
    </row>
    <row r="17123" spans="14:18" x14ac:dyDescent="0.35">
      <c r="N17123" s="25"/>
      <c r="R17123" s="2"/>
    </row>
    <row r="17124" spans="14:18" x14ac:dyDescent="0.35">
      <c r="N17124" s="25"/>
      <c r="R17124" s="2"/>
    </row>
    <row r="17125" spans="14:18" x14ac:dyDescent="0.35">
      <c r="N17125" s="25"/>
      <c r="R17125" s="2"/>
    </row>
    <row r="17126" spans="14:18" x14ac:dyDescent="0.35">
      <c r="N17126" s="25"/>
      <c r="R17126" s="2"/>
    </row>
    <row r="17127" spans="14:18" x14ac:dyDescent="0.35">
      <c r="N17127" s="25"/>
      <c r="R17127" s="2"/>
    </row>
    <row r="17128" spans="14:18" x14ac:dyDescent="0.35">
      <c r="N17128" s="25"/>
      <c r="R17128" s="2"/>
    </row>
    <row r="17129" spans="14:18" x14ac:dyDescent="0.35">
      <c r="N17129" s="25"/>
      <c r="R17129" s="2"/>
    </row>
    <row r="17130" spans="14:18" x14ac:dyDescent="0.35">
      <c r="N17130" s="25"/>
      <c r="R17130" s="2"/>
    </row>
    <row r="17131" spans="14:18" x14ac:dyDescent="0.35">
      <c r="N17131" s="25"/>
      <c r="R17131" s="2"/>
    </row>
    <row r="17132" spans="14:18" x14ac:dyDescent="0.35">
      <c r="N17132" s="25"/>
      <c r="R17132" s="2"/>
    </row>
    <row r="17133" spans="14:18" x14ac:dyDescent="0.35">
      <c r="N17133" s="25"/>
      <c r="R17133" s="2"/>
    </row>
    <row r="17134" spans="14:18" x14ac:dyDescent="0.35">
      <c r="N17134" s="25"/>
      <c r="R17134" s="2"/>
    </row>
    <row r="17135" spans="14:18" x14ac:dyDescent="0.35">
      <c r="N17135" s="25"/>
      <c r="R17135" s="2"/>
    </row>
    <row r="17136" spans="14:18" x14ac:dyDescent="0.35">
      <c r="N17136" s="25"/>
      <c r="R17136" s="2"/>
    </row>
    <row r="17137" spans="14:18" x14ac:dyDescent="0.35">
      <c r="N17137" s="25"/>
      <c r="R17137" s="2"/>
    </row>
    <row r="17138" spans="14:18" x14ac:dyDescent="0.35">
      <c r="N17138" s="25"/>
      <c r="R17138" s="2"/>
    </row>
    <row r="17139" spans="14:18" x14ac:dyDescent="0.35">
      <c r="N17139" s="25"/>
      <c r="R17139" s="2"/>
    </row>
    <row r="17140" spans="14:18" x14ac:dyDescent="0.35">
      <c r="N17140" s="25"/>
      <c r="R17140" s="2"/>
    </row>
    <row r="17141" spans="14:18" x14ac:dyDescent="0.35">
      <c r="N17141" s="25"/>
      <c r="R17141" s="2"/>
    </row>
    <row r="17142" spans="14:18" x14ac:dyDescent="0.35">
      <c r="N17142" s="25"/>
      <c r="R17142" s="2"/>
    </row>
    <row r="17143" spans="14:18" x14ac:dyDescent="0.35">
      <c r="N17143" s="25"/>
      <c r="R17143" s="2"/>
    </row>
    <row r="17144" spans="14:18" x14ac:dyDescent="0.35">
      <c r="N17144" s="25"/>
      <c r="R17144" s="2"/>
    </row>
    <row r="17145" spans="14:18" x14ac:dyDescent="0.35">
      <c r="N17145" s="25"/>
      <c r="R17145" s="2"/>
    </row>
    <row r="17146" spans="14:18" x14ac:dyDescent="0.35">
      <c r="N17146" s="25"/>
      <c r="R17146" s="2"/>
    </row>
    <row r="17147" spans="14:18" x14ac:dyDescent="0.35">
      <c r="N17147" s="25"/>
      <c r="R17147" s="2"/>
    </row>
    <row r="17148" spans="14:18" x14ac:dyDescent="0.35">
      <c r="N17148" s="25"/>
      <c r="R17148" s="2"/>
    </row>
    <row r="17149" spans="14:18" x14ac:dyDescent="0.35">
      <c r="N17149" s="25"/>
      <c r="R17149" s="2"/>
    </row>
    <row r="17150" spans="14:18" x14ac:dyDescent="0.35">
      <c r="N17150" s="25"/>
      <c r="R17150" s="2"/>
    </row>
    <row r="17151" spans="14:18" x14ac:dyDescent="0.35">
      <c r="N17151" s="25"/>
      <c r="R17151" s="2"/>
    </row>
    <row r="17152" spans="14:18" x14ac:dyDescent="0.35">
      <c r="N17152" s="25"/>
      <c r="R17152" s="2"/>
    </row>
    <row r="17153" spans="14:18" x14ac:dyDescent="0.35">
      <c r="N17153" s="25"/>
      <c r="R17153" s="2"/>
    </row>
    <row r="17154" spans="14:18" x14ac:dyDescent="0.35">
      <c r="N17154" s="25"/>
      <c r="R17154" s="2"/>
    </row>
    <row r="17155" spans="14:18" x14ac:dyDescent="0.35">
      <c r="N17155" s="25"/>
      <c r="R17155" s="2"/>
    </row>
    <row r="17156" spans="14:18" x14ac:dyDescent="0.35">
      <c r="N17156" s="25"/>
      <c r="R17156" s="2"/>
    </row>
    <row r="17157" spans="14:18" x14ac:dyDescent="0.35">
      <c r="N17157" s="25"/>
      <c r="R17157" s="2"/>
    </row>
    <row r="17158" spans="14:18" x14ac:dyDescent="0.35">
      <c r="N17158" s="25"/>
      <c r="R17158" s="2"/>
    </row>
    <row r="17159" spans="14:18" x14ac:dyDescent="0.35">
      <c r="N17159" s="25"/>
      <c r="R17159" s="2"/>
    </row>
    <row r="17160" spans="14:18" x14ac:dyDescent="0.35">
      <c r="N17160" s="25"/>
      <c r="R17160" s="2"/>
    </row>
    <row r="17161" spans="14:18" x14ac:dyDescent="0.35">
      <c r="N17161" s="25"/>
      <c r="R17161" s="2"/>
    </row>
    <row r="17162" spans="14:18" x14ac:dyDescent="0.35">
      <c r="N17162" s="25"/>
      <c r="R17162" s="2"/>
    </row>
    <row r="17163" spans="14:18" x14ac:dyDescent="0.35">
      <c r="N17163" s="25"/>
      <c r="R17163" s="2"/>
    </row>
    <row r="17164" spans="14:18" x14ac:dyDescent="0.35">
      <c r="N17164" s="25"/>
      <c r="R17164" s="2"/>
    </row>
    <row r="17165" spans="14:18" x14ac:dyDescent="0.35">
      <c r="N17165" s="25"/>
      <c r="R17165" s="2"/>
    </row>
    <row r="17166" spans="14:18" x14ac:dyDescent="0.35">
      <c r="N17166" s="25"/>
      <c r="R17166" s="2"/>
    </row>
    <row r="17167" spans="14:18" x14ac:dyDescent="0.35">
      <c r="N17167" s="25"/>
      <c r="R17167" s="2"/>
    </row>
    <row r="17168" spans="14:18" x14ac:dyDescent="0.35">
      <c r="N17168" s="25"/>
      <c r="R17168" s="2"/>
    </row>
    <row r="17169" spans="14:18" x14ac:dyDescent="0.35">
      <c r="N17169" s="25"/>
      <c r="R17169" s="2"/>
    </row>
    <row r="17170" spans="14:18" x14ac:dyDescent="0.35">
      <c r="N17170" s="25"/>
      <c r="R17170" s="2"/>
    </row>
    <row r="17171" spans="14:18" x14ac:dyDescent="0.35">
      <c r="N17171" s="25"/>
      <c r="R17171" s="2"/>
    </row>
    <row r="17172" spans="14:18" x14ac:dyDescent="0.35">
      <c r="N17172" s="25"/>
      <c r="R17172" s="2"/>
    </row>
    <row r="17173" spans="14:18" x14ac:dyDescent="0.35">
      <c r="N17173" s="25"/>
      <c r="R17173" s="2"/>
    </row>
    <row r="17174" spans="14:18" x14ac:dyDescent="0.35">
      <c r="N17174" s="25"/>
      <c r="R17174" s="2"/>
    </row>
    <row r="17175" spans="14:18" x14ac:dyDescent="0.35">
      <c r="N17175" s="25"/>
      <c r="R17175" s="2"/>
    </row>
    <row r="17176" spans="14:18" x14ac:dyDescent="0.35">
      <c r="N17176" s="25"/>
      <c r="R17176" s="2"/>
    </row>
    <row r="17177" spans="14:18" x14ac:dyDescent="0.35">
      <c r="N17177" s="25"/>
      <c r="R17177" s="2"/>
    </row>
    <row r="17178" spans="14:18" x14ac:dyDescent="0.35">
      <c r="N17178" s="25"/>
      <c r="R17178" s="2"/>
    </row>
    <row r="17179" spans="14:18" x14ac:dyDescent="0.35">
      <c r="N17179" s="25"/>
      <c r="R17179" s="2"/>
    </row>
    <row r="17180" spans="14:18" x14ac:dyDescent="0.35">
      <c r="N17180" s="25"/>
      <c r="R17180" s="2"/>
    </row>
    <row r="17181" spans="14:18" x14ac:dyDescent="0.35">
      <c r="N17181" s="25"/>
      <c r="R17181" s="2"/>
    </row>
    <row r="17182" spans="14:18" x14ac:dyDescent="0.35">
      <c r="N17182" s="25"/>
      <c r="R17182" s="2"/>
    </row>
    <row r="17183" spans="14:18" x14ac:dyDescent="0.35">
      <c r="N17183" s="25"/>
      <c r="R17183" s="2"/>
    </row>
    <row r="17184" spans="14:18" x14ac:dyDescent="0.35">
      <c r="N17184" s="25"/>
      <c r="R17184" s="2"/>
    </row>
    <row r="17185" spans="14:18" x14ac:dyDescent="0.35">
      <c r="N17185" s="25"/>
      <c r="R17185" s="2"/>
    </row>
    <row r="17186" spans="14:18" x14ac:dyDescent="0.35">
      <c r="N17186" s="25"/>
      <c r="R17186" s="2"/>
    </row>
    <row r="17187" spans="14:18" x14ac:dyDescent="0.35">
      <c r="N17187" s="25"/>
      <c r="R17187" s="2"/>
    </row>
    <row r="17188" spans="14:18" x14ac:dyDescent="0.35">
      <c r="N17188" s="25"/>
      <c r="R17188" s="2"/>
    </row>
    <row r="17189" spans="14:18" x14ac:dyDescent="0.35">
      <c r="N17189" s="25"/>
      <c r="R17189" s="2"/>
    </row>
    <row r="17190" spans="14:18" x14ac:dyDescent="0.35">
      <c r="N17190" s="25"/>
      <c r="R17190" s="2"/>
    </row>
    <row r="17191" spans="14:18" x14ac:dyDescent="0.35">
      <c r="N17191" s="25"/>
      <c r="R17191" s="2"/>
    </row>
    <row r="17192" spans="14:18" x14ac:dyDescent="0.35">
      <c r="N17192" s="25"/>
      <c r="R17192" s="2"/>
    </row>
    <row r="17193" spans="14:18" x14ac:dyDescent="0.35">
      <c r="N17193" s="25"/>
      <c r="R17193" s="2"/>
    </row>
    <row r="17194" spans="14:18" x14ac:dyDescent="0.35">
      <c r="N17194" s="25"/>
      <c r="R17194" s="2"/>
    </row>
    <row r="17195" spans="14:18" x14ac:dyDescent="0.35">
      <c r="N17195" s="25"/>
      <c r="R17195" s="2"/>
    </row>
    <row r="17196" spans="14:18" x14ac:dyDescent="0.35">
      <c r="N17196" s="25"/>
      <c r="R17196" s="2"/>
    </row>
    <row r="17197" spans="14:18" x14ac:dyDescent="0.35">
      <c r="N17197" s="25"/>
      <c r="R17197" s="2"/>
    </row>
    <row r="17198" spans="14:18" x14ac:dyDescent="0.35">
      <c r="N17198" s="25"/>
      <c r="R17198" s="2"/>
    </row>
    <row r="17199" spans="14:18" x14ac:dyDescent="0.35">
      <c r="N17199" s="25"/>
      <c r="R17199" s="2"/>
    </row>
    <row r="17200" spans="14:18" x14ac:dyDescent="0.35">
      <c r="N17200" s="25"/>
      <c r="R17200" s="2"/>
    </row>
    <row r="17201" spans="14:22" x14ac:dyDescent="0.35">
      <c r="N17201" s="25"/>
      <c r="R17201" s="2"/>
    </row>
    <row r="17202" spans="14:22" x14ac:dyDescent="0.35">
      <c r="N17202" s="25"/>
      <c r="R17202" s="2"/>
    </row>
    <row r="17203" spans="14:22" x14ac:dyDescent="0.35">
      <c r="N17203" s="25"/>
      <c r="R17203" s="2"/>
    </row>
    <row r="17204" spans="14:22" x14ac:dyDescent="0.35">
      <c r="N17204" s="25"/>
      <c r="R17204" s="2"/>
    </row>
    <row r="17205" spans="14:22" x14ac:dyDescent="0.35">
      <c r="N17205" s="25"/>
      <c r="R17205" s="2"/>
    </row>
    <row r="17206" spans="14:22" x14ac:dyDescent="0.35">
      <c r="N17206" s="25"/>
      <c r="R17206" s="2"/>
    </row>
    <row r="17207" spans="14:22" x14ac:dyDescent="0.35">
      <c r="N17207" s="25"/>
      <c r="R17207" s="2"/>
    </row>
    <row r="17208" spans="14:22" x14ac:dyDescent="0.35">
      <c r="N17208" s="25"/>
      <c r="R17208" s="2"/>
    </row>
    <row r="17209" spans="14:22" x14ac:dyDescent="0.35">
      <c r="N17209" s="25"/>
      <c r="R17209" s="2"/>
    </row>
    <row r="17210" spans="14:22" x14ac:dyDescent="0.35">
      <c r="N17210" s="25"/>
      <c r="R17210" s="2"/>
    </row>
    <row r="17211" spans="14:22" x14ac:dyDescent="0.35">
      <c r="N17211" s="25"/>
      <c r="R17211" s="2"/>
    </row>
    <row r="17212" spans="14:22" x14ac:dyDescent="0.35">
      <c r="N17212" s="25"/>
      <c r="R17212" s="2"/>
    </row>
    <row r="17213" spans="14:22" x14ac:dyDescent="0.35">
      <c r="N17213" s="25"/>
      <c r="R17213" s="2"/>
    </row>
    <row r="17214" spans="14:22" x14ac:dyDescent="0.35">
      <c r="N17214" s="25"/>
      <c r="R17214" s="2"/>
    </row>
    <row r="17215" spans="14:22" x14ac:dyDescent="0.35">
      <c r="N17215" s="25"/>
      <c r="R17215" s="2"/>
    </row>
    <row r="17216" spans="14:22" x14ac:dyDescent="0.35">
      <c r="N17216" s="25"/>
      <c r="R17216" s="2"/>
      <c r="U17216" s="5"/>
      <c r="V17216" s="6"/>
    </row>
    <row r="17217" spans="14:18" x14ac:dyDescent="0.35">
      <c r="N17217" s="25"/>
      <c r="R17217" s="2"/>
    </row>
    <row r="17218" spans="14:18" x14ac:dyDescent="0.35">
      <c r="N17218" s="25"/>
      <c r="R17218" s="2"/>
    </row>
    <row r="17219" spans="14:18" x14ac:dyDescent="0.35">
      <c r="N17219" s="25"/>
      <c r="R17219" s="2"/>
    </row>
    <row r="17220" spans="14:18" x14ac:dyDescent="0.35">
      <c r="N17220" s="25"/>
      <c r="R17220" s="2"/>
    </row>
    <row r="17221" spans="14:18" x14ac:dyDescent="0.35">
      <c r="N17221" s="25"/>
      <c r="R17221" s="2"/>
    </row>
    <row r="17222" spans="14:18" x14ac:dyDescent="0.35">
      <c r="N17222" s="25"/>
      <c r="R17222" s="2"/>
    </row>
    <row r="17223" spans="14:18" x14ac:dyDescent="0.35">
      <c r="N17223" s="25"/>
      <c r="R17223" s="2"/>
    </row>
    <row r="17224" spans="14:18" x14ac:dyDescent="0.35">
      <c r="N17224" s="25"/>
      <c r="R17224" s="2"/>
    </row>
    <row r="17225" spans="14:18" x14ac:dyDescent="0.35">
      <c r="N17225" s="25"/>
      <c r="R17225" s="2"/>
    </row>
    <row r="17226" spans="14:18" x14ac:dyDescent="0.35">
      <c r="N17226" s="25"/>
      <c r="R17226" s="2"/>
    </row>
    <row r="17227" spans="14:18" x14ac:dyDescent="0.35">
      <c r="N17227" s="25"/>
      <c r="R17227" s="2"/>
    </row>
    <row r="17228" spans="14:18" x14ac:dyDescent="0.35">
      <c r="N17228" s="25"/>
      <c r="R17228" s="2"/>
    </row>
    <row r="17229" spans="14:18" x14ac:dyDescent="0.35">
      <c r="N17229" s="25"/>
      <c r="R17229" s="2"/>
    </row>
    <row r="17230" spans="14:18" x14ac:dyDescent="0.35">
      <c r="N17230" s="25"/>
      <c r="R17230" s="2"/>
    </row>
    <row r="17231" spans="14:18" x14ac:dyDescent="0.35">
      <c r="N17231" s="25"/>
      <c r="R17231" s="2"/>
    </row>
    <row r="17232" spans="14:18" x14ac:dyDescent="0.35">
      <c r="N17232" s="25"/>
      <c r="R17232" s="2"/>
    </row>
    <row r="17233" spans="14:18" x14ac:dyDescent="0.35">
      <c r="N17233" s="25"/>
      <c r="R17233" s="2"/>
    </row>
    <row r="17234" spans="14:18" x14ac:dyDescent="0.35">
      <c r="N17234" s="25"/>
      <c r="R17234" s="2"/>
    </row>
    <row r="17235" spans="14:18" x14ac:dyDescent="0.35">
      <c r="N17235" s="25"/>
      <c r="R17235" s="2"/>
    </row>
    <row r="17236" spans="14:18" x14ac:dyDescent="0.35">
      <c r="N17236" s="25"/>
      <c r="R17236" s="2"/>
    </row>
    <row r="17237" spans="14:18" x14ac:dyDescent="0.35">
      <c r="N17237" s="25"/>
      <c r="R17237" s="2"/>
    </row>
    <row r="17238" spans="14:18" x14ac:dyDescent="0.35">
      <c r="N17238" s="25"/>
      <c r="R17238" s="2"/>
    </row>
    <row r="17239" spans="14:18" x14ac:dyDescent="0.35">
      <c r="N17239" s="25"/>
      <c r="R17239" s="2"/>
    </row>
    <row r="17240" spans="14:18" x14ac:dyDescent="0.35">
      <c r="N17240" s="25"/>
      <c r="R17240" s="2"/>
    </row>
    <row r="17241" spans="14:18" x14ac:dyDescent="0.35">
      <c r="N17241" s="25"/>
      <c r="R17241" s="2"/>
    </row>
    <row r="17242" spans="14:18" x14ac:dyDescent="0.35">
      <c r="N17242" s="25"/>
      <c r="R17242" s="2"/>
    </row>
    <row r="17243" spans="14:18" x14ac:dyDescent="0.35">
      <c r="N17243" s="25"/>
      <c r="R17243" s="2"/>
    </row>
    <row r="17244" spans="14:18" x14ac:dyDescent="0.35">
      <c r="N17244" s="25"/>
      <c r="R17244" s="2"/>
    </row>
    <row r="17245" spans="14:18" x14ac:dyDescent="0.35">
      <c r="N17245" s="25"/>
      <c r="R17245" s="2"/>
    </row>
    <row r="17246" spans="14:18" x14ac:dyDescent="0.35">
      <c r="N17246" s="25"/>
      <c r="R17246" s="2"/>
    </row>
    <row r="17247" spans="14:18" x14ac:dyDescent="0.35">
      <c r="N17247" s="25"/>
      <c r="R17247" s="2"/>
    </row>
    <row r="17248" spans="14:18" x14ac:dyDescent="0.35">
      <c r="N17248" s="25"/>
      <c r="R17248" s="2"/>
    </row>
    <row r="17249" spans="14:18" x14ac:dyDescent="0.35">
      <c r="N17249" s="25"/>
      <c r="R17249" s="2"/>
    </row>
    <row r="17250" spans="14:18" x14ac:dyDescent="0.35">
      <c r="N17250" s="25"/>
      <c r="R17250" s="2"/>
    </row>
    <row r="17251" spans="14:18" x14ac:dyDescent="0.35">
      <c r="N17251" s="25"/>
      <c r="R17251" s="2"/>
    </row>
    <row r="17252" spans="14:18" x14ac:dyDescent="0.35">
      <c r="N17252" s="25"/>
      <c r="R17252" s="2"/>
    </row>
    <row r="17253" spans="14:18" x14ac:dyDescent="0.35">
      <c r="N17253" s="25"/>
      <c r="R17253" s="2"/>
    </row>
    <row r="17254" spans="14:18" x14ac:dyDescent="0.35">
      <c r="N17254" s="25"/>
      <c r="R17254" s="2"/>
    </row>
    <row r="17255" spans="14:18" x14ac:dyDescent="0.35">
      <c r="N17255" s="25"/>
      <c r="R17255" s="2"/>
    </row>
    <row r="17256" spans="14:18" x14ac:dyDescent="0.35">
      <c r="N17256" s="25"/>
      <c r="R17256" s="2"/>
    </row>
    <row r="17257" spans="14:18" x14ac:dyDescent="0.35">
      <c r="N17257" s="25"/>
      <c r="R17257" s="2"/>
    </row>
    <row r="17258" spans="14:18" x14ac:dyDescent="0.35">
      <c r="N17258" s="25"/>
      <c r="R17258" s="2"/>
    </row>
    <row r="17259" spans="14:18" x14ac:dyDescent="0.35">
      <c r="N17259" s="25"/>
      <c r="R17259" s="2"/>
    </row>
    <row r="17260" spans="14:18" x14ac:dyDescent="0.35">
      <c r="N17260" s="25"/>
      <c r="R17260" s="2"/>
    </row>
    <row r="17261" spans="14:18" x14ac:dyDescent="0.35">
      <c r="N17261" s="25"/>
      <c r="R17261" s="2"/>
    </row>
    <row r="17262" spans="14:18" x14ac:dyDescent="0.35">
      <c r="N17262" s="25"/>
      <c r="R17262" s="2"/>
    </row>
    <row r="17263" spans="14:18" x14ac:dyDescent="0.35">
      <c r="N17263" s="25"/>
      <c r="R17263" s="2"/>
    </row>
    <row r="17264" spans="14:18" x14ac:dyDescent="0.35">
      <c r="N17264" s="25"/>
      <c r="R17264" s="2"/>
    </row>
    <row r="17265" spans="14:18" x14ac:dyDescent="0.35">
      <c r="N17265" s="25"/>
      <c r="R17265" s="2"/>
    </row>
    <row r="17266" spans="14:18" x14ac:dyDescent="0.35">
      <c r="N17266" s="25"/>
      <c r="R17266" s="2"/>
    </row>
    <row r="17267" spans="14:18" x14ac:dyDescent="0.35">
      <c r="N17267" s="25"/>
      <c r="R17267" s="2"/>
    </row>
    <row r="17268" spans="14:18" x14ac:dyDescent="0.35">
      <c r="N17268" s="25"/>
      <c r="R17268" s="2"/>
    </row>
    <row r="17269" spans="14:18" x14ac:dyDescent="0.35">
      <c r="N17269" s="25"/>
      <c r="R17269" s="2"/>
    </row>
    <row r="17270" spans="14:18" x14ac:dyDescent="0.35">
      <c r="N17270" s="25"/>
      <c r="R17270" s="2"/>
    </row>
    <row r="17271" spans="14:18" x14ac:dyDescent="0.35">
      <c r="N17271" s="25"/>
      <c r="R17271" s="2"/>
    </row>
    <row r="17272" spans="14:18" x14ac:dyDescent="0.35">
      <c r="N17272" s="25"/>
      <c r="R17272" s="2"/>
    </row>
    <row r="17273" spans="14:18" x14ac:dyDescent="0.35">
      <c r="N17273" s="25"/>
      <c r="R17273" s="2"/>
    </row>
    <row r="17274" spans="14:18" x14ac:dyDescent="0.35">
      <c r="N17274" s="25"/>
      <c r="R17274" s="2"/>
    </row>
    <row r="17275" spans="14:18" x14ac:dyDescent="0.35">
      <c r="N17275" s="25"/>
      <c r="R17275" s="2"/>
    </row>
    <row r="17276" spans="14:18" x14ac:dyDescent="0.35">
      <c r="N17276" s="25"/>
      <c r="R17276" s="2"/>
    </row>
    <row r="17277" spans="14:18" x14ac:dyDescent="0.35">
      <c r="N17277" s="25"/>
      <c r="R17277" s="2"/>
    </row>
    <row r="17278" spans="14:18" x14ac:dyDescent="0.35">
      <c r="N17278" s="25"/>
      <c r="R17278" s="2"/>
    </row>
    <row r="17279" spans="14:18" x14ac:dyDescent="0.35">
      <c r="N17279" s="25"/>
      <c r="R17279" s="2"/>
    </row>
    <row r="17280" spans="14:18" x14ac:dyDescent="0.35">
      <c r="N17280" s="25"/>
      <c r="R17280" s="2"/>
    </row>
    <row r="17281" spans="14:18" x14ac:dyDescent="0.35">
      <c r="N17281" s="25"/>
      <c r="R17281" s="2"/>
    </row>
    <row r="17282" spans="14:18" x14ac:dyDescent="0.35">
      <c r="N17282" s="25"/>
      <c r="R17282" s="2"/>
    </row>
    <row r="17283" spans="14:18" x14ac:dyDescent="0.35">
      <c r="N17283" s="25"/>
      <c r="R17283" s="2"/>
    </row>
    <row r="17284" spans="14:18" x14ac:dyDescent="0.35">
      <c r="N17284" s="25"/>
      <c r="R17284" s="2"/>
    </row>
    <row r="17285" spans="14:18" x14ac:dyDescent="0.35">
      <c r="N17285" s="25"/>
      <c r="R17285" s="2"/>
    </row>
    <row r="17286" spans="14:18" x14ac:dyDescent="0.35">
      <c r="N17286" s="25"/>
      <c r="R17286" s="2"/>
    </row>
    <row r="17287" spans="14:18" x14ac:dyDescent="0.35">
      <c r="N17287" s="25"/>
      <c r="R17287" s="2"/>
    </row>
    <row r="17288" spans="14:18" x14ac:dyDescent="0.35">
      <c r="N17288" s="25"/>
      <c r="R17288" s="2"/>
    </row>
    <row r="17289" spans="14:18" x14ac:dyDescent="0.35">
      <c r="N17289" s="25"/>
      <c r="R17289" s="2"/>
    </row>
    <row r="17290" spans="14:18" x14ac:dyDescent="0.35">
      <c r="N17290" s="25"/>
      <c r="R17290" s="2"/>
    </row>
    <row r="17291" spans="14:18" x14ac:dyDescent="0.35">
      <c r="N17291" s="25"/>
      <c r="R17291" s="2"/>
    </row>
    <row r="17292" spans="14:18" x14ac:dyDescent="0.35">
      <c r="N17292" s="25"/>
      <c r="R17292" s="2"/>
    </row>
    <row r="17293" spans="14:18" x14ac:dyDescent="0.35">
      <c r="N17293" s="25"/>
      <c r="R17293" s="2"/>
    </row>
    <row r="17294" spans="14:18" x14ac:dyDescent="0.35">
      <c r="N17294" s="25"/>
      <c r="R17294" s="2"/>
    </row>
    <row r="17295" spans="14:18" x14ac:dyDescent="0.35">
      <c r="N17295" s="25"/>
      <c r="R17295" s="2"/>
    </row>
    <row r="17296" spans="14:18" x14ac:dyDescent="0.35">
      <c r="N17296" s="25"/>
      <c r="R17296" s="2"/>
    </row>
    <row r="17297" spans="14:22" x14ac:dyDescent="0.35">
      <c r="N17297" s="25"/>
      <c r="R17297" s="2"/>
    </row>
    <row r="17298" spans="14:22" x14ac:dyDescent="0.35">
      <c r="N17298" s="25"/>
      <c r="R17298" s="2"/>
    </row>
    <row r="17299" spans="14:22" x14ac:dyDescent="0.35">
      <c r="N17299" s="25"/>
      <c r="R17299" s="2"/>
    </row>
    <row r="17300" spans="14:22" x14ac:dyDescent="0.35">
      <c r="N17300" s="25"/>
      <c r="R17300" s="2"/>
    </row>
    <row r="17301" spans="14:22" x14ac:dyDescent="0.35">
      <c r="N17301" s="25"/>
      <c r="R17301" s="2"/>
    </row>
    <row r="17302" spans="14:22" x14ac:dyDescent="0.35">
      <c r="N17302" s="25"/>
      <c r="R17302" s="2"/>
    </row>
    <row r="17303" spans="14:22" x14ac:dyDescent="0.35">
      <c r="N17303" s="25"/>
      <c r="R17303" s="2"/>
    </row>
    <row r="17304" spans="14:22" x14ac:dyDescent="0.35">
      <c r="N17304" s="25"/>
      <c r="R17304" s="2"/>
    </row>
    <row r="17305" spans="14:22" x14ac:dyDescent="0.35">
      <c r="N17305" s="25"/>
      <c r="R17305" s="2"/>
    </row>
    <row r="17306" spans="14:22" x14ac:dyDescent="0.35">
      <c r="N17306" s="25"/>
      <c r="R17306" s="2"/>
    </row>
    <row r="17307" spans="14:22" x14ac:dyDescent="0.35">
      <c r="N17307" s="25"/>
      <c r="R17307" s="2"/>
    </row>
    <row r="17308" spans="14:22" x14ac:dyDescent="0.35">
      <c r="N17308" s="25"/>
      <c r="R17308" s="2"/>
    </row>
    <row r="17309" spans="14:22" x14ac:dyDescent="0.35">
      <c r="N17309" s="25"/>
      <c r="R17309" s="2"/>
    </row>
    <row r="17310" spans="14:22" x14ac:dyDescent="0.35">
      <c r="N17310" s="25"/>
      <c r="R17310" s="2"/>
    </row>
    <row r="17311" spans="14:22" x14ac:dyDescent="0.35">
      <c r="N17311" s="25"/>
      <c r="R17311" s="2"/>
    </row>
    <row r="17312" spans="14:22" x14ac:dyDescent="0.35">
      <c r="N17312" s="25"/>
      <c r="R17312" s="2"/>
      <c r="U17312" s="5"/>
      <c r="V17312" s="6"/>
    </row>
    <row r="17313" spans="14:18" x14ac:dyDescent="0.35">
      <c r="N17313" s="25"/>
      <c r="R17313" s="2"/>
    </row>
    <row r="17314" spans="14:18" x14ac:dyDescent="0.35">
      <c r="N17314" s="25"/>
      <c r="R17314" s="2"/>
    </row>
    <row r="17315" spans="14:18" x14ac:dyDescent="0.35">
      <c r="N17315" s="25"/>
      <c r="R17315" s="2"/>
    </row>
    <row r="17316" spans="14:18" x14ac:dyDescent="0.35">
      <c r="N17316" s="25"/>
      <c r="R17316" s="2"/>
    </row>
    <row r="17317" spans="14:18" x14ac:dyDescent="0.35">
      <c r="N17317" s="25"/>
      <c r="R17317" s="2"/>
    </row>
    <row r="17318" spans="14:18" x14ac:dyDescent="0.35">
      <c r="N17318" s="25"/>
      <c r="R17318" s="2"/>
    </row>
    <row r="17319" spans="14:18" x14ac:dyDescent="0.35">
      <c r="N17319" s="25"/>
      <c r="R17319" s="2"/>
    </row>
    <row r="17320" spans="14:18" x14ac:dyDescent="0.35">
      <c r="N17320" s="25"/>
      <c r="R17320" s="2"/>
    </row>
    <row r="17321" spans="14:18" x14ac:dyDescent="0.35">
      <c r="N17321" s="25"/>
      <c r="R17321" s="2"/>
    </row>
    <row r="17322" spans="14:18" x14ac:dyDescent="0.35">
      <c r="N17322" s="25"/>
      <c r="R17322" s="2"/>
    </row>
    <row r="17323" spans="14:18" x14ac:dyDescent="0.35">
      <c r="N17323" s="25"/>
      <c r="R17323" s="2"/>
    </row>
    <row r="17324" spans="14:18" x14ac:dyDescent="0.35">
      <c r="N17324" s="25"/>
      <c r="R17324" s="2"/>
    </row>
    <row r="17325" spans="14:18" x14ac:dyDescent="0.35">
      <c r="N17325" s="25"/>
      <c r="R17325" s="2"/>
    </row>
    <row r="17326" spans="14:18" x14ac:dyDescent="0.35">
      <c r="N17326" s="25"/>
      <c r="R17326" s="2"/>
    </row>
    <row r="17327" spans="14:18" x14ac:dyDescent="0.35">
      <c r="N17327" s="25"/>
      <c r="R17327" s="2"/>
    </row>
    <row r="17328" spans="14:18" x14ac:dyDescent="0.35">
      <c r="N17328" s="25"/>
      <c r="R17328" s="2"/>
    </row>
    <row r="17329" spans="14:18" x14ac:dyDescent="0.35">
      <c r="N17329" s="25"/>
      <c r="R17329" s="2"/>
    </row>
    <row r="17330" spans="14:18" x14ac:dyDescent="0.35">
      <c r="N17330" s="25"/>
      <c r="R17330" s="2"/>
    </row>
    <row r="17331" spans="14:18" x14ac:dyDescent="0.35">
      <c r="N17331" s="25"/>
      <c r="R17331" s="2"/>
    </row>
    <row r="17332" spans="14:18" x14ac:dyDescent="0.35">
      <c r="N17332" s="25"/>
      <c r="R17332" s="2"/>
    </row>
    <row r="17333" spans="14:18" x14ac:dyDescent="0.35">
      <c r="N17333" s="25"/>
      <c r="R17333" s="2"/>
    </row>
    <row r="17334" spans="14:18" x14ac:dyDescent="0.35">
      <c r="N17334" s="25"/>
      <c r="R17334" s="2"/>
    </row>
    <row r="17335" spans="14:18" x14ac:dyDescent="0.35">
      <c r="N17335" s="25"/>
      <c r="R17335" s="2"/>
    </row>
    <row r="17336" spans="14:18" x14ac:dyDescent="0.35">
      <c r="N17336" s="25"/>
      <c r="R17336" s="2"/>
    </row>
    <row r="17337" spans="14:18" x14ac:dyDescent="0.35">
      <c r="N17337" s="25"/>
      <c r="R17337" s="2"/>
    </row>
    <row r="17338" spans="14:18" x14ac:dyDescent="0.35">
      <c r="N17338" s="25"/>
      <c r="R17338" s="2"/>
    </row>
    <row r="17339" spans="14:18" x14ac:dyDescent="0.35">
      <c r="N17339" s="25"/>
      <c r="R17339" s="2"/>
    </row>
    <row r="17340" spans="14:18" x14ac:dyDescent="0.35">
      <c r="N17340" s="25"/>
      <c r="R17340" s="2"/>
    </row>
    <row r="17341" spans="14:18" x14ac:dyDescent="0.35">
      <c r="N17341" s="25"/>
      <c r="R17341" s="2"/>
    </row>
    <row r="17342" spans="14:18" x14ac:dyDescent="0.35">
      <c r="N17342" s="25"/>
      <c r="R17342" s="2"/>
    </row>
    <row r="17343" spans="14:18" x14ac:dyDescent="0.35">
      <c r="N17343" s="25"/>
      <c r="R17343" s="2"/>
    </row>
    <row r="17344" spans="14:18" x14ac:dyDescent="0.35">
      <c r="N17344" s="25"/>
      <c r="R17344" s="2"/>
    </row>
    <row r="17345" spans="14:18" x14ac:dyDescent="0.35">
      <c r="N17345" s="25"/>
      <c r="R17345" s="2"/>
    </row>
    <row r="17346" spans="14:18" x14ac:dyDescent="0.35">
      <c r="N17346" s="25"/>
      <c r="R17346" s="2"/>
    </row>
    <row r="17347" spans="14:18" x14ac:dyDescent="0.35">
      <c r="N17347" s="25"/>
      <c r="R17347" s="2"/>
    </row>
    <row r="17348" spans="14:18" x14ac:dyDescent="0.35">
      <c r="N17348" s="25"/>
      <c r="R17348" s="2"/>
    </row>
    <row r="17349" spans="14:18" x14ac:dyDescent="0.35">
      <c r="N17349" s="25"/>
      <c r="R17349" s="2"/>
    </row>
    <row r="17350" spans="14:18" x14ac:dyDescent="0.35">
      <c r="N17350" s="25"/>
      <c r="R17350" s="2"/>
    </row>
    <row r="17351" spans="14:18" x14ac:dyDescent="0.35">
      <c r="N17351" s="25"/>
      <c r="R17351" s="2"/>
    </row>
    <row r="17352" spans="14:18" x14ac:dyDescent="0.35">
      <c r="N17352" s="25"/>
      <c r="R17352" s="2"/>
    </row>
    <row r="17353" spans="14:18" x14ac:dyDescent="0.35">
      <c r="N17353" s="25"/>
      <c r="R17353" s="2"/>
    </row>
    <row r="17354" spans="14:18" x14ac:dyDescent="0.35">
      <c r="N17354" s="25"/>
      <c r="R17354" s="2"/>
    </row>
    <row r="17355" spans="14:18" x14ac:dyDescent="0.35">
      <c r="N17355" s="25"/>
      <c r="R17355" s="2"/>
    </row>
    <row r="17356" spans="14:18" x14ac:dyDescent="0.35">
      <c r="N17356" s="25"/>
      <c r="R17356" s="2"/>
    </row>
    <row r="17357" spans="14:18" x14ac:dyDescent="0.35">
      <c r="N17357" s="25"/>
      <c r="R17357" s="2"/>
    </row>
    <row r="17358" spans="14:18" x14ac:dyDescent="0.35">
      <c r="N17358" s="25"/>
      <c r="R17358" s="2"/>
    </row>
    <row r="17359" spans="14:18" x14ac:dyDescent="0.35">
      <c r="N17359" s="25"/>
      <c r="R17359" s="2"/>
    </row>
    <row r="17360" spans="14:18" x14ac:dyDescent="0.35">
      <c r="N17360" s="25"/>
      <c r="R17360" s="2"/>
    </row>
    <row r="17361" spans="14:18" x14ac:dyDescent="0.35">
      <c r="N17361" s="25"/>
      <c r="R17361" s="2"/>
    </row>
    <row r="17362" spans="14:18" x14ac:dyDescent="0.35">
      <c r="N17362" s="25"/>
      <c r="R17362" s="2"/>
    </row>
    <row r="17363" spans="14:18" x14ac:dyDescent="0.35">
      <c r="N17363" s="25"/>
      <c r="R17363" s="2"/>
    </row>
    <row r="17364" spans="14:18" x14ac:dyDescent="0.35">
      <c r="N17364" s="25"/>
      <c r="R17364" s="2"/>
    </row>
    <row r="17365" spans="14:18" x14ac:dyDescent="0.35">
      <c r="N17365" s="25"/>
      <c r="R17365" s="2"/>
    </row>
    <row r="17366" spans="14:18" x14ac:dyDescent="0.35">
      <c r="N17366" s="25"/>
      <c r="R17366" s="2"/>
    </row>
    <row r="17367" spans="14:18" x14ac:dyDescent="0.35">
      <c r="N17367" s="25"/>
      <c r="R17367" s="2"/>
    </row>
    <row r="17368" spans="14:18" x14ac:dyDescent="0.35">
      <c r="N17368" s="25"/>
      <c r="R17368" s="2"/>
    </row>
    <row r="17369" spans="14:18" x14ac:dyDescent="0.35">
      <c r="N17369" s="25"/>
      <c r="R17369" s="2"/>
    </row>
    <row r="17370" spans="14:18" x14ac:dyDescent="0.35">
      <c r="N17370" s="25"/>
      <c r="R17370" s="2"/>
    </row>
    <row r="17371" spans="14:18" x14ac:dyDescent="0.35">
      <c r="N17371" s="25"/>
      <c r="R17371" s="2"/>
    </row>
    <row r="17372" spans="14:18" x14ac:dyDescent="0.35">
      <c r="N17372" s="25"/>
      <c r="R17372" s="2"/>
    </row>
    <row r="17373" spans="14:18" x14ac:dyDescent="0.35">
      <c r="N17373" s="25"/>
      <c r="R17373" s="2"/>
    </row>
    <row r="17374" spans="14:18" x14ac:dyDescent="0.35">
      <c r="N17374" s="25"/>
      <c r="R17374" s="2"/>
    </row>
    <row r="17375" spans="14:18" x14ac:dyDescent="0.35">
      <c r="N17375" s="25"/>
      <c r="R17375" s="2"/>
    </row>
    <row r="17376" spans="14:18" x14ac:dyDescent="0.35">
      <c r="N17376" s="25"/>
      <c r="R17376" s="2"/>
    </row>
    <row r="17377" spans="14:18" x14ac:dyDescent="0.35">
      <c r="N17377" s="25"/>
      <c r="R17377" s="2"/>
    </row>
    <row r="17378" spans="14:18" x14ac:dyDescent="0.35">
      <c r="N17378" s="25"/>
      <c r="R17378" s="2"/>
    </row>
    <row r="17379" spans="14:18" x14ac:dyDescent="0.35">
      <c r="N17379" s="25"/>
      <c r="R17379" s="2"/>
    </row>
    <row r="17380" spans="14:18" x14ac:dyDescent="0.35">
      <c r="N17380" s="25"/>
      <c r="R17380" s="2"/>
    </row>
    <row r="17381" spans="14:18" x14ac:dyDescent="0.35">
      <c r="N17381" s="25"/>
      <c r="R17381" s="2"/>
    </row>
    <row r="17382" spans="14:18" x14ac:dyDescent="0.35">
      <c r="N17382" s="25"/>
      <c r="R17382" s="2"/>
    </row>
    <row r="17383" spans="14:18" x14ac:dyDescent="0.35">
      <c r="N17383" s="25"/>
      <c r="R17383" s="2"/>
    </row>
    <row r="17384" spans="14:18" x14ac:dyDescent="0.35">
      <c r="N17384" s="25"/>
      <c r="R17384" s="2"/>
    </row>
    <row r="17385" spans="14:18" x14ac:dyDescent="0.35">
      <c r="N17385" s="25"/>
      <c r="R17385" s="2"/>
    </row>
    <row r="17386" spans="14:18" x14ac:dyDescent="0.35">
      <c r="N17386" s="25"/>
      <c r="R17386" s="2"/>
    </row>
    <row r="17387" spans="14:18" x14ac:dyDescent="0.35">
      <c r="N17387" s="25"/>
      <c r="R17387" s="2"/>
    </row>
    <row r="17388" spans="14:18" x14ac:dyDescent="0.35">
      <c r="N17388" s="25"/>
      <c r="R17388" s="2"/>
    </row>
    <row r="17389" spans="14:18" x14ac:dyDescent="0.35">
      <c r="N17389" s="25"/>
      <c r="R17389" s="2"/>
    </row>
    <row r="17390" spans="14:18" x14ac:dyDescent="0.35">
      <c r="N17390" s="25"/>
      <c r="R17390" s="2"/>
    </row>
    <row r="17391" spans="14:18" x14ac:dyDescent="0.35">
      <c r="N17391" s="25"/>
      <c r="R17391" s="2"/>
    </row>
    <row r="17392" spans="14:18" x14ac:dyDescent="0.35">
      <c r="N17392" s="25"/>
      <c r="R17392" s="2"/>
    </row>
    <row r="17393" spans="14:22" x14ac:dyDescent="0.35">
      <c r="N17393" s="25"/>
      <c r="R17393" s="2"/>
    </row>
    <row r="17394" spans="14:22" x14ac:dyDescent="0.35">
      <c r="N17394" s="25"/>
      <c r="R17394" s="2"/>
    </row>
    <row r="17395" spans="14:22" x14ac:dyDescent="0.35">
      <c r="N17395" s="25"/>
      <c r="R17395" s="2"/>
    </row>
    <row r="17396" spans="14:22" x14ac:dyDescent="0.35">
      <c r="N17396" s="25"/>
      <c r="R17396" s="2"/>
    </row>
    <row r="17397" spans="14:22" x14ac:dyDescent="0.35">
      <c r="N17397" s="25"/>
      <c r="R17397" s="2"/>
    </row>
    <row r="17398" spans="14:22" x14ac:dyDescent="0.35">
      <c r="N17398" s="25"/>
      <c r="R17398" s="2"/>
    </row>
    <row r="17399" spans="14:22" x14ac:dyDescent="0.35">
      <c r="N17399" s="25"/>
      <c r="R17399" s="2"/>
    </row>
    <row r="17400" spans="14:22" x14ac:dyDescent="0.35">
      <c r="N17400" s="25"/>
      <c r="R17400" s="2"/>
    </row>
    <row r="17401" spans="14:22" x14ac:dyDescent="0.35">
      <c r="N17401" s="25"/>
      <c r="R17401" s="2"/>
    </row>
    <row r="17402" spans="14:22" x14ac:dyDescent="0.35">
      <c r="N17402" s="25"/>
      <c r="R17402" s="2"/>
    </row>
    <row r="17403" spans="14:22" x14ac:dyDescent="0.35">
      <c r="N17403" s="25"/>
      <c r="R17403" s="2"/>
    </row>
    <row r="17404" spans="14:22" x14ac:dyDescent="0.35">
      <c r="N17404" s="25"/>
      <c r="R17404" s="2"/>
    </row>
    <row r="17405" spans="14:22" x14ac:dyDescent="0.35">
      <c r="N17405" s="25"/>
      <c r="R17405" s="2"/>
    </row>
    <row r="17406" spans="14:22" x14ac:dyDescent="0.35">
      <c r="N17406" s="25"/>
      <c r="R17406" s="2"/>
    </row>
    <row r="17407" spans="14:22" x14ac:dyDescent="0.35">
      <c r="N17407" s="25"/>
      <c r="R17407" s="2"/>
    </row>
    <row r="17408" spans="14:22" x14ac:dyDescent="0.35">
      <c r="N17408" s="25"/>
      <c r="R17408" s="2"/>
      <c r="U17408" s="5"/>
      <c r="V17408" s="6"/>
    </row>
    <row r="17409" spans="14:18" x14ac:dyDescent="0.35">
      <c r="N17409" s="25"/>
      <c r="R17409" s="2"/>
    </row>
    <row r="17410" spans="14:18" x14ac:dyDescent="0.35">
      <c r="N17410" s="25"/>
      <c r="R17410" s="2"/>
    </row>
    <row r="17411" spans="14:18" x14ac:dyDescent="0.35">
      <c r="N17411" s="25"/>
      <c r="R17411" s="2"/>
    </row>
    <row r="17412" spans="14:18" x14ac:dyDescent="0.35">
      <c r="N17412" s="25"/>
      <c r="R17412" s="2"/>
    </row>
    <row r="17413" spans="14:18" x14ac:dyDescent="0.35">
      <c r="N17413" s="25"/>
      <c r="R17413" s="2"/>
    </row>
    <row r="17414" spans="14:18" x14ac:dyDescent="0.35">
      <c r="N17414" s="25"/>
      <c r="R17414" s="2"/>
    </row>
    <row r="17415" spans="14:18" x14ac:dyDescent="0.35">
      <c r="N17415" s="25"/>
      <c r="R17415" s="2"/>
    </row>
    <row r="17416" spans="14:18" x14ac:dyDescent="0.35">
      <c r="N17416" s="25"/>
      <c r="R17416" s="2"/>
    </row>
    <row r="17417" spans="14:18" x14ac:dyDescent="0.35">
      <c r="N17417" s="25"/>
      <c r="R17417" s="2"/>
    </row>
    <row r="17418" spans="14:18" x14ac:dyDescent="0.35">
      <c r="N17418" s="25"/>
      <c r="R17418" s="2"/>
    </row>
    <row r="17419" spans="14:18" x14ac:dyDescent="0.35">
      <c r="N17419" s="25"/>
      <c r="R17419" s="2"/>
    </row>
    <row r="17420" spans="14:18" x14ac:dyDescent="0.35">
      <c r="N17420" s="25"/>
      <c r="R17420" s="2"/>
    </row>
    <row r="17421" spans="14:18" x14ac:dyDescent="0.35">
      <c r="N17421" s="25"/>
      <c r="R17421" s="2"/>
    </row>
    <row r="17422" spans="14:18" x14ac:dyDescent="0.35">
      <c r="N17422" s="25"/>
      <c r="R17422" s="2"/>
    </row>
    <row r="17423" spans="14:18" x14ac:dyDescent="0.35">
      <c r="N17423" s="25"/>
      <c r="R17423" s="2"/>
    </row>
    <row r="17424" spans="14:18" x14ac:dyDescent="0.35">
      <c r="N17424" s="25"/>
      <c r="R17424" s="2"/>
    </row>
    <row r="17425" spans="14:18" x14ac:dyDescent="0.35">
      <c r="N17425" s="25"/>
      <c r="R17425" s="2"/>
    </row>
    <row r="17426" spans="14:18" x14ac:dyDescent="0.35">
      <c r="N17426" s="25"/>
      <c r="R17426" s="2"/>
    </row>
    <row r="17427" spans="14:18" x14ac:dyDescent="0.35">
      <c r="N17427" s="25"/>
      <c r="R17427" s="2"/>
    </row>
    <row r="17428" spans="14:18" x14ac:dyDescent="0.35">
      <c r="N17428" s="25"/>
      <c r="R17428" s="2"/>
    </row>
    <row r="17429" spans="14:18" x14ac:dyDescent="0.35">
      <c r="N17429" s="25"/>
      <c r="R17429" s="2"/>
    </row>
    <row r="17430" spans="14:18" x14ac:dyDescent="0.35">
      <c r="N17430" s="25"/>
      <c r="R17430" s="2"/>
    </row>
    <row r="17431" spans="14:18" x14ac:dyDescent="0.35">
      <c r="N17431" s="25"/>
      <c r="R17431" s="2"/>
    </row>
    <row r="17432" spans="14:18" x14ac:dyDescent="0.35">
      <c r="N17432" s="25"/>
      <c r="R17432" s="2"/>
    </row>
    <row r="17433" spans="14:18" x14ac:dyDescent="0.35">
      <c r="N17433" s="25"/>
      <c r="R17433" s="2"/>
    </row>
    <row r="17434" spans="14:18" x14ac:dyDescent="0.35">
      <c r="N17434" s="25"/>
      <c r="R17434" s="2"/>
    </row>
    <row r="17435" spans="14:18" x14ac:dyDescent="0.35">
      <c r="N17435" s="25"/>
      <c r="R17435" s="2"/>
    </row>
    <row r="17436" spans="14:18" x14ac:dyDescent="0.35">
      <c r="N17436" s="25"/>
      <c r="R17436" s="2"/>
    </row>
    <row r="17437" spans="14:18" x14ac:dyDescent="0.35">
      <c r="N17437" s="25"/>
      <c r="R17437" s="2"/>
    </row>
    <row r="17438" spans="14:18" x14ac:dyDescent="0.35">
      <c r="N17438" s="25"/>
      <c r="R17438" s="2"/>
    </row>
    <row r="17439" spans="14:18" x14ac:dyDescent="0.35">
      <c r="N17439" s="25"/>
      <c r="R17439" s="2"/>
    </row>
    <row r="17440" spans="14:18" x14ac:dyDescent="0.35">
      <c r="N17440" s="25"/>
      <c r="R17440" s="2"/>
    </row>
    <row r="17441" spans="14:18" x14ac:dyDescent="0.35">
      <c r="N17441" s="25"/>
      <c r="R17441" s="2"/>
    </row>
    <row r="17442" spans="14:18" x14ac:dyDescent="0.35">
      <c r="N17442" s="25"/>
      <c r="R17442" s="2"/>
    </row>
    <row r="17443" spans="14:18" x14ac:dyDescent="0.35">
      <c r="N17443" s="25"/>
      <c r="R17443" s="2"/>
    </row>
    <row r="17444" spans="14:18" x14ac:dyDescent="0.35">
      <c r="N17444" s="25"/>
      <c r="R17444" s="2"/>
    </row>
    <row r="17445" spans="14:18" x14ac:dyDescent="0.35">
      <c r="N17445" s="25"/>
      <c r="R17445" s="2"/>
    </row>
    <row r="17446" spans="14:18" x14ac:dyDescent="0.35">
      <c r="N17446" s="25"/>
      <c r="R17446" s="2"/>
    </row>
    <row r="17447" spans="14:18" x14ac:dyDescent="0.35">
      <c r="N17447" s="25"/>
      <c r="R17447" s="2"/>
    </row>
    <row r="17448" spans="14:18" x14ac:dyDescent="0.35">
      <c r="N17448" s="25"/>
      <c r="R17448" s="2"/>
    </row>
    <row r="17449" spans="14:18" x14ac:dyDescent="0.35">
      <c r="N17449" s="25"/>
      <c r="R17449" s="2"/>
    </row>
    <row r="17450" spans="14:18" x14ac:dyDescent="0.35">
      <c r="N17450" s="25"/>
      <c r="R17450" s="2"/>
    </row>
    <row r="17451" spans="14:18" x14ac:dyDescent="0.35">
      <c r="N17451" s="25"/>
      <c r="R17451" s="2"/>
    </row>
    <row r="17452" spans="14:18" x14ac:dyDescent="0.35">
      <c r="N17452" s="25"/>
      <c r="R17452" s="2"/>
    </row>
    <row r="17453" spans="14:18" x14ac:dyDescent="0.35">
      <c r="N17453" s="25"/>
      <c r="R17453" s="2"/>
    </row>
    <row r="17454" spans="14:18" x14ac:dyDescent="0.35">
      <c r="N17454" s="25"/>
      <c r="R17454" s="2"/>
    </row>
    <row r="17455" spans="14:18" x14ac:dyDescent="0.35">
      <c r="N17455" s="25"/>
      <c r="R17455" s="2"/>
    </row>
    <row r="17456" spans="14:18" x14ac:dyDescent="0.35">
      <c r="N17456" s="25"/>
      <c r="R17456" s="2"/>
    </row>
    <row r="17457" spans="14:18" x14ac:dyDescent="0.35">
      <c r="N17457" s="25"/>
      <c r="R17457" s="2"/>
    </row>
    <row r="17458" spans="14:18" x14ac:dyDescent="0.35">
      <c r="N17458" s="25"/>
      <c r="R17458" s="2"/>
    </row>
    <row r="17459" spans="14:18" x14ac:dyDescent="0.35">
      <c r="N17459" s="25"/>
      <c r="R17459" s="2"/>
    </row>
    <row r="17460" spans="14:18" x14ac:dyDescent="0.35">
      <c r="N17460" s="25"/>
      <c r="R17460" s="2"/>
    </row>
    <row r="17461" spans="14:18" x14ac:dyDescent="0.35">
      <c r="N17461" s="25"/>
      <c r="R17461" s="2"/>
    </row>
    <row r="17462" spans="14:18" x14ac:dyDescent="0.35">
      <c r="N17462" s="25"/>
      <c r="R17462" s="2"/>
    </row>
    <row r="17463" spans="14:18" x14ac:dyDescent="0.35">
      <c r="N17463" s="25"/>
      <c r="R17463" s="2"/>
    </row>
    <row r="17464" spans="14:18" x14ac:dyDescent="0.35">
      <c r="N17464" s="25"/>
      <c r="R17464" s="2"/>
    </row>
    <row r="17465" spans="14:18" x14ac:dyDescent="0.35">
      <c r="N17465" s="25"/>
      <c r="R17465" s="2"/>
    </row>
    <row r="17466" spans="14:18" x14ac:dyDescent="0.35">
      <c r="N17466" s="25"/>
      <c r="R17466" s="2"/>
    </row>
    <row r="17467" spans="14:18" x14ac:dyDescent="0.35">
      <c r="N17467" s="25"/>
      <c r="R17467" s="2"/>
    </row>
    <row r="17468" spans="14:18" x14ac:dyDescent="0.35">
      <c r="N17468" s="25"/>
      <c r="R17468" s="2"/>
    </row>
    <row r="17469" spans="14:18" x14ac:dyDescent="0.35">
      <c r="N17469" s="25"/>
      <c r="R17469" s="2"/>
    </row>
    <row r="17470" spans="14:18" x14ac:dyDescent="0.35">
      <c r="N17470" s="25"/>
      <c r="R17470" s="2"/>
    </row>
    <row r="17471" spans="14:18" x14ac:dyDescent="0.35">
      <c r="N17471" s="25"/>
      <c r="R17471" s="2"/>
    </row>
    <row r="17472" spans="14:18" x14ac:dyDescent="0.35">
      <c r="N17472" s="25"/>
      <c r="R17472" s="2"/>
    </row>
    <row r="17473" spans="14:18" x14ac:dyDescent="0.35">
      <c r="N17473" s="25"/>
      <c r="R17473" s="2"/>
    </row>
    <row r="17474" spans="14:18" x14ac:dyDescent="0.35">
      <c r="N17474" s="25"/>
      <c r="R17474" s="2"/>
    </row>
    <row r="17475" spans="14:18" x14ac:dyDescent="0.35">
      <c r="N17475" s="25"/>
      <c r="R17475" s="2"/>
    </row>
    <row r="17476" spans="14:18" x14ac:dyDescent="0.35">
      <c r="N17476" s="25"/>
      <c r="R17476" s="2"/>
    </row>
    <row r="17477" spans="14:18" x14ac:dyDescent="0.35">
      <c r="N17477" s="25"/>
      <c r="R17477" s="2"/>
    </row>
    <row r="17478" spans="14:18" x14ac:dyDescent="0.35">
      <c r="N17478" s="25"/>
      <c r="R17478" s="2"/>
    </row>
    <row r="17479" spans="14:18" x14ac:dyDescent="0.35">
      <c r="N17479" s="25"/>
      <c r="R17479" s="2"/>
    </row>
    <row r="17480" spans="14:18" x14ac:dyDescent="0.35">
      <c r="N17480" s="25"/>
      <c r="R17480" s="2"/>
    </row>
    <row r="17481" spans="14:18" x14ac:dyDescent="0.35">
      <c r="N17481" s="25"/>
      <c r="R17481" s="2"/>
    </row>
    <row r="17482" spans="14:18" x14ac:dyDescent="0.35">
      <c r="N17482" s="25"/>
      <c r="R17482" s="2"/>
    </row>
    <row r="17483" spans="14:18" x14ac:dyDescent="0.35">
      <c r="N17483" s="25"/>
      <c r="R17483" s="2"/>
    </row>
    <row r="17484" spans="14:18" x14ac:dyDescent="0.35">
      <c r="N17484" s="25"/>
      <c r="R17484" s="2"/>
    </row>
    <row r="17485" spans="14:18" x14ac:dyDescent="0.35">
      <c r="N17485" s="25"/>
      <c r="R17485" s="2"/>
    </row>
    <row r="17486" spans="14:18" x14ac:dyDescent="0.35">
      <c r="N17486" s="25"/>
      <c r="R17486" s="2"/>
    </row>
    <row r="17487" spans="14:18" x14ac:dyDescent="0.35">
      <c r="N17487" s="25"/>
      <c r="R17487" s="2"/>
    </row>
    <row r="17488" spans="14:18" x14ac:dyDescent="0.35">
      <c r="N17488" s="25"/>
      <c r="R17488" s="2"/>
    </row>
    <row r="17489" spans="14:22" x14ac:dyDescent="0.35">
      <c r="N17489" s="25"/>
      <c r="R17489" s="2"/>
    </row>
    <row r="17490" spans="14:22" x14ac:dyDescent="0.35">
      <c r="N17490" s="25"/>
      <c r="R17490" s="2"/>
    </row>
    <row r="17491" spans="14:22" x14ac:dyDescent="0.35">
      <c r="N17491" s="25"/>
      <c r="R17491" s="2"/>
    </row>
    <row r="17492" spans="14:22" x14ac:dyDescent="0.35">
      <c r="N17492" s="25"/>
      <c r="R17492" s="2"/>
    </row>
    <row r="17493" spans="14:22" x14ac:dyDescent="0.35">
      <c r="N17493" s="25"/>
      <c r="R17493" s="2"/>
    </row>
    <row r="17494" spans="14:22" x14ac:dyDescent="0.35">
      <c r="N17494" s="25"/>
      <c r="R17494" s="2"/>
    </row>
    <row r="17495" spans="14:22" x14ac:dyDescent="0.35">
      <c r="N17495" s="25"/>
      <c r="R17495" s="2"/>
    </row>
    <row r="17496" spans="14:22" x14ac:dyDescent="0.35">
      <c r="N17496" s="25"/>
      <c r="R17496" s="2"/>
    </row>
    <row r="17497" spans="14:22" x14ac:dyDescent="0.35">
      <c r="N17497" s="25"/>
      <c r="R17497" s="2"/>
    </row>
    <row r="17498" spans="14:22" x14ac:dyDescent="0.35">
      <c r="N17498" s="25"/>
      <c r="R17498" s="2"/>
    </row>
    <row r="17499" spans="14:22" x14ac:dyDescent="0.35">
      <c r="N17499" s="25"/>
      <c r="R17499" s="2"/>
    </row>
    <row r="17500" spans="14:22" x14ac:dyDescent="0.35">
      <c r="N17500" s="25"/>
      <c r="R17500" s="2"/>
    </row>
    <row r="17501" spans="14:22" x14ac:dyDescent="0.35">
      <c r="N17501" s="25"/>
      <c r="R17501" s="2"/>
    </row>
    <row r="17502" spans="14:22" x14ac:dyDescent="0.35">
      <c r="N17502" s="25"/>
      <c r="R17502" s="2"/>
    </row>
    <row r="17503" spans="14:22" x14ac:dyDescent="0.35">
      <c r="N17503" s="25"/>
      <c r="R17503" s="2"/>
    </row>
    <row r="17504" spans="14:22" x14ac:dyDescent="0.35">
      <c r="N17504" s="25"/>
      <c r="R17504" s="2"/>
      <c r="U17504" s="5"/>
      <c r="V17504" s="6"/>
    </row>
    <row r="17505" spans="14:18" x14ac:dyDescent="0.35">
      <c r="N17505" s="25"/>
      <c r="R17505" s="2"/>
    </row>
    <row r="17506" spans="14:18" x14ac:dyDescent="0.35">
      <c r="N17506" s="25"/>
      <c r="R17506" s="2"/>
    </row>
    <row r="17507" spans="14:18" x14ac:dyDescent="0.35">
      <c r="N17507" s="25"/>
      <c r="R17507" s="2"/>
    </row>
    <row r="17508" spans="14:18" x14ac:dyDescent="0.35">
      <c r="N17508" s="25"/>
      <c r="R17508" s="2"/>
    </row>
    <row r="17509" spans="14:18" x14ac:dyDescent="0.35">
      <c r="N17509" s="25"/>
      <c r="R17509" s="2"/>
    </row>
    <row r="17510" spans="14:18" x14ac:dyDescent="0.35">
      <c r="N17510" s="25"/>
      <c r="R17510" s="2"/>
    </row>
    <row r="17511" spans="14:18" x14ac:dyDescent="0.35">
      <c r="N17511" s="25"/>
      <c r="R17511" s="2"/>
    </row>
    <row r="17512" spans="14:18" x14ac:dyDescent="0.35">
      <c r="N17512" s="25"/>
      <c r="R17512" s="2"/>
    </row>
    <row r="17513" spans="14:18" x14ac:dyDescent="0.35">
      <c r="N17513" s="25"/>
      <c r="R17513" s="2"/>
    </row>
    <row r="17514" spans="14:18" x14ac:dyDescent="0.35">
      <c r="N17514" s="25"/>
      <c r="R17514" s="2"/>
    </row>
    <row r="17515" spans="14:18" x14ac:dyDescent="0.35">
      <c r="N17515" s="25"/>
      <c r="R17515" s="2"/>
    </row>
    <row r="17516" spans="14:18" x14ac:dyDescent="0.35">
      <c r="N17516" s="25"/>
      <c r="R17516" s="2"/>
    </row>
    <row r="17517" spans="14:18" x14ac:dyDescent="0.35">
      <c r="N17517" s="25"/>
      <c r="R17517" s="2"/>
    </row>
    <row r="17518" spans="14:18" x14ac:dyDescent="0.35">
      <c r="N17518" s="25"/>
      <c r="R17518" s="2"/>
    </row>
    <row r="17519" spans="14:18" x14ac:dyDescent="0.35">
      <c r="N17519" s="25"/>
      <c r="R17519" s="2"/>
    </row>
    <row r="17520" spans="14:18" x14ac:dyDescent="0.35">
      <c r="N17520" s="25"/>
      <c r="R17520" s="2"/>
    </row>
    <row r="17521" spans="14:18" x14ac:dyDescent="0.35">
      <c r="N17521" s="25"/>
      <c r="R17521" s="2"/>
    </row>
    <row r="17522" spans="14:18" x14ac:dyDescent="0.35">
      <c r="N17522" s="25"/>
      <c r="R17522" s="2"/>
    </row>
    <row r="17523" spans="14:18" x14ac:dyDescent="0.35">
      <c r="N17523" s="25"/>
      <c r="R17523" s="2"/>
    </row>
    <row r="17524" spans="14:18" x14ac:dyDescent="0.35">
      <c r="N17524" s="25"/>
      <c r="R17524" s="2"/>
    </row>
    <row r="17525" spans="14:18" x14ac:dyDescent="0.35">
      <c r="N17525" s="25"/>
      <c r="R17525" s="2"/>
    </row>
    <row r="17526" spans="14:18" x14ac:dyDescent="0.35">
      <c r="N17526" s="25"/>
      <c r="R17526" s="2"/>
    </row>
    <row r="17527" spans="14:18" x14ac:dyDescent="0.35">
      <c r="N17527" s="25"/>
      <c r="R17527" s="2"/>
    </row>
    <row r="17528" spans="14:18" x14ac:dyDescent="0.35">
      <c r="N17528" s="25"/>
      <c r="R17528" s="2"/>
    </row>
    <row r="17529" spans="14:18" x14ac:dyDescent="0.35">
      <c r="N17529" s="25"/>
      <c r="R17529" s="2"/>
    </row>
    <row r="17530" spans="14:18" x14ac:dyDescent="0.35">
      <c r="N17530" s="25"/>
      <c r="R17530" s="2"/>
    </row>
    <row r="17531" spans="14:18" x14ac:dyDescent="0.35">
      <c r="N17531" s="25"/>
      <c r="R17531" s="2"/>
    </row>
    <row r="17532" spans="14:18" x14ac:dyDescent="0.35">
      <c r="N17532" s="25"/>
      <c r="R17532" s="2"/>
    </row>
    <row r="17533" spans="14:18" x14ac:dyDescent="0.35">
      <c r="N17533" s="25"/>
      <c r="R17533" s="2"/>
    </row>
    <row r="17534" spans="14:18" x14ac:dyDescent="0.35">
      <c r="N17534" s="25"/>
      <c r="R17534" s="2"/>
    </row>
    <row r="17535" spans="14:18" x14ac:dyDescent="0.35">
      <c r="N17535" s="25"/>
      <c r="R17535" s="2"/>
    </row>
    <row r="17536" spans="14:18" x14ac:dyDescent="0.35">
      <c r="N17536" s="25"/>
      <c r="R17536" s="2"/>
    </row>
    <row r="17537" spans="14:18" x14ac:dyDescent="0.35">
      <c r="N17537" s="25"/>
      <c r="R17537" s="2"/>
    </row>
    <row r="17538" spans="14:18" x14ac:dyDescent="0.35">
      <c r="N17538" s="25"/>
      <c r="R17538" s="2"/>
    </row>
    <row r="17539" spans="14:18" x14ac:dyDescent="0.35">
      <c r="N17539" s="25"/>
      <c r="R17539" s="2"/>
    </row>
    <row r="17540" spans="14:18" x14ac:dyDescent="0.35">
      <c r="N17540" s="25"/>
      <c r="R17540" s="2"/>
    </row>
    <row r="17541" spans="14:18" x14ac:dyDescent="0.35">
      <c r="N17541" s="25"/>
      <c r="R17541" s="2"/>
    </row>
    <row r="17542" spans="14:18" x14ac:dyDescent="0.35">
      <c r="N17542" s="25"/>
      <c r="R17542" s="2"/>
    </row>
    <row r="17543" spans="14:18" x14ac:dyDescent="0.35">
      <c r="N17543" s="25"/>
      <c r="R17543" s="2"/>
    </row>
    <row r="17544" spans="14:18" x14ac:dyDescent="0.35">
      <c r="N17544" s="25"/>
      <c r="R17544" s="2"/>
    </row>
    <row r="17545" spans="14:18" x14ac:dyDescent="0.35">
      <c r="N17545" s="25"/>
      <c r="R17545" s="2"/>
    </row>
    <row r="17546" spans="14:18" x14ac:dyDescent="0.35">
      <c r="N17546" s="25"/>
      <c r="R17546" s="2"/>
    </row>
    <row r="17547" spans="14:18" x14ac:dyDescent="0.35">
      <c r="N17547" s="25"/>
      <c r="R17547" s="2"/>
    </row>
    <row r="17548" spans="14:18" x14ac:dyDescent="0.35">
      <c r="N17548" s="25"/>
      <c r="R17548" s="2"/>
    </row>
    <row r="17549" spans="14:18" x14ac:dyDescent="0.35">
      <c r="N17549" s="25"/>
      <c r="R17549" s="2"/>
    </row>
    <row r="17550" spans="14:18" x14ac:dyDescent="0.35">
      <c r="N17550" s="25"/>
      <c r="R17550" s="2"/>
    </row>
    <row r="17551" spans="14:18" x14ac:dyDescent="0.35">
      <c r="N17551" s="25"/>
      <c r="R17551" s="2"/>
    </row>
    <row r="17552" spans="14:18" x14ac:dyDescent="0.35">
      <c r="N17552" s="25"/>
      <c r="R17552" s="2"/>
    </row>
    <row r="17553" spans="14:18" x14ac:dyDescent="0.35">
      <c r="N17553" s="25"/>
      <c r="R17553" s="2"/>
    </row>
    <row r="17554" spans="14:18" x14ac:dyDescent="0.35">
      <c r="N17554" s="25"/>
      <c r="R17554" s="2"/>
    </row>
    <row r="17555" spans="14:18" x14ac:dyDescent="0.35">
      <c r="N17555" s="25"/>
      <c r="R17555" s="2"/>
    </row>
    <row r="17556" spans="14:18" x14ac:dyDescent="0.35">
      <c r="N17556" s="25"/>
      <c r="R17556" s="2"/>
    </row>
    <row r="17557" spans="14:18" x14ac:dyDescent="0.35">
      <c r="N17557" s="25"/>
      <c r="R17557" s="2"/>
    </row>
    <row r="17558" spans="14:18" x14ac:dyDescent="0.35">
      <c r="N17558" s="25"/>
      <c r="R17558" s="2"/>
    </row>
    <row r="17559" spans="14:18" x14ac:dyDescent="0.35">
      <c r="N17559" s="25"/>
      <c r="R17559" s="2"/>
    </row>
    <row r="17560" spans="14:18" x14ac:dyDescent="0.35">
      <c r="N17560" s="25"/>
      <c r="R17560" s="2"/>
    </row>
    <row r="17561" spans="14:18" x14ac:dyDescent="0.35">
      <c r="N17561" s="25"/>
      <c r="R17561" s="2"/>
    </row>
    <row r="17562" spans="14:18" x14ac:dyDescent="0.35">
      <c r="N17562" s="25"/>
      <c r="R17562" s="2"/>
    </row>
    <row r="17563" spans="14:18" x14ac:dyDescent="0.35">
      <c r="N17563" s="25"/>
      <c r="R17563" s="2"/>
    </row>
    <row r="17564" spans="14:18" x14ac:dyDescent="0.35">
      <c r="N17564" s="25"/>
      <c r="R17564" s="2"/>
    </row>
    <row r="17565" spans="14:18" x14ac:dyDescent="0.35">
      <c r="N17565" s="25"/>
      <c r="R17565" s="2"/>
    </row>
    <row r="17566" spans="14:18" x14ac:dyDescent="0.35">
      <c r="N17566" s="25"/>
      <c r="R17566" s="2"/>
    </row>
    <row r="17567" spans="14:18" x14ac:dyDescent="0.35">
      <c r="N17567" s="25"/>
      <c r="R17567" s="2"/>
    </row>
    <row r="17568" spans="14:18" x14ac:dyDescent="0.35">
      <c r="N17568" s="25"/>
      <c r="R17568" s="2"/>
    </row>
    <row r="17569" spans="14:18" x14ac:dyDescent="0.35">
      <c r="N17569" s="25"/>
      <c r="R17569" s="2"/>
    </row>
    <row r="17570" spans="14:18" x14ac:dyDescent="0.35">
      <c r="N17570" s="25"/>
      <c r="R17570" s="2"/>
    </row>
    <row r="17571" spans="14:18" x14ac:dyDescent="0.35">
      <c r="N17571" s="25"/>
      <c r="R17571" s="2"/>
    </row>
    <row r="17572" spans="14:18" x14ac:dyDescent="0.35">
      <c r="N17572" s="25"/>
      <c r="R17572" s="2"/>
    </row>
    <row r="17573" spans="14:18" x14ac:dyDescent="0.35">
      <c r="N17573" s="25"/>
      <c r="R17573" s="2"/>
    </row>
    <row r="17574" spans="14:18" x14ac:dyDescent="0.35">
      <c r="N17574" s="25"/>
      <c r="R17574" s="2"/>
    </row>
    <row r="17575" spans="14:18" x14ac:dyDescent="0.35">
      <c r="N17575" s="25"/>
      <c r="R17575" s="2"/>
    </row>
    <row r="17576" spans="14:18" x14ac:dyDescent="0.35">
      <c r="N17576" s="25"/>
      <c r="R17576" s="2"/>
    </row>
    <row r="17577" spans="14:18" x14ac:dyDescent="0.35">
      <c r="N17577" s="25"/>
      <c r="R17577" s="2"/>
    </row>
    <row r="17578" spans="14:18" x14ac:dyDescent="0.35">
      <c r="N17578" s="25"/>
      <c r="R17578" s="2"/>
    </row>
    <row r="17579" spans="14:18" x14ac:dyDescent="0.35">
      <c r="N17579" s="25"/>
      <c r="R17579" s="2"/>
    </row>
    <row r="17580" spans="14:18" x14ac:dyDescent="0.35">
      <c r="N17580" s="25"/>
      <c r="R17580" s="2"/>
    </row>
    <row r="17581" spans="14:18" x14ac:dyDescent="0.35">
      <c r="N17581" s="25"/>
      <c r="R17581" s="2"/>
    </row>
    <row r="17582" spans="14:18" x14ac:dyDescent="0.35">
      <c r="N17582" s="25"/>
      <c r="R17582" s="2"/>
    </row>
    <row r="17583" spans="14:18" x14ac:dyDescent="0.35">
      <c r="N17583" s="25"/>
      <c r="R17583" s="2"/>
    </row>
    <row r="17584" spans="14:18" x14ac:dyDescent="0.35">
      <c r="N17584" s="25"/>
      <c r="R17584" s="2"/>
    </row>
    <row r="17585" spans="14:22" x14ac:dyDescent="0.35">
      <c r="N17585" s="25"/>
      <c r="R17585" s="2"/>
    </row>
    <row r="17586" spans="14:22" x14ac:dyDescent="0.35">
      <c r="N17586" s="25"/>
      <c r="R17586" s="2"/>
    </row>
    <row r="17587" spans="14:22" x14ac:dyDescent="0.35">
      <c r="N17587" s="25"/>
      <c r="R17587" s="2"/>
    </row>
    <row r="17588" spans="14:22" x14ac:dyDescent="0.35">
      <c r="N17588" s="25"/>
      <c r="R17588" s="2"/>
    </row>
    <row r="17589" spans="14:22" x14ac:dyDescent="0.35">
      <c r="N17589" s="25"/>
      <c r="R17589" s="2"/>
    </row>
    <row r="17590" spans="14:22" x14ac:dyDescent="0.35">
      <c r="N17590" s="25"/>
      <c r="R17590" s="2"/>
    </row>
    <row r="17591" spans="14:22" x14ac:dyDescent="0.35">
      <c r="N17591" s="25"/>
      <c r="R17591" s="2"/>
    </row>
    <row r="17592" spans="14:22" x14ac:dyDescent="0.35">
      <c r="N17592" s="25"/>
      <c r="R17592" s="2"/>
    </row>
    <row r="17593" spans="14:22" x14ac:dyDescent="0.35">
      <c r="N17593" s="25"/>
      <c r="R17593" s="2"/>
    </row>
    <row r="17594" spans="14:22" x14ac:dyDescent="0.35">
      <c r="N17594" s="25"/>
      <c r="R17594" s="2"/>
    </row>
    <row r="17595" spans="14:22" x14ac:dyDescent="0.35">
      <c r="N17595" s="25"/>
      <c r="R17595" s="2"/>
    </row>
    <row r="17596" spans="14:22" x14ac:dyDescent="0.35">
      <c r="N17596" s="25"/>
      <c r="R17596" s="2"/>
    </row>
    <row r="17597" spans="14:22" x14ac:dyDescent="0.35">
      <c r="N17597" s="25"/>
      <c r="R17597" s="2"/>
    </row>
    <row r="17598" spans="14:22" x14ac:dyDescent="0.35">
      <c r="N17598" s="25"/>
      <c r="R17598" s="2"/>
    </row>
    <row r="17599" spans="14:22" x14ac:dyDescent="0.35">
      <c r="N17599" s="25"/>
      <c r="R17599" s="2"/>
    </row>
    <row r="17600" spans="14:22" x14ac:dyDescent="0.35">
      <c r="N17600" s="25"/>
      <c r="R17600" s="2"/>
      <c r="U17600" s="5"/>
      <c r="V17600" s="6"/>
    </row>
    <row r="17601" spans="14:18" x14ac:dyDescent="0.35">
      <c r="N17601" s="25"/>
      <c r="R17601" s="2"/>
    </row>
    <row r="17602" spans="14:18" x14ac:dyDescent="0.35">
      <c r="N17602" s="25"/>
      <c r="R17602" s="2"/>
    </row>
    <row r="17603" spans="14:18" x14ac:dyDescent="0.35">
      <c r="N17603" s="25"/>
      <c r="R17603" s="2"/>
    </row>
    <row r="17604" spans="14:18" x14ac:dyDescent="0.35">
      <c r="N17604" s="25"/>
      <c r="R17604" s="2"/>
    </row>
    <row r="17605" spans="14:18" x14ac:dyDescent="0.35">
      <c r="N17605" s="25"/>
      <c r="R17605" s="2"/>
    </row>
    <row r="17606" spans="14:18" x14ac:dyDescent="0.35">
      <c r="N17606" s="25"/>
      <c r="R17606" s="2"/>
    </row>
    <row r="17607" spans="14:18" x14ac:dyDescent="0.35">
      <c r="N17607" s="25"/>
      <c r="R17607" s="2"/>
    </row>
    <row r="17608" spans="14:18" x14ac:dyDescent="0.35">
      <c r="N17608" s="25"/>
      <c r="R17608" s="2"/>
    </row>
    <row r="17609" spans="14:18" x14ac:dyDescent="0.35">
      <c r="N17609" s="25"/>
      <c r="R17609" s="2"/>
    </row>
    <row r="17610" spans="14:18" x14ac:dyDescent="0.35">
      <c r="N17610" s="25"/>
      <c r="R17610" s="2"/>
    </row>
    <row r="17611" spans="14:18" x14ac:dyDescent="0.35">
      <c r="N17611" s="25"/>
      <c r="R17611" s="2"/>
    </row>
    <row r="17612" spans="14:18" x14ac:dyDescent="0.35">
      <c r="N17612" s="25"/>
      <c r="R17612" s="2"/>
    </row>
    <row r="17613" spans="14:18" x14ac:dyDescent="0.35">
      <c r="N17613" s="25"/>
      <c r="R17613" s="2"/>
    </row>
    <row r="17614" spans="14:18" x14ac:dyDescent="0.35">
      <c r="N17614" s="25"/>
      <c r="R17614" s="2"/>
    </row>
    <row r="17615" spans="14:18" x14ac:dyDescent="0.35">
      <c r="N17615" s="25"/>
      <c r="R17615" s="2"/>
    </row>
    <row r="17616" spans="14:18" x14ac:dyDescent="0.35">
      <c r="N17616" s="25"/>
      <c r="R17616" s="2"/>
    </row>
    <row r="17617" spans="14:18" x14ac:dyDescent="0.35">
      <c r="N17617" s="25"/>
      <c r="R17617" s="2"/>
    </row>
    <row r="17618" spans="14:18" x14ac:dyDescent="0.35">
      <c r="N17618" s="25"/>
      <c r="R17618" s="2"/>
    </row>
    <row r="17619" spans="14:18" x14ac:dyDescent="0.35">
      <c r="N17619" s="25"/>
      <c r="R17619" s="2"/>
    </row>
    <row r="17620" spans="14:18" x14ac:dyDescent="0.35">
      <c r="N17620" s="25"/>
      <c r="R17620" s="2"/>
    </row>
    <row r="17621" spans="14:18" x14ac:dyDescent="0.35">
      <c r="N17621" s="25"/>
      <c r="R17621" s="2"/>
    </row>
    <row r="17622" spans="14:18" x14ac:dyDescent="0.35">
      <c r="N17622" s="25"/>
      <c r="R17622" s="2"/>
    </row>
    <row r="17623" spans="14:18" x14ac:dyDescent="0.35">
      <c r="N17623" s="25"/>
      <c r="R17623" s="2"/>
    </row>
    <row r="17624" spans="14:18" x14ac:dyDescent="0.35">
      <c r="N17624" s="25"/>
      <c r="R17624" s="2"/>
    </row>
    <row r="17625" spans="14:18" x14ac:dyDescent="0.35">
      <c r="N17625" s="25"/>
      <c r="R17625" s="2"/>
    </row>
    <row r="17626" spans="14:18" x14ac:dyDescent="0.35">
      <c r="N17626" s="25"/>
      <c r="R17626" s="2"/>
    </row>
    <row r="17627" spans="14:18" x14ac:dyDescent="0.35">
      <c r="N17627" s="25"/>
      <c r="R17627" s="2"/>
    </row>
    <row r="17628" spans="14:18" x14ac:dyDescent="0.35">
      <c r="N17628" s="25"/>
      <c r="R17628" s="2"/>
    </row>
    <row r="17629" spans="14:18" x14ac:dyDescent="0.35">
      <c r="N17629" s="25"/>
      <c r="R17629" s="2"/>
    </row>
    <row r="17630" spans="14:18" x14ac:dyDescent="0.35">
      <c r="N17630" s="25"/>
      <c r="R17630" s="2"/>
    </row>
    <row r="17631" spans="14:18" x14ac:dyDescent="0.35">
      <c r="N17631" s="25"/>
      <c r="R17631" s="2"/>
    </row>
    <row r="17632" spans="14:18" x14ac:dyDescent="0.35">
      <c r="N17632" s="25"/>
      <c r="R17632" s="2"/>
    </row>
    <row r="17633" spans="14:18" x14ac:dyDescent="0.35">
      <c r="N17633" s="25"/>
      <c r="R17633" s="2"/>
    </row>
    <row r="17634" spans="14:18" x14ac:dyDescent="0.35">
      <c r="N17634" s="25"/>
      <c r="R17634" s="2"/>
    </row>
    <row r="17635" spans="14:18" x14ac:dyDescent="0.35">
      <c r="N17635" s="25"/>
      <c r="R17635" s="2"/>
    </row>
    <row r="17636" spans="14:18" x14ac:dyDescent="0.35">
      <c r="N17636" s="25"/>
      <c r="R17636" s="2"/>
    </row>
    <row r="17637" spans="14:18" x14ac:dyDescent="0.35">
      <c r="N17637" s="25"/>
      <c r="R17637" s="2"/>
    </row>
    <row r="17638" spans="14:18" x14ac:dyDescent="0.35">
      <c r="N17638" s="25"/>
      <c r="R17638" s="2"/>
    </row>
    <row r="17639" spans="14:18" x14ac:dyDescent="0.35">
      <c r="N17639" s="25"/>
      <c r="R17639" s="2"/>
    </row>
    <row r="17640" spans="14:18" x14ac:dyDescent="0.35">
      <c r="N17640" s="25"/>
      <c r="R17640" s="2"/>
    </row>
    <row r="17641" spans="14:18" x14ac:dyDescent="0.35">
      <c r="N17641" s="25"/>
      <c r="R17641" s="2"/>
    </row>
    <row r="17642" spans="14:18" x14ac:dyDescent="0.35">
      <c r="N17642" s="25"/>
      <c r="R17642" s="2"/>
    </row>
    <row r="17643" spans="14:18" x14ac:dyDescent="0.35">
      <c r="N17643" s="25"/>
      <c r="R17643" s="2"/>
    </row>
    <row r="17644" spans="14:18" x14ac:dyDescent="0.35">
      <c r="N17644" s="25"/>
      <c r="R17644" s="2"/>
    </row>
    <row r="17645" spans="14:18" x14ac:dyDescent="0.35">
      <c r="N17645" s="25"/>
      <c r="R17645" s="2"/>
    </row>
    <row r="17646" spans="14:18" x14ac:dyDescent="0.35">
      <c r="N17646" s="25"/>
      <c r="R17646" s="2"/>
    </row>
    <row r="17647" spans="14:18" x14ac:dyDescent="0.35">
      <c r="N17647" s="25"/>
      <c r="R17647" s="2"/>
    </row>
    <row r="17648" spans="14:18" x14ac:dyDescent="0.35">
      <c r="N17648" s="25"/>
      <c r="R17648" s="2"/>
    </row>
    <row r="17649" spans="14:18" x14ac:dyDescent="0.35">
      <c r="N17649" s="25"/>
      <c r="R17649" s="2"/>
    </row>
    <row r="17650" spans="14:18" x14ac:dyDescent="0.35">
      <c r="N17650" s="25"/>
      <c r="R17650" s="2"/>
    </row>
    <row r="17651" spans="14:18" x14ac:dyDescent="0.35">
      <c r="N17651" s="25"/>
      <c r="R17651" s="2"/>
    </row>
    <row r="17652" spans="14:18" x14ac:dyDescent="0.35">
      <c r="N17652" s="25"/>
      <c r="R17652" s="2"/>
    </row>
    <row r="17653" spans="14:18" x14ac:dyDescent="0.35">
      <c r="N17653" s="25"/>
      <c r="R17653" s="2"/>
    </row>
    <row r="17654" spans="14:18" x14ac:dyDescent="0.35">
      <c r="N17654" s="25"/>
      <c r="R17654" s="2"/>
    </row>
    <row r="17655" spans="14:18" x14ac:dyDescent="0.35">
      <c r="N17655" s="25"/>
      <c r="R17655" s="2"/>
    </row>
    <row r="17656" spans="14:18" x14ac:dyDescent="0.35">
      <c r="N17656" s="25"/>
      <c r="R17656" s="2"/>
    </row>
    <row r="17657" spans="14:18" x14ac:dyDescent="0.35">
      <c r="N17657" s="25"/>
      <c r="R17657" s="2"/>
    </row>
    <row r="17658" spans="14:18" x14ac:dyDescent="0.35">
      <c r="N17658" s="25"/>
      <c r="R17658" s="2"/>
    </row>
    <row r="17659" spans="14:18" x14ac:dyDescent="0.35">
      <c r="N17659" s="25"/>
      <c r="R17659" s="2"/>
    </row>
    <row r="17660" spans="14:18" x14ac:dyDescent="0.35">
      <c r="N17660" s="25"/>
      <c r="R17660" s="2"/>
    </row>
    <row r="17661" spans="14:18" x14ac:dyDescent="0.35">
      <c r="N17661" s="25"/>
      <c r="R17661" s="2"/>
    </row>
    <row r="17662" spans="14:18" x14ac:dyDescent="0.35">
      <c r="N17662" s="25"/>
      <c r="R17662" s="2"/>
    </row>
    <row r="17663" spans="14:18" x14ac:dyDescent="0.35">
      <c r="N17663" s="25"/>
      <c r="R17663" s="2"/>
    </row>
    <row r="17664" spans="14:18" x14ac:dyDescent="0.35">
      <c r="N17664" s="25"/>
      <c r="R17664" s="2"/>
    </row>
    <row r="17665" spans="14:18" x14ac:dyDescent="0.35">
      <c r="N17665" s="25"/>
      <c r="R17665" s="2"/>
    </row>
    <row r="17666" spans="14:18" x14ac:dyDescent="0.35">
      <c r="N17666" s="25"/>
      <c r="R17666" s="2"/>
    </row>
    <row r="17667" spans="14:18" x14ac:dyDescent="0.35">
      <c r="N17667" s="25"/>
      <c r="R17667" s="2"/>
    </row>
    <row r="17668" spans="14:18" x14ac:dyDescent="0.35">
      <c r="N17668" s="25"/>
      <c r="R17668" s="2"/>
    </row>
    <row r="17669" spans="14:18" x14ac:dyDescent="0.35">
      <c r="N17669" s="25"/>
      <c r="R17669" s="2"/>
    </row>
    <row r="17670" spans="14:18" x14ac:dyDescent="0.35">
      <c r="N17670" s="25"/>
      <c r="R17670" s="2"/>
    </row>
    <row r="17671" spans="14:18" x14ac:dyDescent="0.35">
      <c r="N17671" s="25"/>
      <c r="R17671" s="2"/>
    </row>
    <row r="17672" spans="14:18" x14ac:dyDescent="0.35">
      <c r="N17672" s="25"/>
      <c r="R17672" s="2"/>
    </row>
    <row r="17673" spans="14:18" x14ac:dyDescent="0.35">
      <c r="N17673" s="25"/>
      <c r="R17673" s="2"/>
    </row>
    <row r="17674" spans="14:18" x14ac:dyDescent="0.35">
      <c r="N17674" s="25"/>
      <c r="R17674" s="2"/>
    </row>
    <row r="17675" spans="14:18" x14ac:dyDescent="0.35">
      <c r="N17675" s="25"/>
      <c r="R17675" s="2"/>
    </row>
    <row r="17676" spans="14:18" x14ac:dyDescent="0.35">
      <c r="N17676" s="25"/>
      <c r="R17676" s="2"/>
    </row>
    <row r="17677" spans="14:18" x14ac:dyDescent="0.35">
      <c r="N17677" s="25"/>
      <c r="R17677" s="2"/>
    </row>
    <row r="17678" spans="14:18" x14ac:dyDescent="0.35">
      <c r="N17678" s="25"/>
      <c r="R17678" s="2"/>
    </row>
    <row r="17679" spans="14:18" x14ac:dyDescent="0.35">
      <c r="N17679" s="25"/>
      <c r="R17679" s="2"/>
    </row>
    <row r="17680" spans="14:18" x14ac:dyDescent="0.35">
      <c r="N17680" s="25"/>
      <c r="R17680" s="2"/>
    </row>
    <row r="17681" spans="14:22" x14ac:dyDescent="0.35">
      <c r="N17681" s="25"/>
      <c r="R17681" s="2"/>
    </row>
    <row r="17682" spans="14:22" x14ac:dyDescent="0.35">
      <c r="N17682" s="25"/>
      <c r="R17682" s="2"/>
    </row>
    <row r="17683" spans="14:22" x14ac:dyDescent="0.35">
      <c r="N17683" s="25"/>
      <c r="R17683" s="2"/>
    </row>
    <row r="17684" spans="14:22" x14ac:dyDescent="0.35">
      <c r="N17684" s="25"/>
      <c r="R17684" s="2"/>
    </row>
    <row r="17685" spans="14:22" x14ac:dyDescent="0.35">
      <c r="N17685" s="25"/>
      <c r="R17685" s="2"/>
    </row>
    <row r="17686" spans="14:22" x14ac:dyDescent="0.35">
      <c r="N17686" s="25"/>
      <c r="R17686" s="2"/>
    </row>
    <row r="17687" spans="14:22" x14ac:dyDescent="0.35">
      <c r="N17687" s="25"/>
      <c r="R17687" s="2"/>
    </row>
    <row r="17688" spans="14:22" x14ac:dyDescent="0.35">
      <c r="N17688" s="25"/>
      <c r="R17688" s="2"/>
    </row>
    <row r="17689" spans="14:22" x14ac:dyDescent="0.35">
      <c r="N17689" s="25"/>
      <c r="R17689" s="2"/>
    </row>
    <row r="17690" spans="14:22" x14ac:dyDescent="0.35">
      <c r="N17690" s="25"/>
      <c r="R17690" s="2"/>
    </row>
    <row r="17691" spans="14:22" x14ac:dyDescent="0.35">
      <c r="N17691" s="25"/>
      <c r="R17691" s="2"/>
    </row>
    <row r="17692" spans="14:22" x14ac:dyDescent="0.35">
      <c r="N17692" s="25"/>
      <c r="R17692" s="2"/>
    </row>
    <row r="17693" spans="14:22" x14ac:dyDescent="0.35">
      <c r="N17693" s="25"/>
      <c r="R17693" s="2"/>
    </row>
    <row r="17694" spans="14:22" x14ac:dyDescent="0.35">
      <c r="N17694" s="25"/>
      <c r="R17694" s="2"/>
    </row>
    <row r="17695" spans="14:22" x14ac:dyDescent="0.35">
      <c r="N17695" s="25"/>
      <c r="R17695" s="2"/>
    </row>
    <row r="17696" spans="14:22" x14ac:dyDescent="0.35">
      <c r="N17696" s="25"/>
      <c r="R17696" s="2"/>
      <c r="U17696" s="5"/>
      <c r="V17696" s="6"/>
    </row>
    <row r="17697" spans="14:18" x14ac:dyDescent="0.35">
      <c r="N17697" s="25"/>
      <c r="R17697" s="2"/>
    </row>
    <row r="17698" spans="14:18" x14ac:dyDescent="0.35">
      <c r="N17698" s="25"/>
      <c r="R17698" s="2"/>
    </row>
    <row r="17699" spans="14:18" x14ac:dyDescent="0.35">
      <c r="N17699" s="25"/>
      <c r="R17699" s="2"/>
    </row>
    <row r="17700" spans="14:18" x14ac:dyDescent="0.35">
      <c r="N17700" s="25"/>
      <c r="R17700" s="2"/>
    </row>
    <row r="17701" spans="14:18" x14ac:dyDescent="0.35">
      <c r="N17701" s="25"/>
      <c r="R17701" s="2"/>
    </row>
    <row r="17702" spans="14:18" x14ac:dyDescent="0.35">
      <c r="N17702" s="25"/>
      <c r="R17702" s="2"/>
    </row>
    <row r="17703" spans="14:18" x14ac:dyDescent="0.35">
      <c r="N17703" s="25"/>
      <c r="R17703" s="2"/>
    </row>
    <row r="17704" spans="14:18" x14ac:dyDescent="0.35">
      <c r="N17704" s="25"/>
      <c r="R17704" s="2"/>
    </row>
    <row r="17705" spans="14:18" x14ac:dyDescent="0.35">
      <c r="N17705" s="25"/>
      <c r="R17705" s="2"/>
    </row>
    <row r="17706" spans="14:18" x14ac:dyDescent="0.35">
      <c r="N17706" s="25"/>
      <c r="R17706" s="2"/>
    </row>
    <row r="17707" spans="14:18" x14ac:dyDescent="0.35">
      <c r="N17707" s="25"/>
      <c r="R17707" s="2"/>
    </row>
    <row r="17708" spans="14:18" x14ac:dyDescent="0.35">
      <c r="N17708" s="25"/>
      <c r="R17708" s="2"/>
    </row>
    <row r="17709" spans="14:18" x14ac:dyDescent="0.35">
      <c r="N17709" s="25"/>
      <c r="R17709" s="2"/>
    </row>
    <row r="17710" spans="14:18" x14ac:dyDescent="0.35">
      <c r="N17710" s="25"/>
      <c r="R17710" s="2"/>
    </row>
    <row r="17711" spans="14:18" x14ac:dyDescent="0.35">
      <c r="N17711" s="25"/>
      <c r="R17711" s="2"/>
    </row>
    <row r="17712" spans="14:18" x14ac:dyDescent="0.35">
      <c r="N17712" s="25"/>
      <c r="R17712" s="2"/>
    </row>
    <row r="17713" spans="14:18" x14ac:dyDescent="0.35">
      <c r="N17713" s="25"/>
      <c r="R17713" s="2"/>
    </row>
    <row r="17714" spans="14:18" x14ac:dyDescent="0.35">
      <c r="N17714" s="25"/>
      <c r="R17714" s="2"/>
    </row>
    <row r="17715" spans="14:18" x14ac:dyDescent="0.35">
      <c r="N17715" s="25"/>
      <c r="R17715" s="2"/>
    </row>
    <row r="17716" spans="14:18" x14ac:dyDescent="0.35">
      <c r="N17716" s="25"/>
      <c r="R17716" s="2"/>
    </row>
    <row r="17717" spans="14:18" x14ac:dyDescent="0.35">
      <c r="N17717" s="25"/>
      <c r="R17717" s="2"/>
    </row>
    <row r="17718" spans="14:18" x14ac:dyDescent="0.35">
      <c r="N17718" s="25"/>
      <c r="R17718" s="2"/>
    </row>
    <row r="17719" spans="14:18" x14ac:dyDescent="0.35">
      <c r="N17719" s="25"/>
      <c r="R17719" s="2"/>
    </row>
    <row r="17720" spans="14:18" x14ac:dyDescent="0.35">
      <c r="N17720" s="25"/>
      <c r="R17720" s="2"/>
    </row>
    <row r="17721" spans="14:18" x14ac:dyDescent="0.35">
      <c r="N17721" s="25"/>
      <c r="R17721" s="2"/>
    </row>
    <row r="17722" spans="14:18" x14ac:dyDescent="0.35">
      <c r="N17722" s="25"/>
      <c r="R17722" s="2"/>
    </row>
    <row r="17723" spans="14:18" x14ac:dyDescent="0.35">
      <c r="N17723" s="25"/>
      <c r="R17723" s="2"/>
    </row>
    <row r="17724" spans="14:18" x14ac:dyDescent="0.35">
      <c r="N17724" s="25"/>
      <c r="R17724" s="2"/>
    </row>
    <row r="17725" spans="14:18" x14ac:dyDescent="0.35">
      <c r="N17725" s="25"/>
      <c r="R17725" s="2"/>
    </row>
    <row r="17726" spans="14:18" x14ac:dyDescent="0.35">
      <c r="N17726" s="25"/>
      <c r="R17726" s="2"/>
    </row>
    <row r="17727" spans="14:18" x14ac:dyDescent="0.35">
      <c r="N17727" s="25"/>
      <c r="R17727" s="2"/>
    </row>
    <row r="17728" spans="14:18" x14ac:dyDescent="0.35">
      <c r="N17728" s="25"/>
      <c r="R17728" s="2"/>
    </row>
    <row r="17729" spans="14:18" x14ac:dyDescent="0.35">
      <c r="N17729" s="25"/>
      <c r="R17729" s="2"/>
    </row>
    <row r="17730" spans="14:18" x14ac:dyDescent="0.35">
      <c r="N17730" s="25"/>
      <c r="R17730" s="2"/>
    </row>
    <row r="17731" spans="14:18" x14ac:dyDescent="0.35">
      <c r="N17731" s="25"/>
      <c r="R17731" s="2"/>
    </row>
    <row r="17732" spans="14:18" x14ac:dyDescent="0.35">
      <c r="N17732" s="25"/>
      <c r="R17732" s="2"/>
    </row>
    <row r="17733" spans="14:18" x14ac:dyDescent="0.35">
      <c r="N17733" s="25"/>
      <c r="R17733" s="2"/>
    </row>
    <row r="17734" spans="14:18" x14ac:dyDescent="0.35">
      <c r="N17734" s="25"/>
      <c r="R17734" s="2"/>
    </row>
    <row r="17735" spans="14:18" x14ac:dyDescent="0.35">
      <c r="N17735" s="25"/>
      <c r="R17735" s="2"/>
    </row>
    <row r="17736" spans="14:18" x14ac:dyDescent="0.35">
      <c r="N17736" s="25"/>
      <c r="R17736" s="2"/>
    </row>
    <row r="17737" spans="14:18" x14ac:dyDescent="0.35">
      <c r="N17737" s="25"/>
      <c r="R17737" s="2"/>
    </row>
    <row r="17738" spans="14:18" x14ac:dyDescent="0.35">
      <c r="N17738" s="25"/>
      <c r="R17738" s="2"/>
    </row>
    <row r="17739" spans="14:18" x14ac:dyDescent="0.35">
      <c r="N17739" s="25"/>
      <c r="R17739" s="2"/>
    </row>
    <row r="17740" spans="14:18" x14ac:dyDescent="0.35">
      <c r="N17740" s="25"/>
      <c r="R17740" s="2"/>
    </row>
    <row r="17741" spans="14:18" x14ac:dyDescent="0.35">
      <c r="N17741" s="25"/>
      <c r="R17741" s="2"/>
    </row>
    <row r="17742" spans="14:18" x14ac:dyDescent="0.35">
      <c r="N17742" s="25"/>
      <c r="R17742" s="2"/>
    </row>
    <row r="17743" spans="14:18" x14ac:dyDescent="0.35">
      <c r="N17743" s="25"/>
      <c r="R17743" s="2"/>
    </row>
    <row r="17744" spans="14:18" x14ac:dyDescent="0.35">
      <c r="N17744" s="25"/>
      <c r="R17744" s="2"/>
    </row>
    <row r="17745" spans="14:18" x14ac:dyDescent="0.35">
      <c r="N17745" s="25"/>
      <c r="R17745" s="2"/>
    </row>
    <row r="17746" spans="14:18" x14ac:dyDescent="0.35">
      <c r="N17746" s="25"/>
      <c r="R17746" s="2"/>
    </row>
    <row r="17747" spans="14:18" x14ac:dyDescent="0.35">
      <c r="N17747" s="25"/>
      <c r="R17747" s="2"/>
    </row>
    <row r="17748" spans="14:18" x14ac:dyDescent="0.35">
      <c r="N17748" s="25"/>
      <c r="R17748" s="2"/>
    </row>
    <row r="17749" spans="14:18" x14ac:dyDescent="0.35">
      <c r="N17749" s="25"/>
      <c r="R17749" s="2"/>
    </row>
    <row r="17750" spans="14:18" x14ac:dyDescent="0.35">
      <c r="N17750" s="25"/>
      <c r="R17750" s="2"/>
    </row>
    <row r="17751" spans="14:18" x14ac:dyDescent="0.35">
      <c r="N17751" s="25"/>
      <c r="R17751" s="2"/>
    </row>
    <row r="17752" spans="14:18" x14ac:dyDescent="0.35">
      <c r="N17752" s="25"/>
      <c r="R17752" s="2"/>
    </row>
    <row r="17753" spans="14:18" x14ac:dyDescent="0.35">
      <c r="N17753" s="25"/>
      <c r="R17753" s="2"/>
    </row>
    <row r="17754" spans="14:18" x14ac:dyDescent="0.35">
      <c r="N17754" s="25"/>
      <c r="R17754" s="2"/>
    </row>
    <row r="17755" spans="14:18" x14ac:dyDescent="0.35">
      <c r="N17755" s="25"/>
      <c r="R17755" s="2"/>
    </row>
    <row r="17756" spans="14:18" x14ac:dyDescent="0.35">
      <c r="N17756" s="25"/>
      <c r="R17756" s="2"/>
    </row>
    <row r="17757" spans="14:18" x14ac:dyDescent="0.35">
      <c r="N17757" s="25"/>
      <c r="R17757" s="2"/>
    </row>
    <row r="17758" spans="14:18" x14ac:dyDescent="0.35">
      <c r="N17758" s="25"/>
      <c r="R17758" s="2"/>
    </row>
    <row r="17759" spans="14:18" x14ac:dyDescent="0.35">
      <c r="N17759" s="25"/>
      <c r="R17759" s="2"/>
    </row>
    <row r="17760" spans="14:18" x14ac:dyDescent="0.35">
      <c r="N17760" s="25"/>
      <c r="R17760" s="2"/>
    </row>
    <row r="17761" spans="14:18" x14ac:dyDescent="0.35">
      <c r="N17761" s="25"/>
      <c r="R17761" s="2"/>
    </row>
    <row r="17762" spans="14:18" x14ac:dyDescent="0.35">
      <c r="N17762" s="25"/>
      <c r="R17762" s="2"/>
    </row>
    <row r="17763" spans="14:18" x14ac:dyDescent="0.35">
      <c r="N17763" s="25"/>
      <c r="R17763" s="2"/>
    </row>
    <row r="17764" spans="14:18" x14ac:dyDescent="0.35">
      <c r="N17764" s="25"/>
      <c r="R17764" s="2"/>
    </row>
    <row r="17765" spans="14:18" x14ac:dyDescent="0.35">
      <c r="N17765" s="25"/>
      <c r="R17765" s="2"/>
    </row>
    <row r="17766" spans="14:18" x14ac:dyDescent="0.35">
      <c r="N17766" s="25"/>
      <c r="R17766" s="2"/>
    </row>
    <row r="17767" spans="14:18" x14ac:dyDescent="0.35">
      <c r="N17767" s="25"/>
      <c r="R17767" s="2"/>
    </row>
    <row r="17768" spans="14:18" x14ac:dyDescent="0.35">
      <c r="N17768" s="25"/>
      <c r="R17768" s="2"/>
    </row>
    <row r="17769" spans="14:18" x14ac:dyDescent="0.35">
      <c r="N17769" s="25"/>
      <c r="R17769" s="2"/>
    </row>
    <row r="17770" spans="14:18" x14ac:dyDescent="0.35">
      <c r="N17770" s="25"/>
      <c r="R17770" s="2"/>
    </row>
    <row r="17771" spans="14:18" x14ac:dyDescent="0.35">
      <c r="N17771" s="25"/>
      <c r="R17771" s="2"/>
    </row>
    <row r="17772" spans="14:18" x14ac:dyDescent="0.35">
      <c r="N17772" s="25"/>
      <c r="R17772" s="2"/>
    </row>
    <row r="17773" spans="14:18" x14ac:dyDescent="0.35">
      <c r="N17773" s="25"/>
      <c r="R17773" s="2"/>
    </row>
    <row r="17774" spans="14:18" x14ac:dyDescent="0.35">
      <c r="N17774" s="25"/>
      <c r="R17774" s="2"/>
    </row>
    <row r="17775" spans="14:18" x14ac:dyDescent="0.35">
      <c r="N17775" s="25"/>
      <c r="R17775" s="2"/>
    </row>
    <row r="17776" spans="14:18" x14ac:dyDescent="0.35">
      <c r="N17776" s="25"/>
      <c r="R17776" s="2"/>
    </row>
    <row r="17777" spans="14:22" x14ac:dyDescent="0.35">
      <c r="N17777" s="25"/>
      <c r="R17777" s="2"/>
    </row>
    <row r="17778" spans="14:22" x14ac:dyDescent="0.35">
      <c r="N17778" s="25"/>
      <c r="R17778" s="2"/>
    </row>
    <row r="17779" spans="14:22" x14ac:dyDescent="0.35">
      <c r="N17779" s="25"/>
      <c r="R17779" s="2"/>
    </row>
    <row r="17780" spans="14:22" x14ac:dyDescent="0.35">
      <c r="N17780" s="25"/>
      <c r="R17780" s="2"/>
    </row>
    <row r="17781" spans="14:22" x14ac:dyDescent="0.35">
      <c r="N17781" s="25"/>
      <c r="R17781" s="2"/>
    </row>
    <row r="17782" spans="14:22" x14ac:dyDescent="0.35">
      <c r="N17782" s="25"/>
      <c r="R17782" s="2"/>
    </row>
    <row r="17783" spans="14:22" x14ac:dyDescent="0.35">
      <c r="N17783" s="25"/>
      <c r="R17783" s="2"/>
    </row>
    <row r="17784" spans="14:22" x14ac:dyDescent="0.35">
      <c r="N17784" s="25"/>
      <c r="R17784" s="2"/>
    </row>
    <row r="17785" spans="14:22" x14ac:dyDescent="0.35">
      <c r="N17785" s="25"/>
      <c r="R17785" s="2"/>
    </row>
    <row r="17786" spans="14:22" x14ac:dyDescent="0.35">
      <c r="N17786" s="25"/>
      <c r="R17786" s="2"/>
    </row>
    <row r="17787" spans="14:22" x14ac:dyDescent="0.35">
      <c r="N17787" s="25"/>
      <c r="R17787" s="2"/>
    </row>
    <row r="17788" spans="14:22" x14ac:dyDescent="0.35">
      <c r="N17788" s="25"/>
      <c r="R17788" s="2"/>
    </row>
    <row r="17789" spans="14:22" x14ac:dyDescent="0.35">
      <c r="N17789" s="25"/>
      <c r="R17789" s="2"/>
    </row>
    <row r="17790" spans="14:22" x14ac:dyDescent="0.35">
      <c r="N17790" s="25"/>
      <c r="R17790" s="2"/>
    </row>
    <row r="17791" spans="14:22" x14ac:dyDescent="0.35">
      <c r="N17791" s="25"/>
      <c r="R17791" s="2"/>
    </row>
    <row r="17792" spans="14:22" x14ac:dyDescent="0.35">
      <c r="N17792" s="25"/>
      <c r="R17792" s="2"/>
      <c r="U17792" s="5"/>
      <c r="V17792" s="6"/>
    </row>
    <row r="17793" spans="14:18" x14ac:dyDescent="0.35">
      <c r="N17793" s="25"/>
      <c r="R17793" s="2"/>
    </row>
    <row r="17794" spans="14:18" x14ac:dyDescent="0.35">
      <c r="N17794" s="25"/>
      <c r="R17794" s="2"/>
    </row>
    <row r="17795" spans="14:18" x14ac:dyDescent="0.35">
      <c r="N17795" s="25"/>
      <c r="R17795" s="2"/>
    </row>
    <row r="17796" spans="14:18" x14ac:dyDescent="0.35">
      <c r="N17796" s="25"/>
      <c r="R17796" s="2"/>
    </row>
    <row r="17797" spans="14:18" x14ac:dyDescent="0.35">
      <c r="N17797" s="25"/>
      <c r="R17797" s="2"/>
    </row>
    <row r="17798" spans="14:18" x14ac:dyDescent="0.35">
      <c r="N17798" s="25"/>
      <c r="R17798" s="2"/>
    </row>
    <row r="17799" spans="14:18" x14ac:dyDescent="0.35">
      <c r="N17799" s="25"/>
      <c r="R17799" s="2"/>
    </row>
    <row r="17800" spans="14:18" x14ac:dyDescent="0.35">
      <c r="N17800" s="25"/>
      <c r="R17800" s="2"/>
    </row>
    <row r="17801" spans="14:18" x14ac:dyDescent="0.35">
      <c r="N17801" s="25"/>
      <c r="R17801" s="2"/>
    </row>
    <row r="17802" spans="14:18" x14ac:dyDescent="0.35">
      <c r="N17802" s="25"/>
      <c r="R17802" s="2"/>
    </row>
    <row r="17803" spans="14:18" x14ac:dyDescent="0.35">
      <c r="N17803" s="25"/>
      <c r="R17803" s="2"/>
    </row>
    <row r="17804" spans="14:18" x14ac:dyDescent="0.35">
      <c r="N17804" s="25"/>
      <c r="R17804" s="2"/>
    </row>
    <row r="17805" spans="14:18" x14ac:dyDescent="0.35">
      <c r="N17805" s="25"/>
      <c r="R17805" s="2"/>
    </row>
    <row r="17806" spans="14:18" x14ac:dyDescent="0.35">
      <c r="N17806" s="25"/>
      <c r="R17806" s="2"/>
    </row>
    <row r="17807" spans="14:18" x14ac:dyDescent="0.35">
      <c r="N17807" s="25"/>
      <c r="R17807" s="2"/>
    </row>
    <row r="17808" spans="14:18" x14ac:dyDescent="0.35">
      <c r="N17808" s="25"/>
      <c r="R17808" s="2"/>
    </row>
    <row r="17809" spans="14:18" x14ac:dyDescent="0.35">
      <c r="N17809" s="25"/>
      <c r="R17809" s="2"/>
    </row>
    <row r="17810" spans="14:18" x14ac:dyDescent="0.35">
      <c r="N17810" s="25"/>
      <c r="R17810" s="2"/>
    </row>
    <row r="17811" spans="14:18" x14ac:dyDescent="0.35">
      <c r="N17811" s="25"/>
      <c r="R17811" s="2"/>
    </row>
    <row r="17812" spans="14:18" x14ac:dyDescent="0.35">
      <c r="N17812" s="25"/>
      <c r="R17812" s="2"/>
    </row>
    <row r="17813" spans="14:18" x14ac:dyDescent="0.35">
      <c r="N17813" s="25"/>
      <c r="R17813" s="2"/>
    </row>
    <row r="17814" spans="14:18" x14ac:dyDescent="0.35">
      <c r="N17814" s="25"/>
      <c r="R17814" s="2"/>
    </row>
    <row r="17815" spans="14:18" x14ac:dyDescent="0.35">
      <c r="N17815" s="25"/>
      <c r="R17815" s="2"/>
    </row>
    <row r="17816" spans="14:18" x14ac:dyDescent="0.35">
      <c r="N17816" s="25"/>
      <c r="R17816" s="2"/>
    </row>
    <row r="17817" spans="14:18" x14ac:dyDescent="0.35">
      <c r="N17817" s="25"/>
      <c r="R17817" s="2"/>
    </row>
    <row r="17818" spans="14:18" x14ac:dyDescent="0.35">
      <c r="N17818" s="25"/>
      <c r="R17818" s="2"/>
    </row>
    <row r="17819" spans="14:18" x14ac:dyDescent="0.35">
      <c r="N17819" s="25"/>
      <c r="R17819" s="2"/>
    </row>
    <row r="17820" spans="14:18" x14ac:dyDescent="0.35">
      <c r="N17820" s="25"/>
      <c r="R17820" s="2"/>
    </row>
    <row r="17821" spans="14:18" x14ac:dyDescent="0.35">
      <c r="N17821" s="25"/>
      <c r="R17821" s="2"/>
    </row>
    <row r="17822" spans="14:18" x14ac:dyDescent="0.35">
      <c r="N17822" s="25"/>
      <c r="R17822" s="2"/>
    </row>
    <row r="17823" spans="14:18" x14ac:dyDescent="0.35">
      <c r="N17823" s="25"/>
      <c r="R17823" s="2"/>
    </row>
    <row r="17824" spans="14:18" x14ac:dyDescent="0.35">
      <c r="N17824" s="25"/>
      <c r="R17824" s="2"/>
    </row>
    <row r="17825" spans="14:18" x14ac:dyDescent="0.35">
      <c r="N17825" s="25"/>
      <c r="R17825" s="2"/>
    </row>
    <row r="17826" spans="14:18" x14ac:dyDescent="0.35">
      <c r="N17826" s="25"/>
      <c r="R17826" s="2"/>
    </row>
    <row r="17827" spans="14:18" x14ac:dyDescent="0.35">
      <c r="N17827" s="25"/>
      <c r="R17827" s="2"/>
    </row>
    <row r="17828" spans="14:18" x14ac:dyDescent="0.35">
      <c r="N17828" s="25"/>
      <c r="R17828" s="2"/>
    </row>
    <row r="17829" spans="14:18" x14ac:dyDescent="0.35">
      <c r="N17829" s="25"/>
      <c r="R17829" s="2"/>
    </row>
    <row r="17830" spans="14:18" x14ac:dyDescent="0.35">
      <c r="N17830" s="25"/>
      <c r="R17830" s="2"/>
    </row>
    <row r="17831" spans="14:18" x14ac:dyDescent="0.35">
      <c r="N17831" s="25"/>
      <c r="R17831" s="2"/>
    </row>
    <row r="17832" spans="14:18" x14ac:dyDescent="0.35">
      <c r="N17832" s="25"/>
      <c r="R17832" s="2"/>
    </row>
    <row r="17833" spans="14:18" x14ac:dyDescent="0.35">
      <c r="N17833" s="25"/>
      <c r="R17833" s="2"/>
    </row>
    <row r="17834" spans="14:18" x14ac:dyDescent="0.35">
      <c r="N17834" s="25"/>
      <c r="R17834" s="2"/>
    </row>
    <row r="17835" spans="14:18" x14ac:dyDescent="0.35">
      <c r="N17835" s="25"/>
      <c r="R17835" s="2"/>
    </row>
    <row r="17836" spans="14:18" x14ac:dyDescent="0.35">
      <c r="N17836" s="25"/>
      <c r="R17836" s="2"/>
    </row>
    <row r="17837" spans="14:18" x14ac:dyDescent="0.35">
      <c r="N17837" s="25"/>
      <c r="R17837" s="2"/>
    </row>
    <row r="17838" spans="14:18" x14ac:dyDescent="0.35">
      <c r="N17838" s="25"/>
      <c r="R17838" s="2"/>
    </row>
    <row r="17839" spans="14:18" x14ac:dyDescent="0.35">
      <c r="N17839" s="25"/>
      <c r="R17839" s="2"/>
    </row>
    <row r="17840" spans="14:18" x14ac:dyDescent="0.35">
      <c r="N17840" s="25"/>
      <c r="R17840" s="2"/>
    </row>
    <row r="17841" spans="14:18" x14ac:dyDescent="0.35">
      <c r="N17841" s="25"/>
      <c r="R17841" s="2"/>
    </row>
    <row r="17842" spans="14:18" x14ac:dyDescent="0.35">
      <c r="N17842" s="25"/>
      <c r="R17842" s="2"/>
    </row>
    <row r="17843" spans="14:18" x14ac:dyDescent="0.35">
      <c r="N17843" s="25"/>
      <c r="R17843" s="2"/>
    </row>
    <row r="17844" spans="14:18" x14ac:dyDescent="0.35">
      <c r="N17844" s="25"/>
      <c r="R17844" s="2"/>
    </row>
    <row r="17845" spans="14:18" x14ac:dyDescent="0.35">
      <c r="N17845" s="25"/>
      <c r="R17845" s="2"/>
    </row>
    <row r="17846" spans="14:18" x14ac:dyDescent="0.35">
      <c r="N17846" s="25"/>
      <c r="R17846" s="2"/>
    </row>
    <row r="17847" spans="14:18" x14ac:dyDescent="0.35">
      <c r="N17847" s="25"/>
      <c r="R17847" s="2"/>
    </row>
    <row r="17848" spans="14:18" x14ac:dyDescent="0.35">
      <c r="N17848" s="25"/>
      <c r="R17848" s="2"/>
    </row>
    <row r="17849" spans="14:18" x14ac:dyDescent="0.35">
      <c r="N17849" s="25"/>
      <c r="R17849" s="2"/>
    </row>
    <row r="17850" spans="14:18" x14ac:dyDescent="0.35">
      <c r="N17850" s="25"/>
      <c r="R17850" s="2"/>
    </row>
    <row r="17851" spans="14:18" x14ac:dyDescent="0.35">
      <c r="N17851" s="25"/>
      <c r="R17851" s="2"/>
    </row>
    <row r="17852" spans="14:18" x14ac:dyDescent="0.35">
      <c r="N17852" s="25"/>
      <c r="R17852" s="2"/>
    </row>
    <row r="17853" spans="14:18" x14ac:dyDescent="0.35">
      <c r="N17853" s="25"/>
      <c r="R17853" s="2"/>
    </row>
    <row r="17854" spans="14:18" x14ac:dyDescent="0.35">
      <c r="N17854" s="25"/>
      <c r="R17854" s="2"/>
    </row>
    <row r="17855" spans="14:18" x14ac:dyDescent="0.35">
      <c r="N17855" s="25"/>
      <c r="R17855" s="2"/>
    </row>
    <row r="17856" spans="14:18" x14ac:dyDescent="0.35">
      <c r="N17856" s="25"/>
      <c r="R17856" s="2"/>
    </row>
    <row r="17857" spans="14:18" x14ac:dyDescent="0.35">
      <c r="N17857" s="25"/>
      <c r="R17857" s="2"/>
    </row>
    <row r="17858" spans="14:18" x14ac:dyDescent="0.35">
      <c r="N17858" s="25"/>
      <c r="R17858" s="2"/>
    </row>
    <row r="17859" spans="14:18" x14ac:dyDescent="0.35">
      <c r="N17859" s="25"/>
      <c r="R17859" s="2"/>
    </row>
    <row r="17860" spans="14:18" x14ac:dyDescent="0.35">
      <c r="N17860" s="25"/>
      <c r="R17860" s="2"/>
    </row>
    <row r="17861" spans="14:18" x14ac:dyDescent="0.35">
      <c r="N17861" s="25"/>
      <c r="R17861" s="2"/>
    </row>
    <row r="17862" spans="14:18" x14ac:dyDescent="0.35">
      <c r="N17862" s="25"/>
      <c r="R17862" s="2"/>
    </row>
    <row r="17863" spans="14:18" x14ac:dyDescent="0.35">
      <c r="N17863" s="25"/>
      <c r="R17863" s="2"/>
    </row>
    <row r="17864" spans="14:18" x14ac:dyDescent="0.35">
      <c r="N17864" s="25"/>
      <c r="R17864" s="2"/>
    </row>
    <row r="17865" spans="14:18" x14ac:dyDescent="0.35">
      <c r="N17865" s="25"/>
      <c r="R17865" s="2"/>
    </row>
    <row r="17866" spans="14:18" x14ac:dyDescent="0.35">
      <c r="N17866" s="25"/>
      <c r="R17866" s="2"/>
    </row>
    <row r="17867" spans="14:18" x14ac:dyDescent="0.35">
      <c r="N17867" s="25"/>
      <c r="R17867" s="2"/>
    </row>
    <row r="17868" spans="14:18" x14ac:dyDescent="0.35">
      <c r="N17868" s="25"/>
      <c r="R17868" s="2"/>
    </row>
    <row r="17869" spans="14:18" x14ac:dyDescent="0.35">
      <c r="N17869" s="25"/>
      <c r="R17869" s="2"/>
    </row>
    <row r="17870" spans="14:18" x14ac:dyDescent="0.35">
      <c r="N17870" s="25"/>
      <c r="R17870" s="2"/>
    </row>
    <row r="17871" spans="14:18" x14ac:dyDescent="0.35">
      <c r="N17871" s="25"/>
      <c r="R17871" s="2"/>
    </row>
    <row r="17872" spans="14:18" x14ac:dyDescent="0.35">
      <c r="N17872" s="25"/>
      <c r="R17872" s="2"/>
    </row>
    <row r="17873" spans="14:22" x14ac:dyDescent="0.35">
      <c r="N17873" s="25"/>
      <c r="R17873" s="2"/>
    </row>
    <row r="17874" spans="14:22" x14ac:dyDescent="0.35">
      <c r="N17874" s="25"/>
      <c r="R17874" s="2"/>
    </row>
    <row r="17875" spans="14:22" x14ac:dyDescent="0.35">
      <c r="N17875" s="25"/>
      <c r="R17875" s="2"/>
    </row>
    <row r="17876" spans="14:22" x14ac:dyDescent="0.35">
      <c r="N17876" s="25"/>
      <c r="R17876" s="2"/>
    </row>
    <row r="17877" spans="14:22" x14ac:dyDescent="0.35">
      <c r="N17877" s="25"/>
      <c r="R17877" s="2"/>
    </row>
    <row r="17878" spans="14:22" x14ac:dyDescent="0.35">
      <c r="N17878" s="25"/>
      <c r="R17878" s="2"/>
    </row>
    <row r="17879" spans="14:22" x14ac:dyDescent="0.35">
      <c r="N17879" s="25"/>
      <c r="R17879" s="2"/>
    </row>
    <row r="17880" spans="14:22" x14ac:dyDescent="0.35">
      <c r="N17880" s="25"/>
      <c r="R17880" s="2"/>
    </row>
    <row r="17881" spans="14:22" x14ac:dyDescent="0.35">
      <c r="N17881" s="25"/>
      <c r="R17881" s="2"/>
    </row>
    <row r="17882" spans="14:22" x14ac:dyDescent="0.35">
      <c r="N17882" s="25"/>
      <c r="R17882" s="2"/>
    </row>
    <row r="17883" spans="14:22" x14ac:dyDescent="0.35">
      <c r="N17883" s="25"/>
      <c r="R17883" s="2"/>
    </row>
    <row r="17884" spans="14:22" x14ac:dyDescent="0.35">
      <c r="N17884" s="25"/>
      <c r="R17884" s="2"/>
    </row>
    <row r="17885" spans="14:22" x14ac:dyDescent="0.35">
      <c r="N17885" s="25"/>
      <c r="R17885" s="2"/>
    </row>
    <row r="17886" spans="14:22" x14ac:dyDescent="0.35">
      <c r="N17886" s="25"/>
      <c r="R17886" s="2"/>
    </row>
    <row r="17887" spans="14:22" x14ac:dyDescent="0.35">
      <c r="N17887" s="25"/>
      <c r="R17887" s="2"/>
    </row>
    <row r="17888" spans="14:22" x14ac:dyDescent="0.35">
      <c r="N17888" s="25"/>
      <c r="R17888" s="2"/>
      <c r="U17888" s="5"/>
      <c r="V17888" s="6"/>
    </row>
    <row r="17889" spans="14:18" x14ac:dyDescent="0.35">
      <c r="N17889" s="25"/>
      <c r="R17889" s="2"/>
    </row>
    <row r="17890" spans="14:18" x14ac:dyDescent="0.35">
      <c r="N17890" s="25"/>
      <c r="R17890" s="2"/>
    </row>
    <row r="17891" spans="14:18" x14ac:dyDescent="0.35">
      <c r="N17891" s="25"/>
      <c r="R17891" s="2"/>
    </row>
    <row r="17892" spans="14:18" x14ac:dyDescent="0.35">
      <c r="N17892" s="25"/>
      <c r="R17892" s="2"/>
    </row>
    <row r="17893" spans="14:18" x14ac:dyDescent="0.35">
      <c r="N17893" s="25"/>
      <c r="R17893" s="2"/>
    </row>
    <row r="17894" spans="14:18" x14ac:dyDescent="0.35">
      <c r="N17894" s="25"/>
      <c r="R17894" s="2"/>
    </row>
    <row r="17895" spans="14:18" x14ac:dyDescent="0.35">
      <c r="N17895" s="25"/>
      <c r="R17895" s="2"/>
    </row>
    <row r="17896" spans="14:18" x14ac:dyDescent="0.35">
      <c r="N17896" s="25"/>
      <c r="R17896" s="2"/>
    </row>
    <row r="17897" spans="14:18" x14ac:dyDescent="0.35">
      <c r="N17897" s="25"/>
      <c r="R17897" s="2"/>
    </row>
    <row r="17898" spans="14:18" x14ac:dyDescent="0.35">
      <c r="N17898" s="25"/>
      <c r="R17898" s="2"/>
    </row>
    <row r="17899" spans="14:18" x14ac:dyDescent="0.35">
      <c r="N17899" s="25"/>
      <c r="R17899" s="2"/>
    </row>
    <row r="17900" spans="14:18" x14ac:dyDescent="0.35">
      <c r="N17900" s="25"/>
      <c r="R17900" s="2"/>
    </row>
    <row r="17901" spans="14:18" x14ac:dyDescent="0.35">
      <c r="N17901" s="25"/>
      <c r="R17901" s="2"/>
    </row>
    <row r="17902" spans="14:18" x14ac:dyDescent="0.35">
      <c r="N17902" s="25"/>
      <c r="R17902" s="2"/>
    </row>
    <row r="17903" spans="14:18" x14ac:dyDescent="0.35">
      <c r="N17903" s="25"/>
      <c r="R17903" s="2"/>
    </row>
    <row r="17904" spans="14:18" x14ac:dyDescent="0.35">
      <c r="N17904" s="25"/>
      <c r="R17904" s="2"/>
    </row>
    <row r="17905" spans="14:18" x14ac:dyDescent="0.35">
      <c r="N17905" s="25"/>
      <c r="R17905" s="2"/>
    </row>
    <row r="17906" spans="14:18" x14ac:dyDescent="0.35">
      <c r="N17906" s="25"/>
      <c r="R17906" s="2"/>
    </row>
    <row r="17907" spans="14:18" x14ac:dyDescent="0.35">
      <c r="N17907" s="25"/>
      <c r="R17907" s="2"/>
    </row>
    <row r="17908" spans="14:18" x14ac:dyDescent="0.35">
      <c r="N17908" s="25"/>
      <c r="R17908" s="2"/>
    </row>
    <row r="17909" spans="14:18" x14ac:dyDescent="0.35">
      <c r="N17909" s="25"/>
      <c r="R17909" s="2"/>
    </row>
    <row r="17910" spans="14:18" x14ac:dyDescent="0.35">
      <c r="N17910" s="25"/>
      <c r="R17910" s="2"/>
    </row>
    <row r="17911" spans="14:18" x14ac:dyDescent="0.35">
      <c r="N17911" s="25"/>
      <c r="R17911" s="2"/>
    </row>
    <row r="17912" spans="14:18" x14ac:dyDescent="0.35">
      <c r="N17912" s="25"/>
      <c r="R17912" s="2"/>
    </row>
    <row r="17913" spans="14:18" x14ac:dyDescent="0.35">
      <c r="N17913" s="25"/>
      <c r="R17913" s="2"/>
    </row>
    <row r="17914" spans="14:18" x14ac:dyDescent="0.35">
      <c r="N17914" s="25"/>
      <c r="R17914" s="2"/>
    </row>
    <row r="17915" spans="14:18" x14ac:dyDescent="0.35">
      <c r="N17915" s="25"/>
      <c r="R17915" s="2"/>
    </row>
    <row r="17916" spans="14:18" x14ac:dyDescent="0.35">
      <c r="N17916" s="25"/>
      <c r="R17916" s="2"/>
    </row>
    <row r="17917" spans="14:18" x14ac:dyDescent="0.35">
      <c r="N17917" s="25"/>
      <c r="R17917" s="2"/>
    </row>
    <row r="17918" spans="14:18" x14ac:dyDescent="0.35">
      <c r="N17918" s="25"/>
      <c r="R17918" s="2"/>
    </row>
    <row r="17919" spans="14:18" x14ac:dyDescent="0.35">
      <c r="N17919" s="25"/>
      <c r="R17919" s="2"/>
    </row>
    <row r="17920" spans="14:18" x14ac:dyDescent="0.35">
      <c r="N17920" s="25"/>
      <c r="R17920" s="2"/>
    </row>
    <row r="17921" spans="14:18" x14ac:dyDescent="0.35">
      <c r="N17921" s="25"/>
      <c r="R17921" s="2"/>
    </row>
    <row r="17922" spans="14:18" x14ac:dyDescent="0.35">
      <c r="N17922" s="25"/>
      <c r="R17922" s="2"/>
    </row>
    <row r="17923" spans="14:18" x14ac:dyDescent="0.35">
      <c r="N17923" s="25"/>
      <c r="R17923" s="2"/>
    </row>
    <row r="17924" spans="14:18" x14ac:dyDescent="0.35">
      <c r="N17924" s="25"/>
      <c r="R17924" s="2"/>
    </row>
    <row r="17925" spans="14:18" x14ac:dyDescent="0.35">
      <c r="N17925" s="25"/>
      <c r="R17925" s="2"/>
    </row>
    <row r="17926" spans="14:18" x14ac:dyDescent="0.35">
      <c r="N17926" s="25"/>
      <c r="R17926" s="2"/>
    </row>
    <row r="17927" spans="14:18" x14ac:dyDescent="0.35">
      <c r="N17927" s="25"/>
      <c r="R17927" s="2"/>
    </row>
    <row r="17928" spans="14:18" x14ac:dyDescent="0.35">
      <c r="N17928" s="25"/>
      <c r="R17928" s="2"/>
    </row>
    <row r="17929" spans="14:18" x14ac:dyDescent="0.35">
      <c r="N17929" s="25"/>
      <c r="R17929" s="2"/>
    </row>
    <row r="17930" spans="14:18" x14ac:dyDescent="0.35">
      <c r="N17930" s="25"/>
      <c r="R17930" s="2"/>
    </row>
    <row r="17931" spans="14:18" x14ac:dyDescent="0.35">
      <c r="N17931" s="25"/>
      <c r="R17931" s="2"/>
    </row>
    <row r="17932" spans="14:18" x14ac:dyDescent="0.35">
      <c r="N17932" s="25"/>
      <c r="R17932" s="2"/>
    </row>
    <row r="17933" spans="14:18" x14ac:dyDescent="0.35">
      <c r="N17933" s="25"/>
      <c r="R17933" s="2"/>
    </row>
    <row r="17934" spans="14:18" x14ac:dyDescent="0.35">
      <c r="N17934" s="25"/>
      <c r="R17934" s="2"/>
    </row>
    <row r="17935" spans="14:18" x14ac:dyDescent="0.35">
      <c r="N17935" s="25"/>
      <c r="R17935" s="2"/>
    </row>
    <row r="17936" spans="14:18" x14ac:dyDescent="0.35">
      <c r="N17936" s="25"/>
      <c r="R17936" s="2"/>
    </row>
    <row r="17937" spans="14:18" x14ac:dyDescent="0.35">
      <c r="N17937" s="25"/>
      <c r="R17937" s="2"/>
    </row>
    <row r="17938" spans="14:18" x14ac:dyDescent="0.35">
      <c r="N17938" s="25"/>
      <c r="R17938" s="2"/>
    </row>
    <row r="17939" spans="14:18" x14ac:dyDescent="0.35">
      <c r="N17939" s="25"/>
      <c r="R17939" s="2"/>
    </row>
    <row r="17940" spans="14:18" x14ac:dyDescent="0.35">
      <c r="N17940" s="25"/>
      <c r="R17940" s="2"/>
    </row>
    <row r="17941" spans="14:18" x14ac:dyDescent="0.35">
      <c r="N17941" s="25"/>
      <c r="R17941" s="2"/>
    </row>
    <row r="17942" spans="14:18" x14ac:dyDescent="0.35">
      <c r="N17942" s="25"/>
      <c r="R17942" s="2"/>
    </row>
    <row r="17943" spans="14:18" x14ac:dyDescent="0.35">
      <c r="N17943" s="25"/>
      <c r="R17943" s="2"/>
    </row>
    <row r="17944" spans="14:18" x14ac:dyDescent="0.35">
      <c r="N17944" s="25"/>
      <c r="R17944" s="2"/>
    </row>
    <row r="17945" spans="14:18" x14ac:dyDescent="0.35">
      <c r="N17945" s="25"/>
      <c r="R17945" s="2"/>
    </row>
    <row r="17946" spans="14:18" x14ac:dyDescent="0.35">
      <c r="N17946" s="25"/>
      <c r="R17946" s="2"/>
    </row>
    <row r="17947" spans="14:18" x14ac:dyDescent="0.35">
      <c r="N17947" s="25"/>
      <c r="R17947" s="2"/>
    </row>
    <row r="17948" spans="14:18" x14ac:dyDescent="0.35">
      <c r="N17948" s="25"/>
      <c r="R17948" s="2"/>
    </row>
    <row r="17949" spans="14:18" x14ac:dyDescent="0.35">
      <c r="N17949" s="25"/>
      <c r="R17949" s="2"/>
    </row>
    <row r="17950" spans="14:18" x14ac:dyDescent="0.35">
      <c r="N17950" s="25"/>
      <c r="R17950" s="2"/>
    </row>
    <row r="17951" spans="14:18" x14ac:dyDescent="0.35">
      <c r="N17951" s="25"/>
      <c r="R17951" s="2"/>
    </row>
    <row r="17952" spans="14:18" x14ac:dyDescent="0.35">
      <c r="N17952" s="25"/>
      <c r="R17952" s="2"/>
    </row>
    <row r="17953" spans="14:18" x14ac:dyDescent="0.35">
      <c r="N17953" s="25"/>
      <c r="R17953" s="2"/>
    </row>
    <row r="17954" spans="14:18" x14ac:dyDescent="0.35">
      <c r="N17954" s="25"/>
      <c r="R17954" s="2"/>
    </row>
    <row r="17955" spans="14:18" x14ac:dyDescent="0.35">
      <c r="N17955" s="25"/>
      <c r="R17955" s="2"/>
    </row>
    <row r="17956" spans="14:18" x14ac:dyDescent="0.35">
      <c r="N17956" s="25"/>
      <c r="R17956" s="2"/>
    </row>
    <row r="17957" spans="14:18" x14ac:dyDescent="0.35">
      <c r="N17957" s="25"/>
      <c r="R17957" s="2"/>
    </row>
    <row r="17958" spans="14:18" x14ac:dyDescent="0.35">
      <c r="N17958" s="25"/>
      <c r="R17958" s="2"/>
    </row>
    <row r="17959" spans="14:18" x14ac:dyDescent="0.35">
      <c r="N17959" s="25"/>
      <c r="R17959" s="2"/>
    </row>
    <row r="17960" spans="14:18" x14ac:dyDescent="0.35">
      <c r="N17960" s="25"/>
      <c r="R17960" s="2"/>
    </row>
    <row r="17961" spans="14:18" x14ac:dyDescent="0.35">
      <c r="N17961" s="25"/>
      <c r="R17961" s="2"/>
    </row>
    <row r="17962" spans="14:18" x14ac:dyDescent="0.35">
      <c r="N17962" s="25"/>
      <c r="R17962" s="2"/>
    </row>
    <row r="17963" spans="14:18" x14ac:dyDescent="0.35">
      <c r="N17963" s="25"/>
      <c r="R17963" s="2"/>
    </row>
    <row r="17964" spans="14:18" x14ac:dyDescent="0.35">
      <c r="N17964" s="25"/>
      <c r="R17964" s="2"/>
    </row>
    <row r="17965" spans="14:18" x14ac:dyDescent="0.35">
      <c r="N17965" s="25"/>
      <c r="R17965" s="2"/>
    </row>
    <row r="17966" spans="14:18" x14ac:dyDescent="0.35">
      <c r="N17966" s="25"/>
      <c r="R17966" s="2"/>
    </row>
    <row r="17967" spans="14:18" x14ac:dyDescent="0.35">
      <c r="N17967" s="25"/>
      <c r="R17967" s="2"/>
    </row>
    <row r="17968" spans="14:18" x14ac:dyDescent="0.35">
      <c r="N17968" s="25"/>
      <c r="R17968" s="2"/>
    </row>
    <row r="17969" spans="14:22" x14ac:dyDescent="0.35">
      <c r="N17969" s="25"/>
      <c r="R17969" s="2"/>
    </row>
    <row r="17970" spans="14:22" x14ac:dyDescent="0.35">
      <c r="N17970" s="25"/>
      <c r="R17970" s="2"/>
    </row>
    <row r="17971" spans="14:22" x14ac:dyDescent="0.35">
      <c r="N17971" s="25"/>
      <c r="R17971" s="2"/>
    </row>
    <row r="17972" spans="14:22" x14ac:dyDescent="0.35">
      <c r="N17972" s="25"/>
      <c r="R17972" s="2"/>
    </row>
    <row r="17973" spans="14:22" x14ac:dyDescent="0.35">
      <c r="N17973" s="25"/>
      <c r="R17973" s="2"/>
    </row>
    <row r="17974" spans="14:22" x14ac:dyDescent="0.35">
      <c r="N17974" s="25"/>
      <c r="R17974" s="2"/>
    </row>
    <row r="17975" spans="14:22" x14ac:dyDescent="0.35">
      <c r="N17975" s="25"/>
      <c r="R17975" s="2"/>
    </row>
    <row r="17976" spans="14:22" x14ac:dyDescent="0.35">
      <c r="N17976" s="25"/>
      <c r="R17976" s="2"/>
    </row>
    <row r="17977" spans="14:22" x14ac:dyDescent="0.35">
      <c r="N17977" s="25"/>
      <c r="R17977" s="2"/>
    </row>
    <row r="17978" spans="14:22" x14ac:dyDescent="0.35">
      <c r="N17978" s="25"/>
      <c r="R17978" s="2"/>
    </row>
    <row r="17979" spans="14:22" x14ac:dyDescent="0.35">
      <c r="N17979" s="25"/>
      <c r="R17979" s="2"/>
    </row>
    <row r="17980" spans="14:22" x14ac:dyDescent="0.35">
      <c r="N17980" s="25"/>
      <c r="R17980" s="2"/>
    </row>
    <row r="17981" spans="14:22" x14ac:dyDescent="0.35">
      <c r="N17981" s="25"/>
      <c r="R17981" s="2"/>
    </row>
    <row r="17982" spans="14:22" x14ac:dyDescent="0.35">
      <c r="N17982" s="25"/>
      <c r="R17982" s="2"/>
    </row>
    <row r="17983" spans="14:22" x14ac:dyDescent="0.35">
      <c r="N17983" s="25"/>
      <c r="R17983" s="2"/>
    </row>
    <row r="17984" spans="14:22" x14ac:dyDescent="0.35">
      <c r="N17984" s="25"/>
      <c r="R17984" s="2"/>
      <c r="U17984" s="5"/>
      <c r="V17984" s="6"/>
    </row>
    <row r="17985" spans="14:18" x14ac:dyDescent="0.35">
      <c r="N17985" s="25"/>
      <c r="R17985" s="2"/>
    </row>
    <row r="17986" spans="14:18" x14ac:dyDescent="0.35">
      <c r="N17986" s="25"/>
      <c r="R17986" s="2"/>
    </row>
    <row r="17987" spans="14:18" x14ac:dyDescent="0.35">
      <c r="N17987" s="25"/>
      <c r="R17987" s="2"/>
    </row>
    <row r="17988" spans="14:18" x14ac:dyDescent="0.35">
      <c r="N17988" s="25"/>
      <c r="R17988" s="2"/>
    </row>
    <row r="17989" spans="14:18" x14ac:dyDescent="0.35">
      <c r="N17989" s="25"/>
      <c r="R17989" s="2"/>
    </row>
    <row r="17990" spans="14:18" x14ac:dyDescent="0.35">
      <c r="N17990" s="25"/>
      <c r="R17990" s="2"/>
    </row>
    <row r="17991" spans="14:18" x14ac:dyDescent="0.35">
      <c r="N17991" s="25"/>
      <c r="R17991" s="2"/>
    </row>
    <row r="17992" spans="14:18" x14ac:dyDescent="0.35">
      <c r="N17992" s="25"/>
      <c r="R17992" s="2"/>
    </row>
    <row r="17993" spans="14:18" x14ac:dyDescent="0.35">
      <c r="N17993" s="25"/>
      <c r="R17993" s="2"/>
    </row>
    <row r="17994" spans="14:18" x14ac:dyDescent="0.35">
      <c r="N17994" s="25"/>
      <c r="R17994" s="2"/>
    </row>
    <row r="17995" spans="14:18" x14ac:dyDescent="0.35">
      <c r="N17995" s="25"/>
      <c r="R17995" s="2"/>
    </row>
    <row r="17996" spans="14:18" x14ac:dyDescent="0.35">
      <c r="N17996" s="25"/>
      <c r="R17996" s="2"/>
    </row>
    <row r="17997" spans="14:18" x14ac:dyDescent="0.35">
      <c r="N17997" s="25"/>
      <c r="R17997" s="2"/>
    </row>
    <row r="17998" spans="14:18" x14ac:dyDescent="0.35">
      <c r="N17998" s="25"/>
      <c r="R17998" s="2"/>
    </row>
    <row r="17999" spans="14:18" x14ac:dyDescent="0.35">
      <c r="N17999" s="25"/>
      <c r="R17999" s="2"/>
    </row>
    <row r="18000" spans="14:18" x14ac:dyDescent="0.35">
      <c r="N18000" s="25"/>
      <c r="R18000" s="2"/>
    </row>
    <row r="18001" spans="14:18" x14ac:dyDescent="0.35">
      <c r="N18001" s="25"/>
      <c r="R18001" s="2"/>
    </row>
    <row r="18002" spans="14:18" x14ac:dyDescent="0.35">
      <c r="N18002" s="25"/>
      <c r="R18002" s="2"/>
    </row>
    <row r="18003" spans="14:18" x14ac:dyDescent="0.35">
      <c r="N18003" s="25"/>
      <c r="R18003" s="2"/>
    </row>
    <row r="18004" spans="14:18" x14ac:dyDescent="0.35">
      <c r="N18004" s="25"/>
      <c r="R18004" s="2"/>
    </row>
    <row r="18005" spans="14:18" x14ac:dyDescent="0.35">
      <c r="N18005" s="25"/>
      <c r="R18005" s="2"/>
    </row>
    <row r="18006" spans="14:18" x14ac:dyDescent="0.35">
      <c r="N18006" s="25"/>
      <c r="R18006" s="2"/>
    </row>
    <row r="18007" spans="14:18" x14ac:dyDescent="0.35">
      <c r="N18007" s="25"/>
      <c r="R18007" s="2"/>
    </row>
    <row r="18008" spans="14:18" x14ac:dyDescent="0.35">
      <c r="N18008" s="25"/>
      <c r="R18008" s="2"/>
    </row>
    <row r="18009" spans="14:18" x14ac:dyDescent="0.35">
      <c r="N18009" s="25"/>
      <c r="R18009" s="2"/>
    </row>
    <row r="18010" spans="14:18" x14ac:dyDescent="0.35">
      <c r="N18010" s="25"/>
      <c r="R18010" s="2"/>
    </row>
    <row r="18011" spans="14:18" x14ac:dyDescent="0.35">
      <c r="N18011" s="25"/>
      <c r="R18011" s="2"/>
    </row>
    <row r="18012" spans="14:18" x14ac:dyDescent="0.35">
      <c r="N18012" s="25"/>
      <c r="R18012" s="2"/>
    </row>
    <row r="18013" spans="14:18" x14ac:dyDescent="0.35">
      <c r="N18013" s="25"/>
      <c r="R18013" s="2"/>
    </row>
    <row r="18014" spans="14:18" x14ac:dyDescent="0.35">
      <c r="N18014" s="25"/>
      <c r="R18014" s="2"/>
    </row>
    <row r="18015" spans="14:18" x14ac:dyDescent="0.35">
      <c r="N18015" s="25"/>
      <c r="R18015" s="2"/>
    </row>
    <row r="18016" spans="14:18" x14ac:dyDescent="0.35">
      <c r="N18016" s="25"/>
      <c r="R18016" s="2"/>
    </row>
    <row r="18017" spans="14:18" x14ac:dyDescent="0.35">
      <c r="N18017" s="25"/>
      <c r="R18017" s="2"/>
    </row>
    <row r="18018" spans="14:18" x14ac:dyDescent="0.35">
      <c r="N18018" s="25"/>
      <c r="R18018" s="2"/>
    </row>
    <row r="18019" spans="14:18" x14ac:dyDescent="0.35">
      <c r="N18019" s="25"/>
      <c r="R18019" s="2"/>
    </row>
    <row r="18020" spans="14:18" x14ac:dyDescent="0.35">
      <c r="N18020" s="25"/>
      <c r="R18020" s="2"/>
    </row>
    <row r="18021" spans="14:18" x14ac:dyDescent="0.35">
      <c r="N18021" s="25"/>
      <c r="R18021" s="2"/>
    </row>
    <row r="18022" spans="14:18" x14ac:dyDescent="0.35">
      <c r="N18022" s="25"/>
      <c r="R18022" s="2"/>
    </row>
    <row r="18023" spans="14:18" x14ac:dyDescent="0.35">
      <c r="N18023" s="25"/>
      <c r="R18023" s="2"/>
    </row>
    <row r="18024" spans="14:18" x14ac:dyDescent="0.35">
      <c r="N18024" s="25"/>
      <c r="R18024" s="2"/>
    </row>
    <row r="18025" spans="14:18" x14ac:dyDescent="0.35">
      <c r="N18025" s="25"/>
      <c r="R18025" s="2"/>
    </row>
    <row r="18026" spans="14:18" x14ac:dyDescent="0.35">
      <c r="N18026" s="25"/>
      <c r="R18026" s="2"/>
    </row>
    <row r="18027" spans="14:18" x14ac:dyDescent="0.35">
      <c r="N18027" s="25"/>
      <c r="R18027" s="2"/>
    </row>
    <row r="18028" spans="14:18" x14ac:dyDescent="0.35">
      <c r="N18028" s="25"/>
      <c r="R18028" s="2"/>
    </row>
    <row r="18029" spans="14:18" x14ac:dyDescent="0.35">
      <c r="N18029" s="25"/>
      <c r="R18029" s="2"/>
    </row>
    <row r="18030" spans="14:18" x14ac:dyDescent="0.35">
      <c r="N18030" s="25"/>
      <c r="R18030" s="2"/>
    </row>
    <row r="18031" spans="14:18" x14ac:dyDescent="0.35">
      <c r="N18031" s="25"/>
      <c r="R18031" s="2"/>
    </row>
    <row r="18032" spans="14:18" x14ac:dyDescent="0.35">
      <c r="N18032" s="25"/>
      <c r="R18032" s="2"/>
    </row>
    <row r="18033" spans="14:18" x14ac:dyDescent="0.35">
      <c r="N18033" s="25"/>
      <c r="R18033" s="2"/>
    </row>
    <row r="18034" spans="14:18" x14ac:dyDescent="0.35">
      <c r="N18034" s="25"/>
      <c r="R18034" s="2"/>
    </row>
    <row r="18035" spans="14:18" x14ac:dyDescent="0.35">
      <c r="N18035" s="25"/>
      <c r="R18035" s="2"/>
    </row>
    <row r="18036" spans="14:18" x14ac:dyDescent="0.35">
      <c r="N18036" s="25"/>
      <c r="R18036" s="2"/>
    </row>
    <row r="18037" spans="14:18" x14ac:dyDescent="0.35">
      <c r="N18037" s="25"/>
      <c r="R18037" s="2"/>
    </row>
    <row r="18038" spans="14:18" x14ac:dyDescent="0.35">
      <c r="N18038" s="25"/>
      <c r="R18038" s="2"/>
    </row>
    <row r="18039" spans="14:18" x14ac:dyDescent="0.35">
      <c r="N18039" s="25"/>
      <c r="R18039" s="2"/>
    </row>
    <row r="18040" spans="14:18" x14ac:dyDescent="0.35">
      <c r="N18040" s="25"/>
      <c r="R18040" s="2"/>
    </row>
    <row r="18041" spans="14:18" x14ac:dyDescent="0.35">
      <c r="N18041" s="25"/>
      <c r="R18041" s="2"/>
    </row>
    <row r="18042" spans="14:18" x14ac:dyDescent="0.35">
      <c r="N18042" s="25"/>
      <c r="R18042" s="2"/>
    </row>
    <row r="18043" spans="14:18" x14ac:dyDescent="0.35">
      <c r="N18043" s="25"/>
      <c r="R18043" s="2"/>
    </row>
    <row r="18044" spans="14:18" x14ac:dyDescent="0.35">
      <c r="N18044" s="25"/>
      <c r="R18044" s="2"/>
    </row>
    <row r="18045" spans="14:18" x14ac:dyDescent="0.35">
      <c r="N18045" s="25"/>
      <c r="R18045" s="2"/>
    </row>
    <row r="18046" spans="14:18" x14ac:dyDescent="0.35">
      <c r="N18046" s="25"/>
      <c r="R18046" s="2"/>
    </row>
    <row r="18047" spans="14:18" x14ac:dyDescent="0.35">
      <c r="N18047" s="25"/>
      <c r="R18047" s="2"/>
    </row>
    <row r="18048" spans="14:18" x14ac:dyDescent="0.35">
      <c r="N18048" s="25"/>
      <c r="R18048" s="2"/>
    </row>
    <row r="18049" spans="14:18" x14ac:dyDescent="0.35">
      <c r="N18049" s="25"/>
      <c r="R18049" s="2"/>
    </row>
    <row r="18050" spans="14:18" x14ac:dyDescent="0.35">
      <c r="N18050" s="25"/>
      <c r="R18050" s="2"/>
    </row>
    <row r="18051" spans="14:18" x14ac:dyDescent="0.35">
      <c r="N18051" s="25"/>
      <c r="R18051" s="2"/>
    </row>
    <row r="18052" spans="14:18" x14ac:dyDescent="0.35">
      <c r="N18052" s="25"/>
      <c r="R18052" s="2"/>
    </row>
    <row r="18053" spans="14:18" x14ac:dyDescent="0.35">
      <c r="N18053" s="25"/>
      <c r="R18053" s="2"/>
    </row>
    <row r="18054" spans="14:18" x14ac:dyDescent="0.35">
      <c r="N18054" s="25"/>
      <c r="R18054" s="2"/>
    </row>
    <row r="18055" spans="14:18" x14ac:dyDescent="0.35">
      <c r="N18055" s="25"/>
      <c r="R18055" s="2"/>
    </row>
    <row r="18056" spans="14:18" x14ac:dyDescent="0.35">
      <c r="N18056" s="25"/>
      <c r="R18056" s="2"/>
    </row>
    <row r="18057" spans="14:18" x14ac:dyDescent="0.35">
      <c r="N18057" s="25"/>
      <c r="R18057" s="2"/>
    </row>
    <row r="18058" spans="14:18" x14ac:dyDescent="0.35">
      <c r="N18058" s="25"/>
      <c r="R18058" s="2"/>
    </row>
    <row r="18059" spans="14:18" x14ac:dyDescent="0.35">
      <c r="N18059" s="25"/>
      <c r="R18059" s="2"/>
    </row>
    <row r="18060" spans="14:18" x14ac:dyDescent="0.35">
      <c r="N18060" s="25"/>
      <c r="R18060" s="2"/>
    </row>
    <row r="18061" spans="14:18" x14ac:dyDescent="0.35">
      <c r="N18061" s="25"/>
      <c r="R18061" s="2"/>
    </row>
    <row r="18062" spans="14:18" x14ac:dyDescent="0.35">
      <c r="N18062" s="25"/>
      <c r="R18062" s="2"/>
    </row>
    <row r="18063" spans="14:18" x14ac:dyDescent="0.35">
      <c r="N18063" s="25"/>
      <c r="R18063" s="2"/>
    </row>
    <row r="18064" spans="14:18" x14ac:dyDescent="0.35">
      <c r="N18064" s="25"/>
      <c r="R18064" s="2"/>
    </row>
    <row r="18065" spans="14:22" x14ac:dyDescent="0.35">
      <c r="N18065" s="25"/>
      <c r="R18065" s="2"/>
    </row>
    <row r="18066" spans="14:22" x14ac:dyDescent="0.35">
      <c r="N18066" s="25"/>
      <c r="R18066" s="2"/>
    </row>
    <row r="18067" spans="14:22" x14ac:dyDescent="0.35">
      <c r="N18067" s="25"/>
      <c r="R18067" s="2"/>
    </row>
    <row r="18068" spans="14:22" x14ac:dyDescent="0.35">
      <c r="N18068" s="25"/>
      <c r="R18068" s="2"/>
    </row>
    <row r="18069" spans="14:22" x14ac:dyDescent="0.35">
      <c r="N18069" s="25"/>
      <c r="R18069" s="2"/>
    </row>
    <row r="18070" spans="14:22" x14ac:dyDescent="0.35">
      <c r="N18070" s="25"/>
      <c r="R18070" s="2"/>
    </row>
    <row r="18071" spans="14:22" x14ac:dyDescent="0.35">
      <c r="N18071" s="25"/>
      <c r="R18071" s="2"/>
    </row>
    <row r="18072" spans="14:22" x14ac:dyDescent="0.35">
      <c r="N18072" s="25"/>
      <c r="R18072" s="2"/>
    </row>
    <row r="18073" spans="14:22" x14ac:dyDescent="0.35">
      <c r="N18073" s="25"/>
      <c r="R18073" s="2"/>
    </row>
    <row r="18074" spans="14:22" x14ac:dyDescent="0.35">
      <c r="N18074" s="25"/>
      <c r="R18074" s="2"/>
    </row>
    <row r="18075" spans="14:22" x14ac:dyDescent="0.35">
      <c r="N18075" s="25"/>
      <c r="R18075" s="2"/>
    </row>
    <row r="18076" spans="14:22" x14ac:dyDescent="0.35">
      <c r="N18076" s="25"/>
      <c r="R18076" s="2"/>
    </row>
    <row r="18077" spans="14:22" x14ac:dyDescent="0.35">
      <c r="N18077" s="25"/>
      <c r="R18077" s="2"/>
    </row>
    <row r="18078" spans="14:22" x14ac:dyDescent="0.35">
      <c r="N18078" s="25"/>
      <c r="R18078" s="2"/>
    </row>
    <row r="18079" spans="14:22" x14ac:dyDescent="0.35">
      <c r="N18079" s="25"/>
      <c r="R18079" s="2"/>
    </row>
    <row r="18080" spans="14:22" x14ac:dyDescent="0.35">
      <c r="N18080" s="25"/>
      <c r="R18080" s="2"/>
      <c r="U18080" s="5"/>
      <c r="V18080" s="6"/>
    </row>
    <row r="18081" spans="14:18" x14ac:dyDescent="0.35">
      <c r="N18081" s="25"/>
      <c r="R18081" s="2"/>
    </row>
    <row r="18082" spans="14:18" x14ac:dyDescent="0.35">
      <c r="N18082" s="25"/>
      <c r="R18082" s="2"/>
    </row>
    <row r="18083" spans="14:18" x14ac:dyDescent="0.35">
      <c r="N18083" s="25"/>
      <c r="R18083" s="2"/>
    </row>
    <row r="18084" spans="14:18" x14ac:dyDescent="0.35">
      <c r="N18084" s="25"/>
      <c r="R18084" s="2"/>
    </row>
    <row r="18085" spans="14:18" x14ac:dyDescent="0.35">
      <c r="N18085" s="25"/>
      <c r="R18085" s="2"/>
    </row>
    <row r="18086" spans="14:18" x14ac:dyDescent="0.35">
      <c r="N18086" s="25"/>
      <c r="R18086" s="2"/>
    </row>
    <row r="18087" spans="14:18" x14ac:dyDescent="0.35">
      <c r="N18087" s="25"/>
      <c r="R18087" s="2"/>
    </row>
    <row r="18088" spans="14:18" x14ac:dyDescent="0.35">
      <c r="N18088" s="25"/>
      <c r="R18088" s="2"/>
    </row>
    <row r="18089" spans="14:18" x14ac:dyDescent="0.35">
      <c r="N18089" s="25"/>
      <c r="R18089" s="2"/>
    </row>
    <row r="18090" spans="14:18" x14ac:dyDescent="0.35">
      <c r="N18090" s="25"/>
      <c r="R18090" s="2"/>
    </row>
    <row r="18091" spans="14:18" x14ac:dyDescent="0.35">
      <c r="N18091" s="25"/>
      <c r="R18091" s="2"/>
    </row>
    <row r="18092" spans="14:18" x14ac:dyDescent="0.35">
      <c r="N18092" s="25"/>
      <c r="R18092" s="2"/>
    </row>
    <row r="18093" spans="14:18" x14ac:dyDescent="0.35">
      <c r="N18093" s="25"/>
      <c r="R18093" s="2"/>
    </row>
    <row r="18094" spans="14:18" x14ac:dyDescent="0.35">
      <c r="N18094" s="25"/>
      <c r="R18094" s="2"/>
    </row>
    <row r="18095" spans="14:18" x14ac:dyDescent="0.35">
      <c r="N18095" s="25"/>
      <c r="R18095" s="2"/>
    </row>
    <row r="18096" spans="14:18" x14ac:dyDescent="0.35">
      <c r="N18096" s="25"/>
      <c r="R18096" s="2"/>
    </row>
    <row r="18097" spans="14:18" x14ac:dyDescent="0.35">
      <c r="N18097" s="25"/>
      <c r="R18097" s="2"/>
    </row>
    <row r="18098" spans="14:18" x14ac:dyDescent="0.35">
      <c r="N18098" s="25"/>
      <c r="R18098" s="2"/>
    </row>
    <row r="18099" spans="14:18" x14ac:dyDescent="0.35">
      <c r="N18099" s="25"/>
      <c r="R18099" s="2"/>
    </row>
    <row r="18100" spans="14:18" x14ac:dyDescent="0.35">
      <c r="N18100" s="25"/>
      <c r="R18100" s="2"/>
    </row>
    <row r="18101" spans="14:18" x14ac:dyDescent="0.35">
      <c r="N18101" s="25"/>
      <c r="R18101" s="2"/>
    </row>
    <row r="18102" spans="14:18" x14ac:dyDescent="0.35">
      <c r="N18102" s="25"/>
      <c r="R18102" s="2"/>
    </row>
    <row r="18103" spans="14:18" x14ac:dyDescent="0.35">
      <c r="N18103" s="25"/>
      <c r="R18103" s="2"/>
    </row>
    <row r="18104" spans="14:18" x14ac:dyDescent="0.35">
      <c r="N18104" s="25"/>
      <c r="R18104" s="2"/>
    </row>
    <row r="18105" spans="14:18" x14ac:dyDescent="0.35">
      <c r="N18105" s="25"/>
      <c r="R18105" s="2"/>
    </row>
    <row r="18106" spans="14:18" x14ac:dyDescent="0.35">
      <c r="N18106" s="25"/>
      <c r="R18106" s="2"/>
    </row>
    <row r="18107" spans="14:18" x14ac:dyDescent="0.35">
      <c r="N18107" s="25"/>
      <c r="R18107" s="2"/>
    </row>
    <row r="18108" spans="14:18" x14ac:dyDescent="0.35">
      <c r="N18108" s="25"/>
      <c r="R18108" s="2"/>
    </row>
    <row r="18109" spans="14:18" x14ac:dyDescent="0.35">
      <c r="N18109" s="25"/>
      <c r="R18109" s="2"/>
    </row>
    <row r="18110" spans="14:18" x14ac:dyDescent="0.35">
      <c r="N18110" s="25"/>
      <c r="R18110" s="2"/>
    </row>
    <row r="18111" spans="14:18" x14ac:dyDescent="0.35">
      <c r="N18111" s="25"/>
      <c r="R18111" s="2"/>
    </row>
    <row r="18112" spans="14:18" x14ac:dyDescent="0.35">
      <c r="N18112" s="25"/>
      <c r="R18112" s="2"/>
    </row>
    <row r="18113" spans="14:18" x14ac:dyDescent="0.35">
      <c r="N18113" s="25"/>
      <c r="R18113" s="2"/>
    </row>
    <row r="18114" spans="14:18" x14ac:dyDescent="0.35">
      <c r="N18114" s="25"/>
      <c r="R18114" s="2"/>
    </row>
    <row r="18115" spans="14:18" x14ac:dyDescent="0.35">
      <c r="N18115" s="25"/>
      <c r="R18115" s="2"/>
    </row>
    <row r="18116" spans="14:18" x14ac:dyDescent="0.35">
      <c r="N18116" s="25"/>
      <c r="R18116" s="2"/>
    </row>
    <row r="18117" spans="14:18" x14ac:dyDescent="0.35">
      <c r="N18117" s="25"/>
      <c r="R18117" s="2"/>
    </row>
    <row r="18118" spans="14:18" x14ac:dyDescent="0.35">
      <c r="N18118" s="25"/>
      <c r="R18118" s="2"/>
    </row>
    <row r="18119" spans="14:18" x14ac:dyDescent="0.35">
      <c r="N18119" s="25"/>
      <c r="R18119" s="2"/>
    </row>
    <row r="18120" spans="14:18" x14ac:dyDescent="0.35">
      <c r="N18120" s="25"/>
      <c r="R18120" s="2"/>
    </row>
    <row r="18121" spans="14:18" x14ac:dyDescent="0.35">
      <c r="N18121" s="25"/>
      <c r="R18121" s="2"/>
    </row>
    <row r="18122" spans="14:18" x14ac:dyDescent="0.35">
      <c r="N18122" s="25"/>
      <c r="R18122" s="2"/>
    </row>
    <row r="18123" spans="14:18" x14ac:dyDescent="0.35">
      <c r="N18123" s="25"/>
      <c r="R18123" s="2"/>
    </row>
    <row r="18124" spans="14:18" x14ac:dyDescent="0.35">
      <c r="N18124" s="25"/>
      <c r="R18124" s="2"/>
    </row>
    <row r="18125" spans="14:18" x14ac:dyDescent="0.35">
      <c r="N18125" s="25"/>
      <c r="R18125" s="2"/>
    </row>
    <row r="18126" spans="14:18" x14ac:dyDescent="0.35">
      <c r="N18126" s="25"/>
      <c r="R18126" s="2"/>
    </row>
    <row r="18127" spans="14:18" x14ac:dyDescent="0.35">
      <c r="N18127" s="25"/>
      <c r="R18127" s="2"/>
    </row>
    <row r="18128" spans="14:18" x14ac:dyDescent="0.35">
      <c r="N18128" s="25"/>
      <c r="R18128" s="2"/>
    </row>
    <row r="18129" spans="14:18" x14ac:dyDescent="0.35">
      <c r="N18129" s="25"/>
      <c r="R18129" s="2"/>
    </row>
    <row r="18130" spans="14:18" x14ac:dyDescent="0.35">
      <c r="N18130" s="25"/>
      <c r="R18130" s="2"/>
    </row>
    <row r="18131" spans="14:18" x14ac:dyDescent="0.35">
      <c r="N18131" s="25"/>
      <c r="R18131" s="2"/>
    </row>
    <row r="18132" spans="14:18" x14ac:dyDescent="0.35">
      <c r="N18132" s="25"/>
      <c r="R18132" s="2"/>
    </row>
    <row r="18133" spans="14:18" x14ac:dyDescent="0.35">
      <c r="N18133" s="25"/>
      <c r="R18133" s="2"/>
    </row>
    <row r="18134" spans="14:18" x14ac:dyDescent="0.35">
      <c r="N18134" s="25"/>
      <c r="R18134" s="2"/>
    </row>
    <row r="18135" spans="14:18" x14ac:dyDescent="0.35">
      <c r="N18135" s="25"/>
      <c r="R18135" s="2"/>
    </row>
    <row r="18136" spans="14:18" x14ac:dyDescent="0.35">
      <c r="N18136" s="25"/>
      <c r="R18136" s="2"/>
    </row>
    <row r="18137" spans="14:18" x14ac:dyDescent="0.35">
      <c r="N18137" s="25"/>
      <c r="R18137" s="2"/>
    </row>
    <row r="18138" spans="14:18" x14ac:dyDescent="0.35">
      <c r="N18138" s="25"/>
      <c r="R18138" s="2"/>
    </row>
    <row r="18139" spans="14:18" x14ac:dyDescent="0.35">
      <c r="N18139" s="25"/>
      <c r="R18139" s="2"/>
    </row>
    <row r="18140" spans="14:18" x14ac:dyDescent="0.35">
      <c r="N18140" s="25"/>
      <c r="R18140" s="2"/>
    </row>
    <row r="18141" spans="14:18" x14ac:dyDescent="0.35">
      <c r="N18141" s="25"/>
      <c r="R18141" s="2"/>
    </row>
    <row r="18142" spans="14:18" x14ac:dyDescent="0.35">
      <c r="N18142" s="25"/>
      <c r="R18142" s="2"/>
    </row>
    <row r="18143" spans="14:18" x14ac:dyDescent="0.35">
      <c r="N18143" s="25"/>
      <c r="R18143" s="2"/>
    </row>
    <row r="18144" spans="14:18" x14ac:dyDescent="0.35">
      <c r="N18144" s="25"/>
      <c r="R18144" s="2"/>
    </row>
    <row r="18145" spans="14:18" x14ac:dyDescent="0.35">
      <c r="N18145" s="25"/>
      <c r="R18145" s="2"/>
    </row>
    <row r="18146" spans="14:18" x14ac:dyDescent="0.35">
      <c r="N18146" s="25"/>
      <c r="R18146" s="2"/>
    </row>
    <row r="18147" spans="14:18" x14ac:dyDescent="0.35">
      <c r="N18147" s="25"/>
      <c r="R18147" s="2"/>
    </row>
    <row r="18148" spans="14:18" x14ac:dyDescent="0.35">
      <c r="N18148" s="25"/>
      <c r="R18148" s="2"/>
    </row>
    <row r="18149" spans="14:18" x14ac:dyDescent="0.35">
      <c r="N18149" s="25"/>
      <c r="R18149" s="2"/>
    </row>
    <row r="18150" spans="14:18" x14ac:dyDescent="0.35">
      <c r="N18150" s="25"/>
      <c r="R18150" s="2"/>
    </row>
    <row r="18151" spans="14:18" x14ac:dyDescent="0.35">
      <c r="N18151" s="25"/>
      <c r="R18151" s="2"/>
    </row>
    <row r="18152" spans="14:18" x14ac:dyDescent="0.35">
      <c r="N18152" s="25"/>
      <c r="R18152" s="2"/>
    </row>
    <row r="18153" spans="14:18" x14ac:dyDescent="0.35">
      <c r="N18153" s="25"/>
      <c r="R18153" s="2"/>
    </row>
    <row r="18154" spans="14:18" x14ac:dyDescent="0.35">
      <c r="N18154" s="25"/>
      <c r="R18154" s="2"/>
    </row>
    <row r="18155" spans="14:18" x14ac:dyDescent="0.35">
      <c r="N18155" s="25"/>
      <c r="R18155" s="2"/>
    </row>
    <row r="18156" spans="14:18" x14ac:dyDescent="0.35">
      <c r="N18156" s="25"/>
      <c r="R18156" s="2"/>
    </row>
    <row r="18157" spans="14:18" x14ac:dyDescent="0.35">
      <c r="N18157" s="25"/>
      <c r="R18157" s="2"/>
    </row>
    <row r="18158" spans="14:18" x14ac:dyDescent="0.35">
      <c r="N18158" s="25"/>
      <c r="R18158" s="2"/>
    </row>
    <row r="18159" spans="14:18" x14ac:dyDescent="0.35">
      <c r="N18159" s="25"/>
      <c r="R18159" s="2"/>
    </row>
    <row r="18160" spans="14:18" x14ac:dyDescent="0.35">
      <c r="N18160" s="25"/>
      <c r="R18160" s="2"/>
    </row>
    <row r="18161" spans="14:22" x14ac:dyDescent="0.35">
      <c r="N18161" s="25"/>
      <c r="R18161" s="2"/>
    </row>
    <row r="18162" spans="14:22" x14ac:dyDescent="0.35">
      <c r="N18162" s="25"/>
      <c r="R18162" s="2"/>
    </row>
    <row r="18163" spans="14:22" x14ac:dyDescent="0.35">
      <c r="N18163" s="25"/>
      <c r="R18163" s="2"/>
    </row>
    <row r="18164" spans="14:22" x14ac:dyDescent="0.35">
      <c r="N18164" s="25"/>
      <c r="R18164" s="2"/>
    </row>
    <row r="18165" spans="14:22" x14ac:dyDescent="0.35">
      <c r="N18165" s="25"/>
      <c r="R18165" s="2"/>
    </row>
    <row r="18166" spans="14:22" x14ac:dyDescent="0.35">
      <c r="N18166" s="25"/>
      <c r="R18166" s="2"/>
    </row>
    <row r="18167" spans="14:22" x14ac:dyDescent="0.35">
      <c r="N18167" s="25"/>
      <c r="R18167" s="2"/>
    </row>
    <row r="18168" spans="14:22" x14ac:dyDescent="0.35">
      <c r="N18168" s="25"/>
      <c r="R18168" s="2"/>
    </row>
    <row r="18169" spans="14:22" x14ac:dyDescent="0.35">
      <c r="N18169" s="25"/>
      <c r="R18169" s="2"/>
    </row>
    <row r="18170" spans="14:22" x14ac:dyDescent="0.35">
      <c r="N18170" s="25"/>
      <c r="R18170" s="2"/>
    </row>
    <row r="18171" spans="14:22" x14ac:dyDescent="0.35">
      <c r="N18171" s="25"/>
      <c r="R18171" s="2"/>
    </row>
    <row r="18172" spans="14:22" x14ac:dyDescent="0.35">
      <c r="N18172" s="25"/>
      <c r="R18172" s="2"/>
    </row>
    <row r="18173" spans="14:22" x14ac:dyDescent="0.35">
      <c r="N18173" s="25"/>
      <c r="R18173" s="2"/>
    </row>
    <row r="18174" spans="14:22" x14ac:dyDescent="0.35">
      <c r="N18174" s="25"/>
      <c r="R18174" s="2"/>
    </row>
    <row r="18175" spans="14:22" x14ac:dyDescent="0.35">
      <c r="N18175" s="25"/>
      <c r="R18175" s="2"/>
    </row>
    <row r="18176" spans="14:22" x14ac:dyDescent="0.35">
      <c r="N18176" s="25"/>
      <c r="R18176" s="2"/>
      <c r="U18176" s="5"/>
      <c r="V18176" s="6"/>
    </row>
    <row r="18177" spans="14:18" x14ac:dyDescent="0.35">
      <c r="N18177" s="25"/>
      <c r="R18177" s="2"/>
    </row>
    <row r="18178" spans="14:18" x14ac:dyDescent="0.35">
      <c r="N18178" s="25"/>
      <c r="R18178" s="2"/>
    </row>
    <row r="18179" spans="14:18" x14ac:dyDescent="0.35">
      <c r="N18179" s="25"/>
      <c r="R18179" s="2"/>
    </row>
    <row r="18180" spans="14:18" x14ac:dyDescent="0.35">
      <c r="N18180" s="25"/>
      <c r="R18180" s="2"/>
    </row>
    <row r="18181" spans="14:18" x14ac:dyDescent="0.35">
      <c r="N18181" s="25"/>
      <c r="R18181" s="2"/>
    </row>
    <row r="18182" spans="14:18" x14ac:dyDescent="0.35">
      <c r="N18182" s="25"/>
      <c r="R18182" s="2"/>
    </row>
    <row r="18183" spans="14:18" x14ac:dyDescent="0.35">
      <c r="N18183" s="25"/>
      <c r="R18183" s="2"/>
    </row>
    <row r="18184" spans="14:18" x14ac:dyDescent="0.35">
      <c r="N18184" s="25"/>
      <c r="R18184" s="2"/>
    </row>
    <row r="18185" spans="14:18" x14ac:dyDescent="0.35">
      <c r="N18185" s="25"/>
      <c r="R18185" s="2"/>
    </row>
    <row r="18186" spans="14:18" x14ac:dyDescent="0.35">
      <c r="N18186" s="25"/>
      <c r="R18186" s="2"/>
    </row>
    <row r="18187" spans="14:18" x14ac:dyDescent="0.35">
      <c r="N18187" s="25"/>
      <c r="R18187" s="2"/>
    </row>
    <row r="18188" spans="14:18" x14ac:dyDescent="0.35">
      <c r="N18188" s="25"/>
      <c r="R18188" s="2"/>
    </row>
    <row r="18189" spans="14:18" x14ac:dyDescent="0.35">
      <c r="N18189" s="25"/>
      <c r="R18189" s="2"/>
    </row>
    <row r="18190" spans="14:18" x14ac:dyDescent="0.35">
      <c r="N18190" s="25"/>
      <c r="R18190" s="2"/>
    </row>
    <row r="18191" spans="14:18" x14ac:dyDescent="0.35">
      <c r="N18191" s="25"/>
      <c r="R18191" s="2"/>
    </row>
    <row r="18192" spans="14:18" x14ac:dyDescent="0.35">
      <c r="N18192" s="25"/>
      <c r="R18192" s="2"/>
    </row>
    <row r="18193" spans="14:18" x14ac:dyDescent="0.35">
      <c r="N18193" s="25"/>
      <c r="R18193" s="2"/>
    </row>
    <row r="18194" spans="14:18" x14ac:dyDescent="0.35">
      <c r="N18194" s="25"/>
      <c r="R18194" s="2"/>
    </row>
    <row r="18195" spans="14:18" x14ac:dyDescent="0.35">
      <c r="N18195" s="25"/>
      <c r="R18195" s="2"/>
    </row>
    <row r="18196" spans="14:18" x14ac:dyDescent="0.35">
      <c r="N18196" s="25"/>
      <c r="R18196" s="2"/>
    </row>
    <row r="18197" spans="14:18" x14ac:dyDescent="0.35">
      <c r="N18197" s="25"/>
      <c r="R18197" s="2"/>
    </row>
    <row r="18198" spans="14:18" x14ac:dyDescent="0.35">
      <c r="N18198" s="25"/>
      <c r="R18198" s="2"/>
    </row>
    <row r="18199" spans="14:18" x14ac:dyDescent="0.35">
      <c r="N18199" s="25"/>
      <c r="R18199" s="2"/>
    </row>
    <row r="18200" spans="14:18" x14ac:dyDescent="0.35">
      <c r="N18200" s="25"/>
      <c r="R18200" s="2"/>
    </row>
    <row r="18201" spans="14:18" x14ac:dyDescent="0.35">
      <c r="N18201" s="25"/>
      <c r="R18201" s="2"/>
    </row>
    <row r="18202" spans="14:18" x14ac:dyDescent="0.35">
      <c r="N18202" s="25"/>
      <c r="R18202" s="2"/>
    </row>
    <row r="18203" spans="14:18" x14ac:dyDescent="0.35">
      <c r="N18203" s="25"/>
      <c r="R18203" s="2"/>
    </row>
    <row r="18204" spans="14:18" x14ac:dyDescent="0.35">
      <c r="N18204" s="25"/>
      <c r="R18204" s="2"/>
    </row>
    <row r="18205" spans="14:18" x14ac:dyDescent="0.35">
      <c r="N18205" s="25"/>
      <c r="R18205" s="2"/>
    </row>
    <row r="18206" spans="14:18" x14ac:dyDescent="0.35">
      <c r="N18206" s="25"/>
      <c r="R18206" s="2"/>
    </row>
    <row r="18207" spans="14:18" x14ac:dyDescent="0.35">
      <c r="N18207" s="25"/>
      <c r="R18207" s="2"/>
    </row>
    <row r="18208" spans="14:18" x14ac:dyDescent="0.35">
      <c r="N18208" s="25"/>
      <c r="R18208" s="2"/>
    </row>
    <row r="18209" spans="14:18" x14ac:dyDescent="0.35">
      <c r="N18209" s="25"/>
      <c r="R18209" s="2"/>
    </row>
    <row r="18210" spans="14:18" x14ac:dyDescent="0.35">
      <c r="N18210" s="25"/>
      <c r="R18210" s="2"/>
    </row>
    <row r="18211" spans="14:18" x14ac:dyDescent="0.35">
      <c r="N18211" s="25"/>
      <c r="R18211" s="2"/>
    </row>
    <row r="18212" spans="14:18" x14ac:dyDescent="0.35">
      <c r="N18212" s="25"/>
      <c r="R18212" s="2"/>
    </row>
    <row r="18213" spans="14:18" x14ac:dyDescent="0.35">
      <c r="N18213" s="25"/>
      <c r="R18213" s="2"/>
    </row>
    <row r="18214" spans="14:18" x14ac:dyDescent="0.35">
      <c r="N18214" s="25"/>
      <c r="R18214" s="2"/>
    </row>
    <row r="18215" spans="14:18" x14ac:dyDescent="0.35">
      <c r="N18215" s="25"/>
      <c r="R18215" s="2"/>
    </row>
    <row r="18216" spans="14:18" x14ac:dyDescent="0.35">
      <c r="N18216" s="25"/>
      <c r="R18216" s="2"/>
    </row>
    <row r="18217" spans="14:18" x14ac:dyDescent="0.35">
      <c r="N18217" s="25"/>
      <c r="R18217" s="2"/>
    </row>
    <row r="18218" spans="14:18" x14ac:dyDescent="0.35">
      <c r="N18218" s="25"/>
      <c r="R18218" s="2"/>
    </row>
    <row r="18219" spans="14:18" x14ac:dyDescent="0.35">
      <c r="N18219" s="25"/>
      <c r="R18219" s="2"/>
    </row>
    <row r="18220" spans="14:18" x14ac:dyDescent="0.35">
      <c r="N18220" s="25"/>
      <c r="R18220" s="2"/>
    </row>
    <row r="18221" spans="14:18" x14ac:dyDescent="0.35">
      <c r="N18221" s="25"/>
      <c r="R18221" s="2"/>
    </row>
    <row r="18222" spans="14:18" x14ac:dyDescent="0.35">
      <c r="N18222" s="25"/>
      <c r="R18222" s="2"/>
    </row>
    <row r="18223" spans="14:18" x14ac:dyDescent="0.35">
      <c r="N18223" s="25"/>
      <c r="R18223" s="2"/>
    </row>
    <row r="18224" spans="14:18" x14ac:dyDescent="0.35">
      <c r="N18224" s="25"/>
      <c r="R18224" s="2"/>
    </row>
    <row r="18225" spans="14:18" x14ac:dyDescent="0.35">
      <c r="N18225" s="25"/>
      <c r="R18225" s="2"/>
    </row>
    <row r="18226" spans="14:18" x14ac:dyDescent="0.35">
      <c r="N18226" s="25"/>
      <c r="R18226" s="2"/>
    </row>
    <row r="18227" spans="14:18" x14ac:dyDescent="0.35">
      <c r="N18227" s="25"/>
      <c r="R18227" s="2"/>
    </row>
    <row r="18228" spans="14:18" x14ac:dyDescent="0.35">
      <c r="N18228" s="25"/>
      <c r="R18228" s="2"/>
    </row>
    <row r="18229" spans="14:18" x14ac:dyDescent="0.35">
      <c r="N18229" s="25"/>
      <c r="R18229" s="2"/>
    </row>
    <row r="18230" spans="14:18" x14ac:dyDescent="0.35">
      <c r="N18230" s="25"/>
      <c r="R18230" s="2"/>
    </row>
    <row r="18231" spans="14:18" x14ac:dyDescent="0.35">
      <c r="N18231" s="25"/>
      <c r="R18231" s="2"/>
    </row>
    <row r="18232" spans="14:18" x14ac:dyDescent="0.35">
      <c r="N18232" s="25"/>
      <c r="R18232" s="2"/>
    </row>
    <row r="18233" spans="14:18" x14ac:dyDescent="0.35">
      <c r="N18233" s="25"/>
      <c r="R18233" s="2"/>
    </row>
    <row r="18234" spans="14:18" x14ac:dyDescent="0.35">
      <c r="N18234" s="25"/>
      <c r="R18234" s="2"/>
    </row>
    <row r="18235" spans="14:18" x14ac:dyDescent="0.35">
      <c r="N18235" s="25"/>
      <c r="R18235" s="2"/>
    </row>
    <row r="18236" spans="14:18" x14ac:dyDescent="0.35">
      <c r="N18236" s="25"/>
      <c r="R18236" s="2"/>
    </row>
    <row r="18237" spans="14:18" x14ac:dyDescent="0.35">
      <c r="N18237" s="25"/>
      <c r="R18237" s="2"/>
    </row>
    <row r="18238" spans="14:18" x14ac:dyDescent="0.35">
      <c r="N18238" s="25"/>
      <c r="R18238" s="2"/>
    </row>
    <row r="18239" spans="14:18" x14ac:dyDescent="0.35">
      <c r="N18239" s="25"/>
      <c r="R18239" s="2"/>
    </row>
    <row r="18240" spans="14:18" x14ac:dyDescent="0.35">
      <c r="N18240" s="25"/>
      <c r="R18240" s="2"/>
    </row>
    <row r="18241" spans="14:18" x14ac:dyDescent="0.35">
      <c r="N18241" s="25"/>
      <c r="R18241" s="2"/>
    </row>
    <row r="18242" spans="14:18" x14ac:dyDescent="0.35">
      <c r="N18242" s="25"/>
      <c r="R18242" s="2"/>
    </row>
    <row r="18243" spans="14:18" x14ac:dyDescent="0.35">
      <c r="N18243" s="25"/>
      <c r="R18243" s="2"/>
    </row>
    <row r="18244" spans="14:18" x14ac:dyDescent="0.35">
      <c r="N18244" s="25"/>
      <c r="R18244" s="2"/>
    </row>
    <row r="18245" spans="14:18" x14ac:dyDescent="0.35">
      <c r="N18245" s="25"/>
      <c r="R18245" s="2"/>
    </row>
    <row r="18246" spans="14:18" x14ac:dyDescent="0.35">
      <c r="N18246" s="25"/>
      <c r="R18246" s="2"/>
    </row>
    <row r="18247" spans="14:18" x14ac:dyDescent="0.35">
      <c r="N18247" s="25"/>
      <c r="R18247" s="2"/>
    </row>
    <row r="18248" spans="14:18" x14ac:dyDescent="0.35">
      <c r="N18248" s="25"/>
      <c r="R18248" s="2"/>
    </row>
    <row r="18249" spans="14:18" x14ac:dyDescent="0.35">
      <c r="N18249" s="25"/>
      <c r="R18249" s="2"/>
    </row>
    <row r="18250" spans="14:18" x14ac:dyDescent="0.35">
      <c r="N18250" s="25"/>
      <c r="R18250" s="2"/>
    </row>
    <row r="18251" spans="14:18" x14ac:dyDescent="0.35">
      <c r="N18251" s="25"/>
      <c r="R18251" s="2"/>
    </row>
    <row r="18252" spans="14:18" x14ac:dyDescent="0.35">
      <c r="N18252" s="25"/>
      <c r="R18252" s="2"/>
    </row>
    <row r="18253" spans="14:18" x14ac:dyDescent="0.35">
      <c r="N18253" s="25"/>
      <c r="R18253" s="2"/>
    </row>
    <row r="18254" spans="14:18" x14ac:dyDescent="0.35">
      <c r="N18254" s="25"/>
      <c r="R18254" s="2"/>
    </row>
    <row r="18255" spans="14:18" x14ac:dyDescent="0.35">
      <c r="N18255" s="25"/>
      <c r="R18255" s="2"/>
    </row>
    <row r="18256" spans="14:18" x14ac:dyDescent="0.35">
      <c r="N18256" s="25"/>
      <c r="R18256" s="2"/>
    </row>
    <row r="18257" spans="14:22" x14ac:dyDescent="0.35">
      <c r="N18257" s="25"/>
      <c r="R18257" s="2"/>
    </row>
    <row r="18258" spans="14:22" x14ac:dyDescent="0.35">
      <c r="N18258" s="25"/>
      <c r="R18258" s="2"/>
    </row>
    <row r="18259" spans="14:22" x14ac:dyDescent="0.35">
      <c r="N18259" s="25"/>
      <c r="R18259" s="2"/>
    </row>
    <row r="18260" spans="14:22" x14ac:dyDescent="0.35">
      <c r="N18260" s="25"/>
      <c r="R18260" s="2"/>
    </row>
    <row r="18261" spans="14:22" x14ac:dyDescent="0.35">
      <c r="N18261" s="25"/>
      <c r="R18261" s="2"/>
    </row>
    <row r="18262" spans="14:22" x14ac:dyDescent="0.35">
      <c r="N18262" s="25"/>
      <c r="R18262" s="2"/>
    </row>
    <row r="18263" spans="14:22" x14ac:dyDescent="0.35">
      <c r="N18263" s="25"/>
      <c r="R18263" s="2"/>
    </row>
    <row r="18264" spans="14:22" x14ac:dyDescent="0.35">
      <c r="N18264" s="25"/>
      <c r="R18264" s="2"/>
    </row>
    <row r="18265" spans="14:22" x14ac:dyDescent="0.35">
      <c r="N18265" s="25"/>
      <c r="R18265" s="2"/>
    </row>
    <row r="18266" spans="14:22" x14ac:dyDescent="0.35">
      <c r="N18266" s="25"/>
      <c r="R18266" s="2"/>
    </row>
    <row r="18267" spans="14:22" x14ac:dyDescent="0.35">
      <c r="N18267" s="25"/>
      <c r="R18267" s="2"/>
    </row>
    <row r="18268" spans="14:22" x14ac:dyDescent="0.35">
      <c r="N18268" s="25"/>
      <c r="R18268" s="2"/>
    </row>
    <row r="18269" spans="14:22" x14ac:dyDescent="0.35">
      <c r="N18269" s="25"/>
      <c r="R18269" s="2"/>
    </row>
    <row r="18270" spans="14:22" x14ac:dyDescent="0.35">
      <c r="N18270" s="25"/>
      <c r="R18270" s="2"/>
    </row>
    <row r="18271" spans="14:22" x14ac:dyDescent="0.35">
      <c r="N18271" s="25"/>
      <c r="R18271" s="2"/>
    </row>
    <row r="18272" spans="14:22" x14ac:dyDescent="0.35">
      <c r="N18272" s="25"/>
      <c r="R18272" s="2"/>
      <c r="U18272" s="5"/>
      <c r="V18272" s="6"/>
    </row>
    <row r="18273" spans="14:18" x14ac:dyDescent="0.35">
      <c r="N18273" s="25"/>
      <c r="R18273" s="2"/>
    </row>
    <row r="18274" spans="14:18" x14ac:dyDescent="0.35">
      <c r="N18274" s="25"/>
      <c r="R18274" s="2"/>
    </row>
    <row r="18275" spans="14:18" x14ac:dyDescent="0.35">
      <c r="N18275" s="25"/>
      <c r="R18275" s="2"/>
    </row>
    <row r="18276" spans="14:18" x14ac:dyDescent="0.35">
      <c r="N18276" s="25"/>
      <c r="R18276" s="2"/>
    </row>
    <row r="18277" spans="14:18" x14ac:dyDescent="0.35">
      <c r="N18277" s="25"/>
      <c r="R18277" s="2"/>
    </row>
    <row r="18278" spans="14:18" x14ac:dyDescent="0.35">
      <c r="N18278" s="25"/>
      <c r="R18278" s="2"/>
    </row>
    <row r="18279" spans="14:18" x14ac:dyDescent="0.35">
      <c r="N18279" s="25"/>
      <c r="R18279" s="2"/>
    </row>
    <row r="18280" spans="14:18" x14ac:dyDescent="0.35">
      <c r="N18280" s="25"/>
      <c r="R18280" s="2"/>
    </row>
    <row r="18281" spans="14:18" x14ac:dyDescent="0.35">
      <c r="N18281" s="25"/>
      <c r="R18281" s="2"/>
    </row>
    <row r="18282" spans="14:18" x14ac:dyDescent="0.35">
      <c r="N18282" s="25"/>
      <c r="R18282" s="2"/>
    </row>
    <row r="18283" spans="14:18" x14ac:dyDescent="0.35">
      <c r="N18283" s="25"/>
      <c r="R18283" s="2"/>
    </row>
    <row r="18284" spans="14:18" x14ac:dyDescent="0.35">
      <c r="N18284" s="25"/>
      <c r="R18284" s="2"/>
    </row>
    <row r="18285" spans="14:18" x14ac:dyDescent="0.35">
      <c r="N18285" s="25"/>
      <c r="R18285" s="2"/>
    </row>
    <row r="18286" spans="14:18" x14ac:dyDescent="0.35">
      <c r="N18286" s="25"/>
      <c r="R18286" s="2"/>
    </row>
    <row r="18287" spans="14:18" x14ac:dyDescent="0.35">
      <c r="N18287" s="25"/>
      <c r="R18287" s="2"/>
    </row>
    <row r="18288" spans="14:18" x14ac:dyDescent="0.35">
      <c r="N18288" s="25"/>
      <c r="R18288" s="2"/>
    </row>
    <row r="18289" spans="14:18" x14ac:dyDescent="0.35">
      <c r="N18289" s="25"/>
      <c r="R18289" s="2"/>
    </row>
    <row r="18290" spans="14:18" x14ac:dyDescent="0.35">
      <c r="N18290" s="25"/>
      <c r="R18290" s="2"/>
    </row>
    <row r="18291" spans="14:18" x14ac:dyDescent="0.35">
      <c r="N18291" s="25"/>
      <c r="R18291" s="2"/>
    </row>
    <row r="18292" spans="14:18" x14ac:dyDescent="0.35">
      <c r="N18292" s="25"/>
      <c r="R18292" s="2"/>
    </row>
    <row r="18293" spans="14:18" x14ac:dyDescent="0.35">
      <c r="N18293" s="25"/>
      <c r="R18293" s="2"/>
    </row>
    <row r="18294" spans="14:18" x14ac:dyDescent="0.35">
      <c r="N18294" s="25"/>
      <c r="R18294" s="2"/>
    </row>
    <row r="18295" spans="14:18" x14ac:dyDescent="0.35">
      <c r="N18295" s="25"/>
      <c r="R18295" s="2"/>
    </row>
    <row r="18296" spans="14:18" x14ac:dyDescent="0.35">
      <c r="N18296" s="25"/>
      <c r="R18296" s="2"/>
    </row>
    <row r="18297" spans="14:18" x14ac:dyDescent="0.35">
      <c r="N18297" s="25"/>
      <c r="R18297" s="2"/>
    </row>
    <row r="18298" spans="14:18" x14ac:dyDescent="0.35">
      <c r="N18298" s="25"/>
      <c r="R18298" s="2"/>
    </row>
    <row r="18299" spans="14:18" x14ac:dyDescent="0.35">
      <c r="N18299" s="25"/>
      <c r="R18299" s="2"/>
    </row>
    <row r="18300" spans="14:18" x14ac:dyDescent="0.35">
      <c r="N18300" s="25"/>
      <c r="R18300" s="2"/>
    </row>
    <row r="18301" spans="14:18" x14ac:dyDescent="0.35">
      <c r="N18301" s="25"/>
      <c r="R18301" s="2"/>
    </row>
    <row r="18302" spans="14:18" x14ac:dyDescent="0.35">
      <c r="N18302" s="25"/>
      <c r="R18302" s="2"/>
    </row>
    <row r="18303" spans="14:18" x14ac:dyDescent="0.35">
      <c r="N18303" s="25"/>
      <c r="R18303" s="2"/>
    </row>
    <row r="18304" spans="14:18" x14ac:dyDescent="0.35">
      <c r="N18304" s="25"/>
      <c r="R18304" s="2"/>
    </row>
    <row r="18305" spans="14:18" x14ac:dyDescent="0.35">
      <c r="N18305" s="25"/>
      <c r="R18305" s="2"/>
    </row>
    <row r="18306" spans="14:18" x14ac:dyDescent="0.35">
      <c r="N18306" s="25"/>
      <c r="R18306" s="2"/>
    </row>
    <row r="18307" spans="14:18" x14ac:dyDescent="0.35">
      <c r="N18307" s="25"/>
      <c r="R18307" s="2"/>
    </row>
    <row r="18308" spans="14:18" x14ac:dyDescent="0.35">
      <c r="N18308" s="25"/>
      <c r="R18308" s="2"/>
    </row>
    <row r="18309" spans="14:18" x14ac:dyDescent="0.35">
      <c r="N18309" s="25"/>
      <c r="R18309" s="2"/>
    </row>
    <row r="18310" spans="14:18" x14ac:dyDescent="0.35">
      <c r="N18310" s="25"/>
      <c r="R18310" s="2"/>
    </row>
    <row r="18311" spans="14:18" x14ac:dyDescent="0.35">
      <c r="N18311" s="25"/>
      <c r="R18311" s="2"/>
    </row>
    <row r="18312" spans="14:18" x14ac:dyDescent="0.35">
      <c r="N18312" s="25"/>
      <c r="R18312" s="2"/>
    </row>
    <row r="18313" spans="14:18" x14ac:dyDescent="0.35">
      <c r="N18313" s="25"/>
      <c r="R18313" s="2"/>
    </row>
    <row r="18314" spans="14:18" x14ac:dyDescent="0.35">
      <c r="N18314" s="25"/>
      <c r="R18314" s="2"/>
    </row>
    <row r="18315" spans="14:18" x14ac:dyDescent="0.35">
      <c r="N18315" s="25"/>
      <c r="R18315" s="2"/>
    </row>
    <row r="18316" spans="14:18" x14ac:dyDescent="0.35">
      <c r="N18316" s="25"/>
      <c r="R18316" s="2"/>
    </row>
    <row r="18317" spans="14:18" x14ac:dyDescent="0.35">
      <c r="N18317" s="25"/>
      <c r="R18317" s="2"/>
    </row>
    <row r="18318" spans="14:18" x14ac:dyDescent="0.35">
      <c r="N18318" s="25"/>
      <c r="R18318" s="2"/>
    </row>
    <row r="18319" spans="14:18" x14ac:dyDescent="0.35">
      <c r="N18319" s="25"/>
      <c r="R18319" s="2"/>
    </row>
    <row r="18320" spans="14:18" x14ac:dyDescent="0.35">
      <c r="N18320" s="25"/>
      <c r="R18320" s="2"/>
    </row>
    <row r="18321" spans="14:18" x14ac:dyDescent="0.35">
      <c r="N18321" s="25"/>
      <c r="R18321" s="2"/>
    </row>
    <row r="18322" spans="14:18" x14ac:dyDescent="0.35">
      <c r="N18322" s="25"/>
      <c r="R18322" s="2"/>
    </row>
    <row r="18323" spans="14:18" x14ac:dyDescent="0.35">
      <c r="N18323" s="25"/>
      <c r="R18323" s="2"/>
    </row>
    <row r="18324" spans="14:18" x14ac:dyDescent="0.35">
      <c r="N18324" s="25"/>
      <c r="R18324" s="2"/>
    </row>
    <row r="18325" spans="14:18" x14ac:dyDescent="0.35">
      <c r="N18325" s="25"/>
      <c r="R18325" s="2"/>
    </row>
    <row r="18326" spans="14:18" x14ac:dyDescent="0.35">
      <c r="N18326" s="25"/>
      <c r="R18326" s="2"/>
    </row>
    <row r="18327" spans="14:18" x14ac:dyDescent="0.35">
      <c r="N18327" s="25"/>
      <c r="R18327" s="2"/>
    </row>
    <row r="18328" spans="14:18" x14ac:dyDescent="0.35">
      <c r="N18328" s="25"/>
      <c r="R18328" s="2"/>
    </row>
    <row r="18329" spans="14:18" x14ac:dyDescent="0.35">
      <c r="N18329" s="25"/>
      <c r="R18329" s="2"/>
    </row>
    <row r="18330" spans="14:18" x14ac:dyDescent="0.35">
      <c r="N18330" s="25"/>
      <c r="R18330" s="2"/>
    </row>
    <row r="18331" spans="14:18" x14ac:dyDescent="0.35">
      <c r="N18331" s="25"/>
      <c r="R18331" s="2"/>
    </row>
    <row r="18332" spans="14:18" x14ac:dyDescent="0.35">
      <c r="N18332" s="25"/>
      <c r="R18332" s="2"/>
    </row>
    <row r="18333" spans="14:18" x14ac:dyDescent="0.35">
      <c r="N18333" s="25"/>
      <c r="R18333" s="2"/>
    </row>
    <row r="18334" spans="14:18" x14ac:dyDescent="0.35">
      <c r="N18334" s="25"/>
      <c r="R18334" s="2"/>
    </row>
    <row r="18335" spans="14:18" x14ac:dyDescent="0.35">
      <c r="N18335" s="25"/>
      <c r="R18335" s="2"/>
    </row>
    <row r="18336" spans="14:18" x14ac:dyDescent="0.35">
      <c r="N18336" s="25"/>
      <c r="R18336" s="2"/>
    </row>
    <row r="18337" spans="14:18" x14ac:dyDescent="0.35">
      <c r="N18337" s="25"/>
      <c r="R18337" s="2"/>
    </row>
    <row r="18338" spans="14:18" x14ac:dyDescent="0.35">
      <c r="N18338" s="25"/>
      <c r="R18338" s="2"/>
    </row>
    <row r="18339" spans="14:18" x14ac:dyDescent="0.35">
      <c r="N18339" s="25"/>
      <c r="R18339" s="2"/>
    </row>
    <row r="18340" spans="14:18" x14ac:dyDescent="0.35">
      <c r="N18340" s="25"/>
      <c r="R18340" s="2"/>
    </row>
    <row r="18341" spans="14:18" x14ac:dyDescent="0.35">
      <c r="N18341" s="25"/>
      <c r="R18341" s="2"/>
    </row>
    <row r="18342" spans="14:18" x14ac:dyDescent="0.35">
      <c r="N18342" s="25"/>
      <c r="R18342" s="2"/>
    </row>
    <row r="18343" spans="14:18" x14ac:dyDescent="0.35">
      <c r="N18343" s="25"/>
      <c r="R18343" s="2"/>
    </row>
    <row r="18344" spans="14:18" x14ac:dyDescent="0.35">
      <c r="N18344" s="25"/>
      <c r="R18344" s="2"/>
    </row>
    <row r="18345" spans="14:18" x14ac:dyDescent="0.35">
      <c r="N18345" s="25"/>
      <c r="R18345" s="2"/>
    </row>
    <row r="18346" spans="14:18" x14ac:dyDescent="0.35">
      <c r="N18346" s="25"/>
      <c r="R18346" s="2"/>
    </row>
    <row r="18347" spans="14:18" x14ac:dyDescent="0.35">
      <c r="N18347" s="25"/>
      <c r="R18347" s="2"/>
    </row>
    <row r="18348" spans="14:18" x14ac:dyDescent="0.35">
      <c r="N18348" s="25"/>
      <c r="R18348" s="2"/>
    </row>
    <row r="18349" spans="14:18" x14ac:dyDescent="0.35">
      <c r="N18349" s="25"/>
      <c r="R18349" s="2"/>
    </row>
    <row r="18350" spans="14:18" x14ac:dyDescent="0.35">
      <c r="N18350" s="25"/>
      <c r="R18350" s="2"/>
    </row>
    <row r="18351" spans="14:18" x14ac:dyDescent="0.35">
      <c r="N18351" s="25"/>
      <c r="R18351" s="2"/>
    </row>
    <row r="18352" spans="14:18" x14ac:dyDescent="0.35">
      <c r="N18352" s="25"/>
      <c r="R18352" s="2"/>
    </row>
    <row r="18353" spans="14:22" x14ac:dyDescent="0.35">
      <c r="N18353" s="25"/>
      <c r="R18353" s="2"/>
    </row>
    <row r="18354" spans="14:22" x14ac:dyDescent="0.35">
      <c r="N18354" s="25"/>
      <c r="R18354" s="2"/>
    </row>
    <row r="18355" spans="14:22" x14ac:dyDescent="0.35">
      <c r="N18355" s="25"/>
      <c r="R18355" s="2"/>
    </row>
    <row r="18356" spans="14:22" x14ac:dyDescent="0.35">
      <c r="N18356" s="25"/>
      <c r="R18356" s="2"/>
    </row>
    <row r="18357" spans="14:22" x14ac:dyDescent="0.35">
      <c r="N18357" s="25"/>
      <c r="R18357" s="2"/>
    </row>
    <row r="18358" spans="14:22" x14ac:dyDescent="0.35">
      <c r="N18358" s="25"/>
      <c r="R18358" s="2"/>
    </row>
    <row r="18359" spans="14:22" x14ac:dyDescent="0.35">
      <c r="N18359" s="25"/>
      <c r="R18359" s="2"/>
    </row>
    <row r="18360" spans="14:22" x14ac:dyDescent="0.35">
      <c r="N18360" s="25"/>
      <c r="R18360" s="2"/>
    </row>
    <row r="18361" spans="14:22" x14ac:dyDescent="0.35">
      <c r="N18361" s="25"/>
      <c r="R18361" s="2"/>
    </row>
    <row r="18362" spans="14:22" x14ac:dyDescent="0.35">
      <c r="N18362" s="25"/>
      <c r="R18362" s="2"/>
    </row>
    <row r="18363" spans="14:22" x14ac:dyDescent="0.35">
      <c r="N18363" s="25"/>
      <c r="R18363" s="2"/>
    </row>
    <row r="18364" spans="14:22" x14ac:dyDescent="0.35">
      <c r="N18364" s="25"/>
      <c r="R18364" s="2"/>
    </row>
    <row r="18365" spans="14:22" x14ac:dyDescent="0.35">
      <c r="N18365" s="25"/>
      <c r="R18365" s="2"/>
    </row>
    <row r="18366" spans="14:22" x14ac:dyDescent="0.35">
      <c r="N18366" s="25"/>
      <c r="R18366" s="2"/>
    </row>
    <row r="18367" spans="14:22" x14ac:dyDescent="0.35">
      <c r="N18367" s="25"/>
      <c r="R18367" s="2"/>
    </row>
    <row r="18368" spans="14:22" x14ac:dyDescent="0.35">
      <c r="N18368" s="25"/>
      <c r="R18368" s="2"/>
      <c r="U18368" s="5"/>
      <c r="V18368" s="6"/>
    </row>
    <row r="18369" spans="14:18" x14ac:dyDescent="0.35">
      <c r="N18369" s="25"/>
      <c r="R18369" s="2"/>
    </row>
    <row r="18370" spans="14:18" x14ac:dyDescent="0.35">
      <c r="N18370" s="25"/>
      <c r="R18370" s="2"/>
    </row>
    <row r="18371" spans="14:18" x14ac:dyDescent="0.35">
      <c r="N18371" s="25"/>
      <c r="R18371" s="2"/>
    </row>
    <row r="18372" spans="14:18" x14ac:dyDescent="0.35">
      <c r="N18372" s="25"/>
      <c r="R18372" s="2"/>
    </row>
    <row r="18373" spans="14:18" x14ac:dyDescent="0.35">
      <c r="N18373" s="25"/>
      <c r="R18373" s="2"/>
    </row>
    <row r="18374" spans="14:18" x14ac:dyDescent="0.35">
      <c r="N18374" s="25"/>
      <c r="R18374" s="2"/>
    </row>
    <row r="18375" spans="14:18" x14ac:dyDescent="0.35">
      <c r="N18375" s="25"/>
      <c r="R18375" s="2"/>
    </row>
    <row r="18376" spans="14:18" x14ac:dyDescent="0.35">
      <c r="N18376" s="25"/>
      <c r="R18376" s="2"/>
    </row>
    <row r="18377" spans="14:18" x14ac:dyDescent="0.35">
      <c r="N18377" s="25"/>
      <c r="R18377" s="2"/>
    </row>
    <row r="18378" spans="14:18" x14ac:dyDescent="0.35">
      <c r="N18378" s="25"/>
      <c r="R18378" s="2"/>
    </row>
    <row r="18379" spans="14:18" x14ac:dyDescent="0.35">
      <c r="N18379" s="25"/>
      <c r="R18379" s="2"/>
    </row>
    <row r="18380" spans="14:18" x14ac:dyDescent="0.35">
      <c r="N18380" s="25"/>
      <c r="R18380" s="2"/>
    </row>
    <row r="18381" spans="14:18" x14ac:dyDescent="0.35">
      <c r="N18381" s="25"/>
      <c r="R18381" s="2"/>
    </row>
    <row r="18382" spans="14:18" x14ac:dyDescent="0.35">
      <c r="N18382" s="25"/>
      <c r="R18382" s="2"/>
    </row>
    <row r="18383" spans="14:18" x14ac:dyDescent="0.35">
      <c r="N18383" s="25"/>
      <c r="R18383" s="2"/>
    </row>
    <row r="18384" spans="14:18" x14ac:dyDescent="0.35">
      <c r="N18384" s="25"/>
      <c r="R18384" s="2"/>
    </row>
    <row r="18385" spans="14:18" x14ac:dyDescent="0.35">
      <c r="N18385" s="25"/>
      <c r="R18385" s="2"/>
    </row>
    <row r="18386" spans="14:18" x14ac:dyDescent="0.35">
      <c r="N18386" s="25"/>
      <c r="R18386" s="2"/>
    </row>
    <row r="18387" spans="14:18" x14ac:dyDescent="0.35">
      <c r="N18387" s="25"/>
      <c r="R18387" s="2"/>
    </row>
    <row r="18388" spans="14:18" x14ac:dyDescent="0.35">
      <c r="N18388" s="25"/>
      <c r="R18388" s="2"/>
    </row>
    <row r="18389" spans="14:18" x14ac:dyDescent="0.35">
      <c r="N18389" s="25"/>
      <c r="R18389" s="2"/>
    </row>
    <row r="18390" spans="14:18" x14ac:dyDescent="0.35">
      <c r="N18390" s="25"/>
      <c r="R18390" s="2"/>
    </row>
    <row r="18391" spans="14:18" x14ac:dyDescent="0.35">
      <c r="N18391" s="25"/>
      <c r="R18391" s="2"/>
    </row>
    <row r="18392" spans="14:18" x14ac:dyDescent="0.35">
      <c r="N18392" s="25"/>
      <c r="R18392" s="2"/>
    </row>
    <row r="18393" spans="14:18" x14ac:dyDescent="0.35">
      <c r="N18393" s="25"/>
      <c r="R18393" s="2"/>
    </row>
    <row r="18394" spans="14:18" x14ac:dyDescent="0.35">
      <c r="N18394" s="25"/>
      <c r="R18394" s="2"/>
    </row>
    <row r="18395" spans="14:18" x14ac:dyDescent="0.35">
      <c r="N18395" s="25"/>
      <c r="R18395" s="2"/>
    </row>
    <row r="18396" spans="14:18" x14ac:dyDescent="0.35">
      <c r="N18396" s="25"/>
      <c r="R18396" s="2"/>
    </row>
    <row r="18397" spans="14:18" x14ac:dyDescent="0.35">
      <c r="N18397" s="25"/>
      <c r="R18397" s="2"/>
    </row>
    <row r="18398" spans="14:18" x14ac:dyDescent="0.35">
      <c r="N18398" s="25"/>
      <c r="R18398" s="2"/>
    </row>
    <row r="18399" spans="14:18" x14ac:dyDescent="0.35">
      <c r="N18399" s="25"/>
      <c r="R18399" s="2"/>
    </row>
    <row r="18400" spans="14:18" x14ac:dyDescent="0.35">
      <c r="N18400" s="25"/>
      <c r="R18400" s="2"/>
    </row>
    <row r="18401" spans="14:18" x14ac:dyDescent="0.35">
      <c r="N18401" s="25"/>
      <c r="R18401" s="2"/>
    </row>
    <row r="18402" spans="14:18" x14ac:dyDescent="0.35">
      <c r="N18402" s="25"/>
      <c r="R18402" s="2"/>
    </row>
    <row r="18403" spans="14:18" x14ac:dyDescent="0.35">
      <c r="N18403" s="25"/>
      <c r="R18403" s="2"/>
    </row>
    <row r="18404" spans="14:18" x14ac:dyDescent="0.35">
      <c r="N18404" s="25"/>
      <c r="R18404" s="2"/>
    </row>
    <row r="18405" spans="14:18" x14ac:dyDescent="0.35">
      <c r="N18405" s="25"/>
      <c r="R18405" s="2"/>
    </row>
    <row r="18406" spans="14:18" x14ac:dyDescent="0.35">
      <c r="N18406" s="25"/>
      <c r="R18406" s="2"/>
    </row>
    <row r="18407" spans="14:18" x14ac:dyDescent="0.35">
      <c r="N18407" s="25"/>
      <c r="R18407" s="2"/>
    </row>
    <row r="18408" spans="14:18" x14ac:dyDescent="0.35">
      <c r="N18408" s="25"/>
      <c r="R18408" s="2"/>
    </row>
    <row r="18409" spans="14:18" x14ac:dyDescent="0.35">
      <c r="N18409" s="25"/>
      <c r="R18409" s="2"/>
    </row>
    <row r="18410" spans="14:18" x14ac:dyDescent="0.35">
      <c r="N18410" s="25"/>
      <c r="R18410" s="2"/>
    </row>
    <row r="18411" spans="14:18" x14ac:dyDescent="0.35">
      <c r="N18411" s="25"/>
      <c r="R18411" s="2"/>
    </row>
    <row r="18412" spans="14:18" x14ac:dyDescent="0.35">
      <c r="N18412" s="25"/>
      <c r="R18412" s="2"/>
    </row>
    <row r="18413" spans="14:18" x14ac:dyDescent="0.35">
      <c r="N18413" s="25"/>
      <c r="R18413" s="2"/>
    </row>
    <row r="18414" spans="14:18" x14ac:dyDescent="0.35">
      <c r="N18414" s="25"/>
      <c r="R18414" s="2"/>
    </row>
    <row r="18415" spans="14:18" x14ac:dyDescent="0.35">
      <c r="N18415" s="25"/>
      <c r="R18415" s="2"/>
    </row>
    <row r="18416" spans="14:18" x14ac:dyDescent="0.35">
      <c r="N18416" s="25"/>
      <c r="R18416" s="2"/>
    </row>
    <row r="18417" spans="14:18" x14ac:dyDescent="0.35">
      <c r="N18417" s="25"/>
      <c r="R18417" s="2"/>
    </row>
    <row r="18418" spans="14:18" x14ac:dyDescent="0.35">
      <c r="N18418" s="25"/>
      <c r="R18418" s="2"/>
    </row>
    <row r="18419" spans="14:18" x14ac:dyDescent="0.35">
      <c r="N18419" s="25"/>
      <c r="R18419" s="2"/>
    </row>
    <row r="18420" spans="14:18" x14ac:dyDescent="0.35">
      <c r="N18420" s="25"/>
      <c r="R18420" s="2"/>
    </row>
    <row r="18421" spans="14:18" x14ac:dyDescent="0.35">
      <c r="N18421" s="25"/>
      <c r="R18421" s="2"/>
    </row>
    <row r="18422" spans="14:18" x14ac:dyDescent="0.35">
      <c r="N18422" s="25"/>
      <c r="R18422" s="2"/>
    </row>
    <row r="18423" spans="14:18" x14ac:dyDescent="0.35">
      <c r="N18423" s="25"/>
      <c r="R18423" s="2"/>
    </row>
    <row r="18424" spans="14:18" x14ac:dyDescent="0.35">
      <c r="N18424" s="25"/>
      <c r="R18424" s="2"/>
    </row>
    <row r="18425" spans="14:18" x14ac:dyDescent="0.35">
      <c r="N18425" s="25"/>
      <c r="R18425" s="2"/>
    </row>
    <row r="18426" spans="14:18" x14ac:dyDescent="0.35">
      <c r="N18426" s="25"/>
      <c r="R18426" s="2"/>
    </row>
    <row r="18427" spans="14:18" x14ac:dyDescent="0.35">
      <c r="N18427" s="25"/>
      <c r="R18427" s="2"/>
    </row>
    <row r="18428" spans="14:18" x14ac:dyDescent="0.35">
      <c r="N18428" s="25"/>
      <c r="R18428" s="2"/>
    </row>
    <row r="18429" spans="14:18" x14ac:dyDescent="0.35">
      <c r="N18429" s="25"/>
      <c r="R18429" s="2"/>
    </row>
    <row r="18430" spans="14:18" x14ac:dyDescent="0.35">
      <c r="N18430" s="25"/>
      <c r="R18430" s="2"/>
    </row>
    <row r="18431" spans="14:18" x14ac:dyDescent="0.35">
      <c r="N18431" s="25"/>
      <c r="R18431" s="2"/>
    </row>
    <row r="18432" spans="14:18" x14ac:dyDescent="0.35">
      <c r="N18432" s="25"/>
      <c r="R18432" s="2"/>
    </row>
    <row r="18433" spans="14:18" x14ac:dyDescent="0.35">
      <c r="N18433" s="25"/>
      <c r="R18433" s="2"/>
    </row>
    <row r="18434" spans="14:18" x14ac:dyDescent="0.35">
      <c r="N18434" s="25"/>
      <c r="R18434" s="2"/>
    </row>
    <row r="18435" spans="14:18" x14ac:dyDescent="0.35">
      <c r="N18435" s="25"/>
      <c r="R18435" s="2"/>
    </row>
    <row r="18436" spans="14:18" x14ac:dyDescent="0.35">
      <c r="N18436" s="25"/>
      <c r="R18436" s="2"/>
    </row>
    <row r="18437" spans="14:18" x14ac:dyDescent="0.35">
      <c r="N18437" s="25"/>
      <c r="R18437" s="2"/>
    </row>
    <row r="18438" spans="14:18" x14ac:dyDescent="0.35">
      <c r="N18438" s="25"/>
      <c r="R18438" s="2"/>
    </row>
    <row r="18439" spans="14:18" x14ac:dyDescent="0.35">
      <c r="N18439" s="25"/>
      <c r="R18439" s="2"/>
    </row>
    <row r="18440" spans="14:18" x14ac:dyDescent="0.35">
      <c r="N18440" s="25"/>
      <c r="R18440" s="2"/>
    </row>
    <row r="18441" spans="14:18" x14ac:dyDescent="0.35">
      <c r="N18441" s="25"/>
      <c r="R18441" s="2"/>
    </row>
    <row r="18442" spans="14:18" x14ac:dyDescent="0.35">
      <c r="N18442" s="25"/>
      <c r="R18442" s="2"/>
    </row>
    <row r="18443" spans="14:18" x14ac:dyDescent="0.35">
      <c r="N18443" s="25"/>
      <c r="R18443" s="2"/>
    </row>
    <row r="18444" spans="14:18" x14ac:dyDescent="0.35">
      <c r="N18444" s="25"/>
      <c r="R18444" s="2"/>
    </row>
    <row r="18445" spans="14:18" x14ac:dyDescent="0.35">
      <c r="N18445" s="25"/>
      <c r="R18445" s="2"/>
    </row>
    <row r="18446" spans="14:18" x14ac:dyDescent="0.35">
      <c r="N18446" s="25"/>
      <c r="R18446" s="2"/>
    </row>
    <row r="18447" spans="14:18" x14ac:dyDescent="0.35">
      <c r="N18447" s="25"/>
      <c r="R18447" s="2"/>
    </row>
    <row r="18448" spans="14:18" x14ac:dyDescent="0.35">
      <c r="N18448" s="25"/>
      <c r="R18448" s="2"/>
    </row>
    <row r="18449" spans="14:22" x14ac:dyDescent="0.35">
      <c r="N18449" s="25"/>
      <c r="R18449" s="2"/>
    </row>
    <row r="18450" spans="14:22" x14ac:dyDescent="0.35">
      <c r="N18450" s="25"/>
      <c r="R18450" s="2"/>
    </row>
    <row r="18451" spans="14:22" x14ac:dyDescent="0.35">
      <c r="N18451" s="25"/>
      <c r="R18451" s="2"/>
    </row>
    <row r="18452" spans="14:22" x14ac:dyDescent="0.35">
      <c r="N18452" s="25"/>
      <c r="R18452" s="2"/>
    </row>
    <row r="18453" spans="14:22" x14ac:dyDescent="0.35">
      <c r="N18453" s="25"/>
      <c r="R18453" s="2"/>
    </row>
    <row r="18454" spans="14:22" x14ac:dyDescent="0.35">
      <c r="N18454" s="25"/>
      <c r="R18454" s="2"/>
    </row>
    <row r="18455" spans="14:22" x14ac:dyDescent="0.35">
      <c r="N18455" s="25"/>
      <c r="R18455" s="2"/>
    </row>
    <row r="18456" spans="14:22" x14ac:dyDescent="0.35">
      <c r="N18456" s="25"/>
      <c r="R18456" s="2"/>
    </row>
    <row r="18457" spans="14:22" x14ac:dyDescent="0.35">
      <c r="N18457" s="25"/>
      <c r="R18457" s="2"/>
    </row>
    <row r="18458" spans="14:22" x14ac:dyDescent="0.35">
      <c r="N18458" s="25"/>
      <c r="R18458" s="2"/>
    </row>
    <row r="18459" spans="14:22" x14ac:dyDescent="0.35">
      <c r="N18459" s="25"/>
      <c r="R18459" s="2"/>
    </row>
    <row r="18460" spans="14:22" x14ac:dyDescent="0.35">
      <c r="N18460" s="25"/>
      <c r="R18460" s="2"/>
    </row>
    <row r="18461" spans="14:22" x14ac:dyDescent="0.35">
      <c r="N18461" s="25"/>
      <c r="R18461" s="2"/>
    </row>
    <row r="18462" spans="14:22" x14ac:dyDescent="0.35">
      <c r="N18462" s="25"/>
      <c r="R18462" s="2"/>
    </row>
    <row r="18463" spans="14:22" x14ac:dyDescent="0.35">
      <c r="N18463" s="25"/>
      <c r="R18463" s="2"/>
    </row>
    <row r="18464" spans="14:22" x14ac:dyDescent="0.35">
      <c r="N18464" s="25"/>
      <c r="R18464" s="2"/>
      <c r="U18464" s="5"/>
      <c r="V18464" s="6"/>
    </row>
    <row r="18465" spans="14:18" x14ac:dyDescent="0.35">
      <c r="N18465" s="25"/>
      <c r="R18465" s="2"/>
    </row>
    <row r="18466" spans="14:18" x14ac:dyDescent="0.35">
      <c r="N18466" s="25"/>
      <c r="R18466" s="2"/>
    </row>
    <row r="18467" spans="14:18" x14ac:dyDescent="0.35">
      <c r="N18467" s="25"/>
      <c r="R18467" s="2"/>
    </row>
    <row r="18468" spans="14:18" x14ac:dyDescent="0.35">
      <c r="N18468" s="25"/>
      <c r="R18468" s="2"/>
    </row>
    <row r="18469" spans="14:18" x14ac:dyDescent="0.35">
      <c r="N18469" s="25"/>
      <c r="R18469" s="2"/>
    </row>
    <row r="18470" spans="14:18" x14ac:dyDescent="0.35">
      <c r="N18470" s="25"/>
      <c r="R18470" s="2"/>
    </row>
    <row r="18471" spans="14:18" x14ac:dyDescent="0.35">
      <c r="N18471" s="25"/>
      <c r="R18471" s="2"/>
    </row>
    <row r="18472" spans="14:18" x14ac:dyDescent="0.35">
      <c r="N18472" s="25"/>
      <c r="R18472" s="2"/>
    </row>
    <row r="18473" spans="14:18" x14ac:dyDescent="0.35">
      <c r="N18473" s="25"/>
      <c r="R18473" s="2"/>
    </row>
    <row r="18474" spans="14:18" x14ac:dyDescent="0.35">
      <c r="N18474" s="25"/>
      <c r="R18474" s="2"/>
    </row>
    <row r="18475" spans="14:18" x14ac:dyDescent="0.35">
      <c r="N18475" s="25"/>
      <c r="R18475" s="2"/>
    </row>
    <row r="18476" spans="14:18" x14ac:dyDescent="0.35">
      <c r="N18476" s="25"/>
      <c r="R18476" s="2"/>
    </row>
    <row r="18477" spans="14:18" x14ac:dyDescent="0.35">
      <c r="N18477" s="25"/>
      <c r="R18477" s="2"/>
    </row>
    <row r="18478" spans="14:18" x14ac:dyDescent="0.35">
      <c r="N18478" s="25"/>
      <c r="R18478" s="2"/>
    </row>
    <row r="18479" spans="14:18" x14ac:dyDescent="0.35">
      <c r="N18479" s="25"/>
      <c r="R18479" s="2"/>
    </row>
    <row r="18480" spans="14:18" x14ac:dyDescent="0.35">
      <c r="N18480" s="25"/>
      <c r="R18480" s="2"/>
    </row>
    <row r="18481" spans="14:18" x14ac:dyDescent="0.35">
      <c r="N18481" s="25"/>
      <c r="R18481" s="2"/>
    </row>
    <row r="18482" spans="14:18" x14ac:dyDescent="0.35">
      <c r="N18482" s="25"/>
      <c r="R18482" s="2"/>
    </row>
    <row r="18483" spans="14:18" x14ac:dyDescent="0.35">
      <c r="N18483" s="25"/>
      <c r="R18483" s="2"/>
    </row>
    <row r="18484" spans="14:18" x14ac:dyDescent="0.35">
      <c r="N18484" s="25"/>
      <c r="R18484" s="2"/>
    </row>
    <row r="18485" spans="14:18" x14ac:dyDescent="0.35">
      <c r="N18485" s="25"/>
      <c r="R18485" s="2"/>
    </row>
    <row r="18486" spans="14:18" x14ac:dyDescent="0.35">
      <c r="N18486" s="25"/>
      <c r="R18486" s="2"/>
    </row>
    <row r="18487" spans="14:18" x14ac:dyDescent="0.35">
      <c r="N18487" s="25"/>
      <c r="R18487" s="2"/>
    </row>
    <row r="18488" spans="14:18" x14ac:dyDescent="0.35">
      <c r="N18488" s="25"/>
      <c r="R18488" s="2"/>
    </row>
    <row r="18489" spans="14:18" x14ac:dyDescent="0.35">
      <c r="N18489" s="25"/>
      <c r="R18489" s="2"/>
    </row>
    <row r="18490" spans="14:18" x14ac:dyDescent="0.35">
      <c r="N18490" s="25"/>
      <c r="R18490" s="2"/>
    </row>
    <row r="18491" spans="14:18" x14ac:dyDescent="0.35">
      <c r="N18491" s="25"/>
      <c r="R18491" s="2"/>
    </row>
    <row r="18492" spans="14:18" x14ac:dyDescent="0.35">
      <c r="N18492" s="25"/>
      <c r="R18492" s="2"/>
    </row>
    <row r="18493" spans="14:18" x14ac:dyDescent="0.35">
      <c r="N18493" s="25"/>
      <c r="R18493" s="2"/>
    </row>
    <row r="18494" spans="14:18" x14ac:dyDescent="0.35">
      <c r="N18494" s="25"/>
      <c r="R18494" s="2"/>
    </row>
    <row r="18495" spans="14:18" x14ac:dyDescent="0.35">
      <c r="N18495" s="25"/>
      <c r="R18495" s="2"/>
    </row>
    <row r="18496" spans="14:18" x14ac:dyDescent="0.35">
      <c r="N18496" s="25"/>
      <c r="R18496" s="2"/>
    </row>
    <row r="18497" spans="14:18" x14ac:dyDescent="0.35">
      <c r="N18497" s="25"/>
      <c r="R18497" s="2"/>
    </row>
    <row r="18498" spans="14:18" x14ac:dyDescent="0.35">
      <c r="N18498" s="25"/>
      <c r="R18498" s="2"/>
    </row>
    <row r="18499" spans="14:18" x14ac:dyDescent="0.35">
      <c r="N18499" s="25"/>
      <c r="R18499" s="2"/>
    </row>
    <row r="18500" spans="14:18" x14ac:dyDescent="0.35">
      <c r="N18500" s="25"/>
      <c r="R18500" s="2"/>
    </row>
    <row r="18501" spans="14:18" x14ac:dyDescent="0.35">
      <c r="N18501" s="25"/>
      <c r="R18501" s="2"/>
    </row>
    <row r="18502" spans="14:18" x14ac:dyDescent="0.35">
      <c r="N18502" s="25"/>
      <c r="R18502" s="2"/>
    </row>
    <row r="18503" spans="14:18" x14ac:dyDescent="0.35">
      <c r="N18503" s="25"/>
      <c r="R18503" s="2"/>
    </row>
    <row r="18504" spans="14:18" x14ac:dyDescent="0.35">
      <c r="N18504" s="25"/>
      <c r="R18504" s="2"/>
    </row>
    <row r="18505" spans="14:18" x14ac:dyDescent="0.35">
      <c r="N18505" s="25"/>
      <c r="R18505" s="2"/>
    </row>
    <row r="18506" spans="14:18" x14ac:dyDescent="0.35">
      <c r="N18506" s="25"/>
      <c r="R18506" s="2"/>
    </row>
    <row r="18507" spans="14:18" x14ac:dyDescent="0.35">
      <c r="N18507" s="25"/>
      <c r="R18507" s="2"/>
    </row>
    <row r="18508" spans="14:18" x14ac:dyDescent="0.35">
      <c r="N18508" s="25"/>
      <c r="R18508" s="2"/>
    </row>
    <row r="18509" spans="14:18" x14ac:dyDescent="0.35">
      <c r="N18509" s="25"/>
      <c r="R18509" s="2"/>
    </row>
    <row r="18510" spans="14:18" x14ac:dyDescent="0.35">
      <c r="N18510" s="25"/>
      <c r="R18510" s="2"/>
    </row>
    <row r="18511" spans="14:18" x14ac:dyDescent="0.35">
      <c r="N18511" s="25"/>
      <c r="R18511" s="2"/>
    </row>
    <row r="18512" spans="14:18" x14ac:dyDescent="0.35">
      <c r="N18512" s="25"/>
      <c r="R18512" s="2"/>
    </row>
    <row r="18513" spans="14:18" x14ac:dyDescent="0.35">
      <c r="N18513" s="25"/>
      <c r="R18513" s="2"/>
    </row>
    <row r="18514" spans="14:18" x14ac:dyDescent="0.35">
      <c r="N18514" s="25"/>
      <c r="R18514" s="2"/>
    </row>
    <row r="18515" spans="14:18" x14ac:dyDescent="0.35">
      <c r="N18515" s="25"/>
      <c r="R18515" s="2"/>
    </row>
    <row r="18516" spans="14:18" x14ac:dyDescent="0.35">
      <c r="N18516" s="25"/>
      <c r="R18516" s="2"/>
    </row>
    <row r="18517" spans="14:18" x14ac:dyDescent="0.35">
      <c r="N18517" s="25"/>
      <c r="R18517" s="2"/>
    </row>
    <row r="18518" spans="14:18" x14ac:dyDescent="0.35">
      <c r="N18518" s="25"/>
      <c r="R18518" s="2"/>
    </row>
    <row r="18519" spans="14:18" x14ac:dyDescent="0.35">
      <c r="N18519" s="25"/>
      <c r="R18519" s="2"/>
    </row>
    <row r="18520" spans="14:18" x14ac:dyDescent="0.35">
      <c r="N18520" s="25"/>
      <c r="R18520" s="2"/>
    </row>
    <row r="18521" spans="14:18" x14ac:dyDescent="0.35">
      <c r="N18521" s="25"/>
      <c r="R18521" s="2"/>
    </row>
    <row r="18522" spans="14:18" x14ac:dyDescent="0.35">
      <c r="N18522" s="25"/>
      <c r="R18522" s="2"/>
    </row>
    <row r="18523" spans="14:18" x14ac:dyDescent="0.35">
      <c r="N18523" s="25"/>
      <c r="R18523" s="2"/>
    </row>
    <row r="18524" spans="14:18" x14ac:dyDescent="0.35">
      <c r="N18524" s="25"/>
      <c r="R18524" s="2"/>
    </row>
    <row r="18525" spans="14:18" x14ac:dyDescent="0.35">
      <c r="N18525" s="25"/>
      <c r="R18525" s="2"/>
    </row>
    <row r="18526" spans="14:18" x14ac:dyDescent="0.35">
      <c r="N18526" s="25"/>
      <c r="R18526" s="2"/>
    </row>
    <row r="18527" spans="14:18" x14ac:dyDescent="0.35">
      <c r="N18527" s="25"/>
      <c r="R18527" s="2"/>
    </row>
    <row r="18528" spans="14:18" x14ac:dyDescent="0.35">
      <c r="N18528" s="25"/>
      <c r="R18528" s="2"/>
    </row>
    <row r="18529" spans="14:18" x14ac:dyDescent="0.35">
      <c r="N18529" s="25"/>
      <c r="R18529" s="2"/>
    </row>
    <row r="18530" spans="14:18" x14ac:dyDescent="0.35">
      <c r="N18530" s="25"/>
      <c r="R18530" s="2"/>
    </row>
    <row r="18531" spans="14:18" x14ac:dyDescent="0.35">
      <c r="N18531" s="25"/>
      <c r="R18531" s="2"/>
    </row>
    <row r="18532" spans="14:18" x14ac:dyDescent="0.35">
      <c r="N18532" s="25"/>
      <c r="R18532" s="2"/>
    </row>
    <row r="18533" spans="14:18" x14ac:dyDescent="0.35">
      <c r="N18533" s="25"/>
      <c r="R18533" s="2"/>
    </row>
    <row r="18534" spans="14:18" x14ac:dyDescent="0.35">
      <c r="N18534" s="25"/>
      <c r="R18534" s="2"/>
    </row>
    <row r="18535" spans="14:18" x14ac:dyDescent="0.35">
      <c r="N18535" s="25"/>
      <c r="R18535" s="2"/>
    </row>
    <row r="18536" spans="14:18" x14ac:dyDescent="0.35">
      <c r="N18536" s="25"/>
      <c r="R18536" s="2"/>
    </row>
    <row r="18537" spans="14:18" x14ac:dyDescent="0.35">
      <c r="N18537" s="25"/>
      <c r="R18537" s="2"/>
    </row>
    <row r="18538" spans="14:18" x14ac:dyDescent="0.35">
      <c r="N18538" s="25"/>
      <c r="R18538" s="2"/>
    </row>
    <row r="18539" spans="14:18" x14ac:dyDescent="0.35">
      <c r="N18539" s="25"/>
      <c r="R18539" s="2"/>
    </row>
    <row r="18540" spans="14:18" x14ac:dyDescent="0.35">
      <c r="N18540" s="25"/>
      <c r="R18540" s="2"/>
    </row>
    <row r="18541" spans="14:18" x14ac:dyDescent="0.35">
      <c r="N18541" s="25"/>
      <c r="R18541" s="2"/>
    </row>
    <row r="18542" spans="14:18" x14ac:dyDescent="0.35">
      <c r="N18542" s="25"/>
      <c r="R18542" s="2"/>
    </row>
    <row r="18543" spans="14:18" x14ac:dyDescent="0.35">
      <c r="N18543" s="25"/>
      <c r="R18543" s="2"/>
    </row>
    <row r="18544" spans="14:18" x14ac:dyDescent="0.35">
      <c r="N18544" s="25"/>
      <c r="R18544" s="2"/>
    </row>
    <row r="18545" spans="14:22" x14ac:dyDescent="0.35">
      <c r="N18545" s="25"/>
      <c r="R18545" s="2"/>
    </row>
    <row r="18546" spans="14:22" x14ac:dyDescent="0.35">
      <c r="N18546" s="25"/>
      <c r="R18546" s="2"/>
    </row>
    <row r="18547" spans="14:22" x14ac:dyDescent="0.35">
      <c r="N18547" s="25"/>
      <c r="R18547" s="2"/>
    </row>
    <row r="18548" spans="14:22" x14ac:dyDescent="0.35">
      <c r="N18548" s="25"/>
      <c r="R18548" s="2"/>
    </row>
    <row r="18549" spans="14:22" x14ac:dyDescent="0.35">
      <c r="N18549" s="25"/>
      <c r="R18549" s="2"/>
    </row>
    <row r="18550" spans="14:22" x14ac:dyDescent="0.35">
      <c r="N18550" s="25"/>
      <c r="R18550" s="2"/>
    </row>
    <row r="18551" spans="14:22" x14ac:dyDescent="0.35">
      <c r="N18551" s="25"/>
      <c r="R18551" s="2"/>
    </row>
    <row r="18552" spans="14:22" x14ac:dyDescent="0.35">
      <c r="N18552" s="25"/>
      <c r="R18552" s="2"/>
    </row>
    <row r="18553" spans="14:22" x14ac:dyDescent="0.35">
      <c r="N18553" s="25"/>
      <c r="R18553" s="2"/>
    </row>
    <row r="18554" spans="14:22" x14ac:dyDescent="0.35">
      <c r="N18554" s="25"/>
      <c r="R18554" s="2"/>
    </row>
    <row r="18555" spans="14:22" x14ac:dyDescent="0.35">
      <c r="N18555" s="25"/>
      <c r="R18555" s="2"/>
    </row>
    <row r="18556" spans="14:22" x14ac:dyDescent="0.35">
      <c r="N18556" s="25"/>
      <c r="R18556" s="2"/>
    </row>
    <row r="18557" spans="14:22" x14ac:dyDescent="0.35">
      <c r="N18557" s="25"/>
      <c r="R18557" s="2"/>
    </row>
    <row r="18558" spans="14:22" x14ac:dyDescent="0.35">
      <c r="N18558" s="25"/>
      <c r="R18558" s="2"/>
    </row>
    <row r="18559" spans="14:22" x14ac:dyDescent="0.35">
      <c r="N18559" s="25"/>
      <c r="R18559" s="2"/>
    </row>
    <row r="18560" spans="14:22" x14ac:dyDescent="0.35">
      <c r="N18560" s="25"/>
      <c r="R18560" s="2"/>
      <c r="U18560" s="5"/>
      <c r="V18560" s="6"/>
    </row>
    <row r="18561" spans="14:18" x14ac:dyDescent="0.35">
      <c r="N18561" s="25"/>
      <c r="R18561" s="2"/>
    </row>
    <row r="18562" spans="14:18" x14ac:dyDescent="0.35">
      <c r="N18562" s="25"/>
      <c r="R18562" s="2"/>
    </row>
    <row r="18563" spans="14:18" x14ac:dyDescent="0.35">
      <c r="N18563" s="25"/>
      <c r="R18563" s="2"/>
    </row>
    <row r="18564" spans="14:18" x14ac:dyDescent="0.35">
      <c r="N18564" s="25"/>
      <c r="R18564" s="2"/>
    </row>
    <row r="18565" spans="14:18" x14ac:dyDescent="0.35">
      <c r="N18565" s="25"/>
      <c r="R18565" s="2"/>
    </row>
    <row r="18566" spans="14:18" x14ac:dyDescent="0.35">
      <c r="N18566" s="25"/>
      <c r="R18566" s="2"/>
    </row>
    <row r="18567" spans="14:18" x14ac:dyDescent="0.35">
      <c r="N18567" s="25"/>
      <c r="R18567" s="2"/>
    </row>
    <row r="18568" spans="14:18" x14ac:dyDescent="0.35">
      <c r="N18568" s="25"/>
      <c r="R18568" s="2"/>
    </row>
    <row r="18569" spans="14:18" x14ac:dyDescent="0.35">
      <c r="N18569" s="25"/>
      <c r="R18569" s="2"/>
    </row>
    <row r="18570" spans="14:18" x14ac:dyDescent="0.35">
      <c r="N18570" s="25"/>
      <c r="R18570" s="2"/>
    </row>
    <row r="18571" spans="14:18" x14ac:dyDescent="0.35">
      <c r="N18571" s="25"/>
      <c r="R18571" s="2"/>
    </row>
    <row r="18572" spans="14:18" x14ac:dyDescent="0.35">
      <c r="N18572" s="25"/>
      <c r="R18572" s="2"/>
    </row>
    <row r="18573" spans="14:18" x14ac:dyDescent="0.35">
      <c r="N18573" s="25"/>
      <c r="R18573" s="2"/>
    </row>
    <row r="18574" spans="14:18" x14ac:dyDescent="0.35">
      <c r="N18574" s="25"/>
      <c r="R18574" s="2"/>
    </row>
    <row r="18575" spans="14:18" x14ac:dyDescent="0.35">
      <c r="N18575" s="25"/>
      <c r="R18575" s="2"/>
    </row>
    <row r="18576" spans="14:18" x14ac:dyDescent="0.35">
      <c r="N18576" s="25"/>
      <c r="R18576" s="2"/>
    </row>
    <row r="18577" spans="14:18" x14ac:dyDescent="0.35">
      <c r="N18577" s="25"/>
      <c r="R18577" s="2"/>
    </row>
    <row r="18578" spans="14:18" x14ac:dyDescent="0.35">
      <c r="N18578" s="25"/>
      <c r="R18578" s="2"/>
    </row>
    <row r="18579" spans="14:18" x14ac:dyDescent="0.35">
      <c r="N18579" s="25"/>
      <c r="R18579" s="2"/>
    </row>
    <row r="18580" spans="14:18" x14ac:dyDescent="0.35">
      <c r="N18580" s="25"/>
      <c r="R18580" s="2"/>
    </row>
    <row r="18581" spans="14:18" x14ac:dyDescent="0.35">
      <c r="N18581" s="25"/>
      <c r="R18581" s="2"/>
    </row>
    <row r="18582" spans="14:18" x14ac:dyDescent="0.35">
      <c r="N18582" s="25"/>
      <c r="R18582" s="2"/>
    </row>
    <row r="18583" spans="14:18" x14ac:dyDescent="0.35">
      <c r="N18583" s="25"/>
      <c r="R18583" s="2"/>
    </row>
    <row r="18584" spans="14:18" x14ac:dyDescent="0.35">
      <c r="N18584" s="25"/>
      <c r="R18584" s="2"/>
    </row>
    <row r="18585" spans="14:18" x14ac:dyDescent="0.35">
      <c r="N18585" s="25"/>
      <c r="R18585" s="2"/>
    </row>
    <row r="18586" spans="14:18" x14ac:dyDescent="0.35">
      <c r="N18586" s="25"/>
      <c r="R18586" s="2"/>
    </row>
    <row r="18587" spans="14:18" x14ac:dyDescent="0.35">
      <c r="N18587" s="25"/>
      <c r="R18587" s="2"/>
    </row>
    <row r="18588" spans="14:18" x14ac:dyDescent="0.35">
      <c r="N18588" s="25"/>
      <c r="R18588" s="2"/>
    </row>
    <row r="18589" spans="14:18" x14ac:dyDescent="0.35">
      <c r="N18589" s="25"/>
      <c r="R18589" s="2"/>
    </row>
    <row r="18590" spans="14:18" x14ac:dyDescent="0.35">
      <c r="N18590" s="25"/>
      <c r="R18590" s="2"/>
    </row>
    <row r="18591" spans="14:18" x14ac:dyDescent="0.35">
      <c r="N18591" s="25"/>
      <c r="R18591" s="2"/>
    </row>
    <row r="18592" spans="14:18" x14ac:dyDescent="0.35">
      <c r="N18592" s="25"/>
      <c r="R18592" s="2"/>
    </row>
    <row r="18593" spans="14:18" x14ac:dyDescent="0.35">
      <c r="N18593" s="25"/>
      <c r="R18593" s="2"/>
    </row>
    <row r="18594" spans="14:18" x14ac:dyDescent="0.35">
      <c r="N18594" s="25"/>
      <c r="R18594" s="2"/>
    </row>
    <row r="18595" spans="14:18" x14ac:dyDescent="0.35">
      <c r="N18595" s="25"/>
      <c r="R18595" s="2"/>
    </row>
    <row r="18596" spans="14:18" x14ac:dyDescent="0.35">
      <c r="N18596" s="25"/>
      <c r="R18596" s="2"/>
    </row>
    <row r="18597" spans="14:18" x14ac:dyDescent="0.35">
      <c r="N18597" s="25"/>
      <c r="R18597" s="2"/>
    </row>
    <row r="18598" spans="14:18" x14ac:dyDescent="0.35">
      <c r="N18598" s="25"/>
      <c r="R18598" s="2"/>
    </row>
    <row r="18599" spans="14:18" x14ac:dyDescent="0.35">
      <c r="N18599" s="25"/>
      <c r="R18599" s="2"/>
    </row>
    <row r="18600" spans="14:18" x14ac:dyDescent="0.35">
      <c r="N18600" s="25"/>
      <c r="R18600" s="2"/>
    </row>
    <row r="18601" spans="14:18" x14ac:dyDescent="0.35">
      <c r="N18601" s="25"/>
      <c r="R18601" s="2"/>
    </row>
    <row r="18602" spans="14:18" x14ac:dyDescent="0.35">
      <c r="N18602" s="25"/>
      <c r="R18602" s="2"/>
    </row>
    <row r="18603" spans="14:18" x14ac:dyDescent="0.35">
      <c r="N18603" s="25"/>
      <c r="R18603" s="2"/>
    </row>
    <row r="18604" spans="14:18" x14ac:dyDescent="0.35">
      <c r="N18604" s="25"/>
      <c r="R18604" s="2"/>
    </row>
    <row r="18605" spans="14:18" x14ac:dyDescent="0.35">
      <c r="N18605" s="25"/>
      <c r="R18605" s="2"/>
    </row>
    <row r="18606" spans="14:18" x14ac:dyDescent="0.35">
      <c r="N18606" s="25"/>
      <c r="R18606" s="2"/>
    </row>
    <row r="18607" spans="14:18" x14ac:dyDescent="0.35">
      <c r="N18607" s="25"/>
      <c r="R18607" s="2"/>
    </row>
    <row r="18608" spans="14:18" x14ac:dyDescent="0.35">
      <c r="N18608" s="25"/>
      <c r="R18608" s="2"/>
    </row>
    <row r="18609" spans="14:18" x14ac:dyDescent="0.35">
      <c r="N18609" s="25"/>
      <c r="R18609" s="2"/>
    </row>
    <row r="18610" spans="14:18" x14ac:dyDescent="0.35">
      <c r="N18610" s="25"/>
      <c r="R18610" s="2"/>
    </row>
    <row r="18611" spans="14:18" x14ac:dyDescent="0.35">
      <c r="N18611" s="25"/>
      <c r="R18611" s="2"/>
    </row>
    <row r="18612" spans="14:18" x14ac:dyDescent="0.35">
      <c r="N18612" s="25"/>
      <c r="R18612" s="2"/>
    </row>
    <row r="18613" spans="14:18" x14ac:dyDescent="0.35">
      <c r="N18613" s="25"/>
      <c r="R18613" s="2"/>
    </row>
    <row r="18614" spans="14:18" x14ac:dyDescent="0.35">
      <c r="N18614" s="25"/>
      <c r="R18614" s="2"/>
    </row>
    <row r="18615" spans="14:18" x14ac:dyDescent="0.35">
      <c r="N18615" s="25"/>
      <c r="R18615" s="2"/>
    </row>
    <row r="18616" spans="14:18" x14ac:dyDescent="0.35">
      <c r="N18616" s="25"/>
      <c r="R18616" s="2"/>
    </row>
    <row r="18617" spans="14:18" x14ac:dyDescent="0.35">
      <c r="N18617" s="25"/>
      <c r="R18617" s="2"/>
    </row>
    <row r="18618" spans="14:18" x14ac:dyDescent="0.35">
      <c r="N18618" s="25"/>
      <c r="R18618" s="2"/>
    </row>
    <row r="18619" spans="14:18" x14ac:dyDescent="0.35">
      <c r="N18619" s="25"/>
      <c r="R18619" s="2"/>
    </row>
    <row r="18620" spans="14:18" x14ac:dyDescent="0.35">
      <c r="N18620" s="25"/>
      <c r="R18620" s="2"/>
    </row>
    <row r="18621" spans="14:18" x14ac:dyDescent="0.35">
      <c r="N18621" s="25"/>
      <c r="R18621" s="2"/>
    </row>
    <row r="18622" spans="14:18" x14ac:dyDescent="0.35">
      <c r="N18622" s="25"/>
      <c r="R18622" s="2"/>
    </row>
    <row r="18623" spans="14:18" x14ac:dyDescent="0.35">
      <c r="N18623" s="25"/>
      <c r="R18623" s="2"/>
    </row>
    <row r="18624" spans="14:18" x14ac:dyDescent="0.35">
      <c r="N18624" s="25"/>
      <c r="R18624" s="2"/>
    </row>
    <row r="18625" spans="14:18" x14ac:dyDescent="0.35">
      <c r="N18625" s="25"/>
      <c r="R18625" s="2"/>
    </row>
    <row r="18626" spans="14:18" x14ac:dyDescent="0.35">
      <c r="N18626" s="25"/>
      <c r="R18626" s="2"/>
    </row>
    <row r="18627" spans="14:18" x14ac:dyDescent="0.35">
      <c r="N18627" s="25"/>
      <c r="R18627" s="2"/>
    </row>
    <row r="18628" spans="14:18" x14ac:dyDescent="0.35">
      <c r="N18628" s="25"/>
      <c r="R18628" s="2"/>
    </row>
    <row r="18629" spans="14:18" x14ac:dyDescent="0.35">
      <c r="N18629" s="25"/>
      <c r="R18629" s="2"/>
    </row>
    <row r="18630" spans="14:18" x14ac:dyDescent="0.35">
      <c r="N18630" s="25"/>
      <c r="R18630" s="2"/>
    </row>
    <row r="18631" spans="14:18" x14ac:dyDescent="0.35">
      <c r="N18631" s="25"/>
      <c r="R18631" s="2"/>
    </row>
    <row r="18632" spans="14:18" x14ac:dyDescent="0.35">
      <c r="N18632" s="25"/>
      <c r="R18632" s="2"/>
    </row>
    <row r="18633" spans="14:18" x14ac:dyDescent="0.35">
      <c r="N18633" s="25"/>
      <c r="R18633" s="2"/>
    </row>
    <row r="18634" spans="14:18" x14ac:dyDescent="0.35">
      <c r="N18634" s="25"/>
      <c r="R18634" s="2"/>
    </row>
    <row r="18635" spans="14:18" x14ac:dyDescent="0.35">
      <c r="N18635" s="25"/>
      <c r="R18635" s="2"/>
    </row>
    <row r="18636" spans="14:18" x14ac:dyDescent="0.35">
      <c r="N18636" s="25"/>
      <c r="R18636" s="2"/>
    </row>
    <row r="18637" spans="14:18" x14ac:dyDescent="0.35">
      <c r="N18637" s="25"/>
      <c r="R18637" s="2"/>
    </row>
    <row r="18638" spans="14:18" x14ac:dyDescent="0.35">
      <c r="N18638" s="25"/>
      <c r="R18638" s="2"/>
    </row>
    <row r="18639" spans="14:18" x14ac:dyDescent="0.35">
      <c r="N18639" s="25"/>
      <c r="R18639" s="2"/>
    </row>
    <row r="18640" spans="14:18" x14ac:dyDescent="0.35">
      <c r="N18640" s="25"/>
      <c r="R18640" s="2"/>
    </row>
    <row r="18641" spans="14:22" x14ac:dyDescent="0.35">
      <c r="N18641" s="25"/>
      <c r="R18641" s="2"/>
    </row>
    <row r="18642" spans="14:22" x14ac:dyDescent="0.35">
      <c r="N18642" s="25"/>
      <c r="R18642" s="2"/>
    </row>
    <row r="18643" spans="14:22" x14ac:dyDescent="0.35">
      <c r="N18643" s="25"/>
      <c r="R18643" s="2"/>
    </row>
    <row r="18644" spans="14:22" x14ac:dyDescent="0.35">
      <c r="N18644" s="25"/>
      <c r="R18644" s="2"/>
    </row>
    <row r="18645" spans="14:22" x14ac:dyDescent="0.35">
      <c r="N18645" s="25"/>
      <c r="R18645" s="2"/>
    </row>
    <row r="18646" spans="14:22" x14ac:dyDescent="0.35">
      <c r="N18646" s="25"/>
      <c r="R18646" s="2"/>
    </row>
    <row r="18647" spans="14:22" x14ac:dyDescent="0.35">
      <c r="N18647" s="25"/>
      <c r="R18647" s="2"/>
    </row>
    <row r="18648" spans="14:22" x14ac:dyDescent="0.35">
      <c r="N18648" s="25"/>
      <c r="R18648" s="2"/>
    </row>
    <row r="18649" spans="14:22" x14ac:dyDescent="0.35">
      <c r="N18649" s="25"/>
      <c r="R18649" s="2"/>
    </row>
    <row r="18650" spans="14:22" x14ac:dyDescent="0.35">
      <c r="N18650" s="25"/>
      <c r="R18650" s="2"/>
    </row>
    <row r="18651" spans="14:22" x14ac:dyDescent="0.35">
      <c r="N18651" s="25"/>
      <c r="R18651" s="2"/>
    </row>
    <row r="18652" spans="14:22" x14ac:dyDescent="0.35">
      <c r="N18652" s="25"/>
      <c r="R18652" s="2"/>
    </row>
    <row r="18653" spans="14:22" x14ac:dyDescent="0.35">
      <c r="N18653" s="25"/>
      <c r="R18653" s="2"/>
    </row>
    <row r="18654" spans="14:22" x14ac:dyDescent="0.35">
      <c r="N18654" s="25"/>
      <c r="R18654" s="2"/>
    </row>
    <row r="18655" spans="14:22" x14ac:dyDescent="0.35">
      <c r="N18655" s="25"/>
      <c r="R18655" s="2"/>
    </row>
    <row r="18656" spans="14:22" x14ac:dyDescent="0.35">
      <c r="N18656" s="25"/>
      <c r="R18656" s="2"/>
      <c r="U18656" s="5"/>
      <c r="V18656" s="6"/>
    </row>
    <row r="18657" spans="14:18" x14ac:dyDescent="0.35">
      <c r="N18657" s="25"/>
      <c r="R18657" s="2"/>
    </row>
    <row r="18658" spans="14:18" x14ac:dyDescent="0.35">
      <c r="N18658" s="25"/>
      <c r="R18658" s="2"/>
    </row>
    <row r="18659" spans="14:18" x14ac:dyDescent="0.35">
      <c r="N18659" s="25"/>
      <c r="R18659" s="2"/>
    </row>
    <row r="18660" spans="14:18" x14ac:dyDescent="0.35">
      <c r="N18660" s="25"/>
      <c r="R18660" s="2"/>
    </row>
    <row r="18661" spans="14:18" x14ac:dyDescent="0.35">
      <c r="N18661" s="25"/>
      <c r="R18661" s="2"/>
    </row>
    <row r="18662" spans="14:18" x14ac:dyDescent="0.35">
      <c r="N18662" s="25"/>
      <c r="R18662" s="2"/>
    </row>
    <row r="18663" spans="14:18" x14ac:dyDescent="0.35">
      <c r="N18663" s="25"/>
      <c r="R18663" s="2"/>
    </row>
    <row r="18664" spans="14:18" x14ac:dyDescent="0.35">
      <c r="N18664" s="25"/>
      <c r="R18664" s="2"/>
    </row>
    <row r="18665" spans="14:18" x14ac:dyDescent="0.35">
      <c r="N18665" s="25"/>
      <c r="R18665" s="2"/>
    </row>
    <row r="18666" spans="14:18" x14ac:dyDescent="0.35">
      <c r="N18666" s="25"/>
      <c r="R18666" s="2"/>
    </row>
    <row r="18667" spans="14:18" x14ac:dyDescent="0.35">
      <c r="N18667" s="25"/>
      <c r="R18667" s="2"/>
    </row>
    <row r="18668" spans="14:18" x14ac:dyDescent="0.35">
      <c r="N18668" s="25"/>
      <c r="R18668" s="2"/>
    </row>
    <row r="18669" spans="14:18" x14ac:dyDescent="0.35">
      <c r="N18669" s="25"/>
      <c r="R18669" s="2"/>
    </row>
    <row r="18670" spans="14:18" x14ac:dyDescent="0.35">
      <c r="N18670" s="25"/>
      <c r="R18670" s="2"/>
    </row>
    <row r="18671" spans="14:18" x14ac:dyDescent="0.35">
      <c r="N18671" s="25"/>
      <c r="R18671" s="2"/>
    </row>
    <row r="18672" spans="14:18" x14ac:dyDescent="0.35">
      <c r="N18672" s="25"/>
      <c r="R18672" s="2"/>
    </row>
    <row r="18673" spans="14:18" x14ac:dyDescent="0.35">
      <c r="N18673" s="25"/>
      <c r="R18673" s="2"/>
    </row>
    <row r="18674" spans="14:18" x14ac:dyDescent="0.35">
      <c r="N18674" s="25"/>
      <c r="R18674" s="2"/>
    </row>
    <row r="18675" spans="14:18" x14ac:dyDescent="0.35">
      <c r="N18675" s="25"/>
      <c r="R18675" s="2"/>
    </row>
    <row r="18676" spans="14:18" x14ac:dyDescent="0.35">
      <c r="N18676" s="25"/>
      <c r="R18676" s="2"/>
    </row>
    <row r="18677" spans="14:18" x14ac:dyDescent="0.35">
      <c r="N18677" s="25"/>
      <c r="R18677" s="2"/>
    </row>
    <row r="18678" spans="14:18" x14ac:dyDescent="0.35">
      <c r="N18678" s="25"/>
      <c r="R18678" s="2"/>
    </row>
    <row r="18679" spans="14:18" x14ac:dyDescent="0.35">
      <c r="N18679" s="25"/>
      <c r="R18679" s="2"/>
    </row>
    <row r="18680" spans="14:18" x14ac:dyDescent="0.35">
      <c r="N18680" s="25"/>
      <c r="R18680" s="2"/>
    </row>
    <row r="18681" spans="14:18" x14ac:dyDescent="0.35">
      <c r="N18681" s="25"/>
      <c r="R18681" s="2"/>
    </row>
    <row r="18682" spans="14:18" x14ac:dyDescent="0.35">
      <c r="N18682" s="25"/>
      <c r="R18682" s="2"/>
    </row>
    <row r="18683" spans="14:18" x14ac:dyDescent="0.35">
      <c r="N18683" s="25"/>
      <c r="R18683" s="2"/>
    </row>
    <row r="18684" spans="14:18" x14ac:dyDescent="0.35">
      <c r="N18684" s="25"/>
      <c r="R18684" s="2"/>
    </row>
    <row r="18685" spans="14:18" x14ac:dyDescent="0.35">
      <c r="N18685" s="25"/>
      <c r="R18685" s="2"/>
    </row>
    <row r="18686" spans="14:18" x14ac:dyDescent="0.35">
      <c r="N18686" s="25"/>
      <c r="R18686" s="2"/>
    </row>
    <row r="18687" spans="14:18" x14ac:dyDescent="0.35">
      <c r="N18687" s="25"/>
      <c r="R18687" s="2"/>
    </row>
    <row r="18688" spans="14:18" x14ac:dyDescent="0.35">
      <c r="N18688" s="25"/>
      <c r="R18688" s="2"/>
    </row>
    <row r="18689" spans="14:18" x14ac:dyDescent="0.35">
      <c r="N18689" s="25"/>
      <c r="R18689" s="2"/>
    </row>
    <row r="18690" spans="14:18" x14ac:dyDescent="0.35">
      <c r="N18690" s="25"/>
      <c r="R18690" s="2"/>
    </row>
    <row r="18691" spans="14:18" x14ac:dyDescent="0.35">
      <c r="N18691" s="25"/>
      <c r="R18691" s="2"/>
    </row>
    <row r="18692" spans="14:18" x14ac:dyDescent="0.35">
      <c r="N18692" s="25"/>
      <c r="R18692" s="2"/>
    </row>
    <row r="18693" spans="14:18" x14ac:dyDescent="0.35">
      <c r="N18693" s="25"/>
      <c r="R18693" s="2"/>
    </row>
    <row r="18694" spans="14:18" x14ac:dyDescent="0.35">
      <c r="N18694" s="25"/>
      <c r="R18694" s="2"/>
    </row>
    <row r="18695" spans="14:18" x14ac:dyDescent="0.35">
      <c r="N18695" s="25"/>
      <c r="R18695" s="2"/>
    </row>
    <row r="18696" spans="14:18" x14ac:dyDescent="0.35">
      <c r="N18696" s="25"/>
      <c r="R18696" s="2"/>
    </row>
    <row r="18697" spans="14:18" x14ac:dyDescent="0.35">
      <c r="N18697" s="25"/>
      <c r="R18697" s="2"/>
    </row>
    <row r="18698" spans="14:18" x14ac:dyDescent="0.35">
      <c r="N18698" s="25"/>
      <c r="R18698" s="2"/>
    </row>
    <row r="18699" spans="14:18" x14ac:dyDescent="0.35">
      <c r="N18699" s="25"/>
      <c r="R18699" s="2"/>
    </row>
    <row r="18700" spans="14:18" x14ac:dyDescent="0.35">
      <c r="N18700" s="25"/>
      <c r="R18700" s="2"/>
    </row>
    <row r="18701" spans="14:18" x14ac:dyDescent="0.35">
      <c r="N18701" s="25"/>
      <c r="R18701" s="2"/>
    </row>
    <row r="18702" spans="14:18" x14ac:dyDescent="0.35">
      <c r="N18702" s="25"/>
      <c r="R18702" s="2"/>
    </row>
    <row r="18703" spans="14:18" x14ac:dyDescent="0.35">
      <c r="N18703" s="25"/>
      <c r="R18703" s="2"/>
    </row>
    <row r="18704" spans="14:18" x14ac:dyDescent="0.35">
      <c r="N18704" s="25"/>
      <c r="R18704" s="2"/>
    </row>
    <row r="18705" spans="14:18" x14ac:dyDescent="0.35">
      <c r="N18705" s="25"/>
      <c r="R18705" s="2"/>
    </row>
    <row r="18706" spans="14:18" x14ac:dyDescent="0.35">
      <c r="N18706" s="25"/>
      <c r="R18706" s="2"/>
    </row>
    <row r="18707" spans="14:18" x14ac:dyDescent="0.35">
      <c r="N18707" s="25"/>
      <c r="R18707" s="2"/>
    </row>
    <row r="18708" spans="14:18" x14ac:dyDescent="0.35">
      <c r="N18708" s="25"/>
      <c r="R18708" s="2"/>
    </row>
    <row r="18709" spans="14:18" x14ac:dyDescent="0.35">
      <c r="N18709" s="25"/>
      <c r="R18709" s="2"/>
    </row>
    <row r="18710" spans="14:18" x14ac:dyDescent="0.35">
      <c r="N18710" s="25"/>
      <c r="R18710" s="2"/>
    </row>
    <row r="18711" spans="14:18" x14ac:dyDescent="0.35">
      <c r="N18711" s="25"/>
      <c r="R18711" s="2"/>
    </row>
    <row r="18712" spans="14:18" x14ac:dyDescent="0.35">
      <c r="N18712" s="25"/>
      <c r="R18712" s="2"/>
    </row>
    <row r="18713" spans="14:18" x14ac:dyDescent="0.35">
      <c r="N18713" s="25"/>
      <c r="R18713" s="2"/>
    </row>
    <row r="18714" spans="14:18" x14ac:dyDescent="0.35">
      <c r="N18714" s="25"/>
      <c r="R18714" s="2"/>
    </row>
    <row r="18715" spans="14:18" x14ac:dyDescent="0.35">
      <c r="N18715" s="25"/>
      <c r="R18715" s="2"/>
    </row>
    <row r="18716" spans="14:18" x14ac:dyDescent="0.35">
      <c r="N18716" s="25"/>
      <c r="R18716" s="2"/>
    </row>
    <row r="18717" spans="14:18" x14ac:dyDescent="0.35">
      <c r="N18717" s="25"/>
      <c r="R18717" s="2"/>
    </row>
    <row r="18718" spans="14:18" x14ac:dyDescent="0.35">
      <c r="N18718" s="25"/>
      <c r="R18718" s="2"/>
    </row>
    <row r="18719" spans="14:18" x14ac:dyDescent="0.35">
      <c r="N18719" s="25"/>
      <c r="R18719" s="2"/>
    </row>
    <row r="18720" spans="14:18" x14ac:dyDescent="0.35">
      <c r="N18720" s="25"/>
      <c r="R18720" s="2"/>
    </row>
    <row r="18721" spans="14:18" x14ac:dyDescent="0.35">
      <c r="N18721" s="25"/>
      <c r="R18721" s="2"/>
    </row>
    <row r="18722" spans="14:18" x14ac:dyDescent="0.35">
      <c r="N18722" s="25"/>
      <c r="R18722" s="2"/>
    </row>
    <row r="18723" spans="14:18" x14ac:dyDescent="0.35">
      <c r="N18723" s="25"/>
      <c r="R18723" s="2"/>
    </row>
    <row r="18724" spans="14:18" x14ac:dyDescent="0.35">
      <c r="N18724" s="25"/>
      <c r="R18724" s="2"/>
    </row>
    <row r="18725" spans="14:18" x14ac:dyDescent="0.35">
      <c r="N18725" s="25"/>
      <c r="R18725" s="2"/>
    </row>
    <row r="18726" spans="14:18" x14ac:dyDescent="0.35">
      <c r="N18726" s="25"/>
      <c r="R18726" s="2"/>
    </row>
    <row r="18727" spans="14:18" x14ac:dyDescent="0.35">
      <c r="N18727" s="25"/>
      <c r="R18727" s="2"/>
    </row>
    <row r="18728" spans="14:18" x14ac:dyDescent="0.35">
      <c r="N18728" s="25"/>
      <c r="R18728" s="2"/>
    </row>
    <row r="18729" spans="14:18" x14ac:dyDescent="0.35">
      <c r="N18729" s="25"/>
      <c r="R18729" s="2"/>
    </row>
    <row r="18730" spans="14:18" x14ac:dyDescent="0.35">
      <c r="N18730" s="25"/>
      <c r="R18730" s="2"/>
    </row>
    <row r="18731" spans="14:18" x14ac:dyDescent="0.35">
      <c r="N18731" s="25"/>
      <c r="R18731" s="2"/>
    </row>
    <row r="18732" spans="14:18" x14ac:dyDescent="0.35">
      <c r="N18732" s="25"/>
      <c r="R18732" s="2"/>
    </row>
    <row r="18733" spans="14:18" x14ac:dyDescent="0.35">
      <c r="N18733" s="25"/>
      <c r="R18733" s="2"/>
    </row>
    <row r="18734" spans="14:18" x14ac:dyDescent="0.35">
      <c r="N18734" s="25"/>
      <c r="R18734" s="2"/>
    </row>
    <row r="18735" spans="14:18" x14ac:dyDescent="0.35">
      <c r="N18735" s="25"/>
      <c r="R18735" s="2"/>
    </row>
    <row r="18736" spans="14:18" x14ac:dyDescent="0.35">
      <c r="N18736" s="25"/>
      <c r="R18736" s="2"/>
    </row>
    <row r="18737" spans="14:22" x14ac:dyDescent="0.35">
      <c r="N18737" s="25"/>
      <c r="R18737" s="2"/>
    </row>
    <row r="18738" spans="14:22" x14ac:dyDescent="0.35">
      <c r="N18738" s="25"/>
      <c r="R18738" s="2"/>
    </row>
    <row r="18739" spans="14:22" x14ac:dyDescent="0.35">
      <c r="N18739" s="25"/>
      <c r="R18739" s="2"/>
    </row>
    <row r="18740" spans="14:22" x14ac:dyDescent="0.35">
      <c r="N18740" s="25"/>
      <c r="R18740" s="2"/>
    </row>
    <row r="18741" spans="14:22" x14ac:dyDescent="0.35">
      <c r="N18741" s="25"/>
      <c r="R18741" s="2"/>
    </row>
    <row r="18742" spans="14:22" x14ac:dyDescent="0.35">
      <c r="N18742" s="25"/>
      <c r="R18742" s="2"/>
    </row>
    <row r="18743" spans="14:22" x14ac:dyDescent="0.35">
      <c r="N18743" s="25"/>
      <c r="R18743" s="2"/>
    </row>
    <row r="18744" spans="14:22" x14ac:dyDescent="0.35">
      <c r="N18744" s="25"/>
      <c r="R18744" s="2"/>
    </row>
    <row r="18745" spans="14:22" x14ac:dyDescent="0.35">
      <c r="N18745" s="25"/>
      <c r="R18745" s="2"/>
    </row>
    <row r="18746" spans="14:22" x14ac:dyDescent="0.35">
      <c r="N18746" s="25"/>
      <c r="R18746" s="2"/>
    </row>
    <row r="18747" spans="14:22" x14ac:dyDescent="0.35">
      <c r="N18747" s="25"/>
      <c r="R18747" s="2"/>
    </row>
    <row r="18748" spans="14:22" x14ac:dyDescent="0.35">
      <c r="N18748" s="25"/>
      <c r="R18748" s="2"/>
    </row>
    <row r="18749" spans="14:22" x14ac:dyDescent="0.35">
      <c r="N18749" s="25"/>
      <c r="R18749" s="2"/>
    </row>
    <row r="18750" spans="14:22" x14ac:dyDescent="0.35">
      <c r="N18750" s="25"/>
      <c r="R18750" s="2"/>
    </row>
    <row r="18751" spans="14:22" x14ac:dyDescent="0.35">
      <c r="N18751" s="25"/>
      <c r="R18751" s="2"/>
    </row>
    <row r="18752" spans="14:22" x14ac:dyDescent="0.35">
      <c r="N18752" s="25"/>
      <c r="R18752" s="2"/>
      <c r="U18752" s="5"/>
      <c r="V18752" s="6"/>
    </row>
    <row r="18753" spans="14:18" x14ac:dyDescent="0.35">
      <c r="N18753" s="25"/>
      <c r="R18753" s="2"/>
    </row>
    <row r="18754" spans="14:18" x14ac:dyDescent="0.35">
      <c r="N18754" s="25"/>
      <c r="R18754" s="2"/>
    </row>
    <row r="18755" spans="14:18" x14ac:dyDescent="0.35">
      <c r="N18755" s="25"/>
      <c r="R18755" s="2"/>
    </row>
    <row r="18756" spans="14:18" x14ac:dyDescent="0.35">
      <c r="N18756" s="25"/>
      <c r="R18756" s="2"/>
    </row>
    <row r="18757" spans="14:18" x14ac:dyDescent="0.35">
      <c r="N18757" s="25"/>
      <c r="R18757" s="2"/>
    </row>
    <row r="18758" spans="14:18" x14ac:dyDescent="0.35">
      <c r="N18758" s="25"/>
      <c r="R18758" s="2"/>
    </row>
    <row r="18759" spans="14:18" x14ac:dyDescent="0.35">
      <c r="N18759" s="25"/>
      <c r="R18759" s="2"/>
    </row>
    <row r="18760" spans="14:18" x14ac:dyDescent="0.35">
      <c r="N18760" s="25"/>
      <c r="R18760" s="2"/>
    </row>
    <row r="18761" spans="14:18" x14ac:dyDescent="0.35">
      <c r="N18761" s="25"/>
      <c r="R18761" s="2"/>
    </row>
    <row r="18762" spans="14:18" x14ac:dyDescent="0.35">
      <c r="N18762" s="25"/>
      <c r="R18762" s="2"/>
    </row>
    <row r="18763" spans="14:18" x14ac:dyDescent="0.35">
      <c r="N18763" s="25"/>
      <c r="R18763" s="2"/>
    </row>
    <row r="18764" spans="14:18" x14ac:dyDescent="0.35">
      <c r="N18764" s="25"/>
      <c r="R18764" s="2"/>
    </row>
    <row r="18765" spans="14:18" x14ac:dyDescent="0.35">
      <c r="N18765" s="25"/>
      <c r="R18765" s="2"/>
    </row>
    <row r="18766" spans="14:18" x14ac:dyDescent="0.35">
      <c r="N18766" s="25"/>
      <c r="R18766" s="2"/>
    </row>
    <row r="18767" spans="14:18" x14ac:dyDescent="0.35">
      <c r="N18767" s="25"/>
      <c r="R18767" s="2"/>
    </row>
    <row r="18768" spans="14:18" x14ac:dyDescent="0.35">
      <c r="N18768" s="25"/>
      <c r="R18768" s="2"/>
    </row>
    <row r="18769" spans="14:18" x14ac:dyDescent="0.35">
      <c r="N18769" s="25"/>
      <c r="R18769" s="2"/>
    </row>
    <row r="18770" spans="14:18" x14ac:dyDescent="0.35">
      <c r="N18770" s="25"/>
      <c r="R18770" s="2"/>
    </row>
    <row r="18771" spans="14:18" x14ac:dyDescent="0.35">
      <c r="N18771" s="25"/>
      <c r="R18771" s="2"/>
    </row>
    <row r="18772" spans="14:18" x14ac:dyDescent="0.35">
      <c r="N18772" s="25"/>
      <c r="R18772" s="2"/>
    </row>
    <row r="18773" spans="14:18" x14ac:dyDescent="0.35">
      <c r="N18773" s="25"/>
      <c r="R18773" s="2"/>
    </row>
    <row r="18774" spans="14:18" x14ac:dyDescent="0.35">
      <c r="N18774" s="25"/>
      <c r="R18774" s="2"/>
    </row>
    <row r="18775" spans="14:18" x14ac:dyDescent="0.35">
      <c r="N18775" s="25"/>
      <c r="R18775" s="2"/>
    </row>
    <row r="18776" spans="14:18" x14ac:dyDescent="0.35">
      <c r="N18776" s="25"/>
      <c r="R18776" s="2"/>
    </row>
    <row r="18777" spans="14:18" x14ac:dyDescent="0.35">
      <c r="N18777" s="25"/>
      <c r="R18777" s="2"/>
    </row>
    <row r="18778" spans="14:18" x14ac:dyDescent="0.35">
      <c r="N18778" s="25"/>
      <c r="R18778" s="2"/>
    </row>
    <row r="18779" spans="14:18" x14ac:dyDescent="0.35">
      <c r="N18779" s="25"/>
      <c r="R18779" s="2"/>
    </row>
    <row r="18780" spans="14:18" x14ac:dyDescent="0.35">
      <c r="N18780" s="25"/>
      <c r="R18780" s="2"/>
    </row>
    <row r="18781" spans="14:18" x14ac:dyDescent="0.35">
      <c r="N18781" s="25"/>
      <c r="R18781" s="2"/>
    </row>
    <row r="18782" spans="14:18" x14ac:dyDescent="0.35">
      <c r="N18782" s="25"/>
      <c r="R18782" s="2"/>
    </row>
    <row r="18783" spans="14:18" x14ac:dyDescent="0.35">
      <c r="N18783" s="25"/>
      <c r="R18783" s="2"/>
    </row>
    <row r="18784" spans="14:18" x14ac:dyDescent="0.35">
      <c r="N18784" s="25"/>
      <c r="R18784" s="2"/>
    </row>
    <row r="18785" spans="14:18" x14ac:dyDescent="0.35">
      <c r="N18785" s="25"/>
      <c r="R18785" s="2"/>
    </row>
    <row r="18786" spans="14:18" x14ac:dyDescent="0.35">
      <c r="N18786" s="25"/>
      <c r="R18786" s="2"/>
    </row>
    <row r="18787" spans="14:18" x14ac:dyDescent="0.35">
      <c r="N18787" s="25"/>
      <c r="R18787" s="2"/>
    </row>
    <row r="18788" spans="14:18" x14ac:dyDescent="0.35">
      <c r="N18788" s="25"/>
      <c r="R18788" s="2"/>
    </row>
    <row r="18789" spans="14:18" x14ac:dyDescent="0.35">
      <c r="N18789" s="25"/>
      <c r="R18789" s="2"/>
    </row>
    <row r="18790" spans="14:18" x14ac:dyDescent="0.35">
      <c r="N18790" s="25"/>
      <c r="R18790" s="2"/>
    </row>
    <row r="18791" spans="14:18" x14ac:dyDescent="0.35">
      <c r="N18791" s="25"/>
      <c r="R18791" s="2"/>
    </row>
    <row r="18792" spans="14:18" x14ac:dyDescent="0.35">
      <c r="N18792" s="25"/>
      <c r="R18792" s="2"/>
    </row>
    <row r="18793" spans="14:18" x14ac:dyDescent="0.35">
      <c r="N18793" s="25"/>
      <c r="R18793" s="2"/>
    </row>
    <row r="18794" spans="14:18" x14ac:dyDescent="0.35">
      <c r="N18794" s="25"/>
      <c r="R18794" s="2"/>
    </row>
    <row r="18795" spans="14:18" x14ac:dyDescent="0.35">
      <c r="N18795" s="25"/>
      <c r="R18795" s="2"/>
    </row>
    <row r="18796" spans="14:18" x14ac:dyDescent="0.35">
      <c r="N18796" s="25"/>
      <c r="R18796" s="2"/>
    </row>
    <row r="18797" spans="14:18" x14ac:dyDescent="0.35">
      <c r="N18797" s="25"/>
      <c r="R18797" s="2"/>
    </row>
    <row r="18798" spans="14:18" x14ac:dyDescent="0.35">
      <c r="N18798" s="25"/>
      <c r="R18798" s="2"/>
    </row>
    <row r="18799" spans="14:18" x14ac:dyDescent="0.35">
      <c r="N18799" s="25"/>
      <c r="R18799" s="2"/>
    </row>
    <row r="18800" spans="14:18" x14ac:dyDescent="0.35">
      <c r="N18800" s="25"/>
      <c r="R18800" s="2"/>
    </row>
    <row r="18801" spans="14:18" x14ac:dyDescent="0.35">
      <c r="N18801" s="25"/>
      <c r="R18801" s="2"/>
    </row>
    <row r="18802" spans="14:18" x14ac:dyDescent="0.35">
      <c r="N18802" s="25"/>
      <c r="R18802" s="2"/>
    </row>
    <row r="18803" spans="14:18" x14ac:dyDescent="0.35">
      <c r="N18803" s="25"/>
      <c r="R18803" s="2"/>
    </row>
    <row r="18804" spans="14:18" x14ac:dyDescent="0.35">
      <c r="N18804" s="25"/>
      <c r="R18804" s="2"/>
    </row>
    <row r="18805" spans="14:18" x14ac:dyDescent="0.35">
      <c r="N18805" s="25"/>
      <c r="R18805" s="2"/>
    </row>
    <row r="18806" spans="14:18" x14ac:dyDescent="0.35">
      <c r="N18806" s="25"/>
      <c r="R18806" s="2"/>
    </row>
    <row r="18807" spans="14:18" x14ac:dyDescent="0.35">
      <c r="N18807" s="25"/>
      <c r="R18807" s="2"/>
    </row>
    <row r="18808" spans="14:18" x14ac:dyDescent="0.35">
      <c r="N18808" s="25"/>
      <c r="R18808" s="2"/>
    </row>
    <row r="18809" spans="14:18" x14ac:dyDescent="0.35">
      <c r="N18809" s="25"/>
      <c r="R18809" s="2"/>
    </row>
    <row r="18810" spans="14:18" x14ac:dyDescent="0.35">
      <c r="N18810" s="25"/>
      <c r="R18810" s="2"/>
    </row>
    <row r="18811" spans="14:18" x14ac:dyDescent="0.35">
      <c r="N18811" s="25"/>
      <c r="R18811" s="2"/>
    </row>
    <row r="18812" spans="14:18" x14ac:dyDescent="0.35">
      <c r="N18812" s="25"/>
      <c r="R18812" s="2"/>
    </row>
    <row r="18813" spans="14:18" x14ac:dyDescent="0.35">
      <c r="N18813" s="25"/>
      <c r="R18813" s="2"/>
    </row>
    <row r="18814" spans="14:18" x14ac:dyDescent="0.35">
      <c r="N18814" s="25"/>
      <c r="R18814" s="2"/>
    </row>
    <row r="18815" spans="14:18" x14ac:dyDescent="0.35">
      <c r="N18815" s="25"/>
      <c r="R18815" s="2"/>
    </row>
    <row r="18816" spans="14:18" x14ac:dyDescent="0.35">
      <c r="N18816" s="25"/>
      <c r="R18816" s="2"/>
    </row>
    <row r="18817" spans="14:18" x14ac:dyDescent="0.35">
      <c r="N18817" s="25"/>
      <c r="R18817" s="2"/>
    </row>
    <row r="18818" spans="14:18" x14ac:dyDescent="0.35">
      <c r="N18818" s="25"/>
      <c r="R18818" s="2"/>
    </row>
    <row r="18819" spans="14:18" x14ac:dyDescent="0.35">
      <c r="N18819" s="25"/>
      <c r="R18819" s="2"/>
    </row>
    <row r="18820" spans="14:18" x14ac:dyDescent="0.35">
      <c r="N18820" s="25"/>
      <c r="R18820" s="2"/>
    </row>
    <row r="18821" spans="14:18" x14ac:dyDescent="0.35">
      <c r="N18821" s="25"/>
      <c r="R18821" s="2"/>
    </row>
    <row r="18822" spans="14:18" x14ac:dyDescent="0.35">
      <c r="N18822" s="25"/>
      <c r="R18822" s="2"/>
    </row>
    <row r="18823" spans="14:18" x14ac:dyDescent="0.35">
      <c r="N18823" s="25"/>
      <c r="R18823" s="2"/>
    </row>
    <row r="18824" spans="14:18" x14ac:dyDescent="0.35">
      <c r="N18824" s="25"/>
      <c r="R18824" s="2"/>
    </row>
    <row r="18825" spans="14:18" x14ac:dyDescent="0.35">
      <c r="N18825" s="25"/>
      <c r="R18825" s="2"/>
    </row>
    <row r="18826" spans="14:18" x14ac:dyDescent="0.35">
      <c r="N18826" s="25"/>
      <c r="R18826" s="2"/>
    </row>
    <row r="18827" spans="14:18" x14ac:dyDescent="0.35">
      <c r="N18827" s="25"/>
      <c r="R18827" s="2"/>
    </row>
    <row r="18828" spans="14:18" x14ac:dyDescent="0.35">
      <c r="N18828" s="25"/>
      <c r="R18828" s="2"/>
    </row>
    <row r="18829" spans="14:18" x14ac:dyDescent="0.35">
      <c r="N18829" s="25"/>
      <c r="R18829" s="2"/>
    </row>
    <row r="18830" spans="14:18" x14ac:dyDescent="0.35">
      <c r="N18830" s="25"/>
      <c r="R18830" s="2"/>
    </row>
    <row r="18831" spans="14:18" x14ac:dyDescent="0.35">
      <c r="N18831" s="25"/>
      <c r="R18831" s="2"/>
    </row>
    <row r="18832" spans="14:18" x14ac:dyDescent="0.35">
      <c r="N18832" s="25"/>
      <c r="R18832" s="2"/>
    </row>
    <row r="18833" spans="14:22" x14ac:dyDescent="0.35">
      <c r="N18833" s="25"/>
      <c r="R18833" s="2"/>
    </row>
    <row r="18834" spans="14:22" x14ac:dyDescent="0.35">
      <c r="N18834" s="25"/>
      <c r="R18834" s="2"/>
    </row>
    <row r="18835" spans="14:22" x14ac:dyDescent="0.35">
      <c r="N18835" s="25"/>
      <c r="R18835" s="2"/>
    </row>
    <row r="18836" spans="14:22" x14ac:dyDescent="0.35">
      <c r="N18836" s="25"/>
      <c r="R18836" s="2"/>
    </row>
    <row r="18837" spans="14:22" x14ac:dyDescent="0.35">
      <c r="N18837" s="25"/>
      <c r="R18837" s="2"/>
    </row>
    <row r="18838" spans="14:22" x14ac:dyDescent="0.35">
      <c r="N18838" s="25"/>
      <c r="R18838" s="2"/>
    </row>
    <row r="18839" spans="14:22" x14ac:dyDescent="0.35">
      <c r="N18839" s="25"/>
      <c r="R18839" s="2"/>
    </row>
    <row r="18840" spans="14:22" x14ac:dyDescent="0.35">
      <c r="N18840" s="25"/>
      <c r="R18840" s="2"/>
    </row>
    <row r="18841" spans="14:22" x14ac:dyDescent="0.35">
      <c r="N18841" s="25"/>
      <c r="R18841" s="2"/>
    </row>
    <row r="18842" spans="14:22" x14ac:dyDescent="0.35">
      <c r="N18842" s="25"/>
      <c r="R18842" s="2"/>
    </row>
    <row r="18843" spans="14:22" x14ac:dyDescent="0.35">
      <c r="N18843" s="25"/>
      <c r="R18843" s="2"/>
    </row>
    <row r="18844" spans="14:22" x14ac:dyDescent="0.35">
      <c r="N18844" s="25"/>
      <c r="R18844" s="2"/>
    </row>
    <row r="18845" spans="14:22" x14ac:dyDescent="0.35">
      <c r="N18845" s="25"/>
      <c r="R18845" s="2"/>
    </row>
    <row r="18846" spans="14:22" x14ac:dyDescent="0.35">
      <c r="N18846" s="25"/>
      <c r="R18846" s="2"/>
    </row>
    <row r="18847" spans="14:22" x14ac:dyDescent="0.35">
      <c r="N18847" s="25"/>
      <c r="R18847" s="2"/>
    </row>
    <row r="18848" spans="14:22" x14ac:dyDescent="0.35">
      <c r="N18848" s="25"/>
      <c r="R18848" s="2"/>
      <c r="U18848" s="5"/>
      <c r="V18848" s="6"/>
    </row>
    <row r="18849" spans="14:18" x14ac:dyDescent="0.35">
      <c r="N18849" s="25"/>
      <c r="R18849" s="2"/>
    </row>
    <row r="18850" spans="14:18" x14ac:dyDescent="0.35">
      <c r="N18850" s="25"/>
      <c r="R18850" s="2"/>
    </row>
    <row r="18851" spans="14:18" x14ac:dyDescent="0.35">
      <c r="N18851" s="25"/>
      <c r="R18851" s="2"/>
    </row>
    <row r="18852" spans="14:18" x14ac:dyDescent="0.35">
      <c r="N18852" s="25"/>
      <c r="R18852" s="2"/>
    </row>
    <row r="18853" spans="14:18" x14ac:dyDescent="0.35">
      <c r="N18853" s="25"/>
      <c r="R18853" s="2"/>
    </row>
    <row r="18854" spans="14:18" x14ac:dyDescent="0.35">
      <c r="N18854" s="25"/>
      <c r="R18854" s="2"/>
    </row>
    <row r="18855" spans="14:18" x14ac:dyDescent="0.35">
      <c r="N18855" s="25"/>
      <c r="R18855" s="2"/>
    </row>
    <row r="18856" spans="14:18" x14ac:dyDescent="0.35">
      <c r="N18856" s="25"/>
      <c r="R18856" s="2"/>
    </row>
    <row r="18857" spans="14:18" x14ac:dyDescent="0.35">
      <c r="N18857" s="25"/>
      <c r="R18857" s="2"/>
    </row>
    <row r="18858" spans="14:18" x14ac:dyDescent="0.35">
      <c r="N18858" s="25"/>
      <c r="R18858" s="2"/>
    </row>
    <row r="18859" spans="14:18" x14ac:dyDescent="0.35">
      <c r="N18859" s="25"/>
      <c r="R18859" s="2"/>
    </row>
    <row r="18860" spans="14:18" x14ac:dyDescent="0.35">
      <c r="N18860" s="25"/>
      <c r="R18860" s="2"/>
    </row>
    <row r="18861" spans="14:18" x14ac:dyDescent="0.35">
      <c r="N18861" s="25"/>
      <c r="R18861" s="2"/>
    </row>
    <row r="18862" spans="14:18" x14ac:dyDescent="0.35">
      <c r="N18862" s="25"/>
      <c r="R18862" s="2"/>
    </row>
    <row r="18863" spans="14:18" x14ac:dyDescent="0.35">
      <c r="N18863" s="25"/>
      <c r="R18863" s="2"/>
    </row>
    <row r="18864" spans="14:18" x14ac:dyDescent="0.35">
      <c r="N18864" s="25"/>
      <c r="R18864" s="2"/>
    </row>
    <row r="18865" spans="14:18" x14ac:dyDescent="0.35">
      <c r="N18865" s="25"/>
      <c r="R18865" s="2"/>
    </row>
    <row r="18866" spans="14:18" x14ac:dyDescent="0.35">
      <c r="N18866" s="25"/>
      <c r="R18866" s="2"/>
    </row>
    <row r="18867" spans="14:18" x14ac:dyDescent="0.35">
      <c r="N18867" s="25"/>
      <c r="R18867" s="2"/>
    </row>
    <row r="18868" spans="14:18" x14ac:dyDescent="0.35">
      <c r="N18868" s="25"/>
      <c r="R18868" s="2"/>
    </row>
    <row r="18869" spans="14:18" x14ac:dyDescent="0.35">
      <c r="N18869" s="25"/>
      <c r="R18869" s="2"/>
    </row>
    <row r="18870" spans="14:18" x14ac:dyDescent="0.35">
      <c r="N18870" s="25"/>
      <c r="R18870" s="2"/>
    </row>
    <row r="18871" spans="14:18" x14ac:dyDescent="0.35">
      <c r="N18871" s="25"/>
      <c r="R18871" s="2"/>
    </row>
    <row r="18872" spans="14:18" x14ac:dyDescent="0.35">
      <c r="N18872" s="25"/>
      <c r="R18872" s="2"/>
    </row>
    <row r="18873" spans="14:18" x14ac:dyDescent="0.35">
      <c r="N18873" s="25"/>
      <c r="R18873" s="2"/>
    </row>
    <row r="18874" spans="14:18" x14ac:dyDescent="0.35">
      <c r="N18874" s="25"/>
      <c r="R18874" s="2"/>
    </row>
    <row r="18875" spans="14:18" x14ac:dyDescent="0.35">
      <c r="N18875" s="25"/>
      <c r="R18875" s="2"/>
    </row>
    <row r="18876" spans="14:18" x14ac:dyDescent="0.35">
      <c r="N18876" s="25"/>
      <c r="R18876" s="2"/>
    </row>
    <row r="18877" spans="14:18" x14ac:dyDescent="0.35">
      <c r="N18877" s="25"/>
      <c r="R18877" s="2"/>
    </row>
    <row r="18878" spans="14:18" x14ac:dyDescent="0.35">
      <c r="N18878" s="25"/>
      <c r="R18878" s="2"/>
    </row>
    <row r="18879" spans="14:18" x14ac:dyDescent="0.35">
      <c r="N18879" s="25"/>
      <c r="R18879" s="2"/>
    </row>
    <row r="18880" spans="14:18" x14ac:dyDescent="0.35">
      <c r="N18880" s="25"/>
      <c r="R18880" s="2"/>
    </row>
    <row r="18881" spans="14:18" x14ac:dyDescent="0.35">
      <c r="N18881" s="25"/>
      <c r="R18881" s="2"/>
    </row>
    <row r="18882" spans="14:18" x14ac:dyDescent="0.35">
      <c r="N18882" s="25"/>
      <c r="R18882" s="2"/>
    </row>
    <row r="18883" spans="14:18" x14ac:dyDescent="0.35">
      <c r="N18883" s="25"/>
      <c r="R18883" s="2"/>
    </row>
    <row r="18884" spans="14:18" x14ac:dyDescent="0.35">
      <c r="N18884" s="25"/>
      <c r="R18884" s="2"/>
    </row>
    <row r="18885" spans="14:18" x14ac:dyDescent="0.35">
      <c r="N18885" s="25"/>
      <c r="R18885" s="2"/>
    </row>
    <row r="18886" spans="14:18" x14ac:dyDescent="0.35">
      <c r="N18886" s="25"/>
      <c r="R18886" s="2"/>
    </row>
    <row r="18887" spans="14:18" x14ac:dyDescent="0.35">
      <c r="N18887" s="25"/>
      <c r="R18887" s="2"/>
    </row>
    <row r="18888" spans="14:18" x14ac:dyDescent="0.35">
      <c r="N18888" s="25"/>
      <c r="R18888" s="2"/>
    </row>
    <row r="18889" spans="14:18" x14ac:dyDescent="0.35">
      <c r="N18889" s="25"/>
      <c r="R18889" s="2"/>
    </row>
    <row r="18890" spans="14:18" x14ac:dyDescent="0.35">
      <c r="N18890" s="25"/>
      <c r="R18890" s="2"/>
    </row>
    <row r="18891" spans="14:18" x14ac:dyDescent="0.35">
      <c r="N18891" s="25"/>
      <c r="R18891" s="2"/>
    </row>
    <row r="18892" spans="14:18" x14ac:dyDescent="0.35">
      <c r="N18892" s="25"/>
      <c r="R18892" s="2"/>
    </row>
    <row r="18893" spans="14:18" x14ac:dyDescent="0.35">
      <c r="N18893" s="25"/>
      <c r="R18893" s="2"/>
    </row>
    <row r="18894" spans="14:18" x14ac:dyDescent="0.35">
      <c r="N18894" s="25"/>
      <c r="R18894" s="2"/>
    </row>
    <row r="18895" spans="14:18" x14ac:dyDescent="0.35">
      <c r="N18895" s="25"/>
      <c r="R18895" s="2"/>
    </row>
    <row r="18896" spans="14:18" x14ac:dyDescent="0.35">
      <c r="N18896" s="25"/>
      <c r="R18896" s="2"/>
    </row>
    <row r="18897" spans="14:18" x14ac:dyDescent="0.35">
      <c r="N18897" s="25"/>
      <c r="R18897" s="2"/>
    </row>
    <row r="18898" spans="14:18" x14ac:dyDescent="0.35">
      <c r="N18898" s="25"/>
      <c r="R18898" s="2"/>
    </row>
    <row r="18899" spans="14:18" x14ac:dyDescent="0.35">
      <c r="N18899" s="25"/>
      <c r="R18899" s="2"/>
    </row>
    <row r="18900" spans="14:18" x14ac:dyDescent="0.35">
      <c r="N18900" s="25"/>
      <c r="R18900" s="2"/>
    </row>
    <row r="18901" spans="14:18" x14ac:dyDescent="0.35">
      <c r="N18901" s="25"/>
      <c r="R18901" s="2"/>
    </row>
    <row r="18902" spans="14:18" x14ac:dyDescent="0.35">
      <c r="N18902" s="25"/>
      <c r="R18902" s="2"/>
    </row>
    <row r="18903" spans="14:18" x14ac:dyDescent="0.35">
      <c r="N18903" s="25"/>
      <c r="R18903" s="2"/>
    </row>
    <row r="18904" spans="14:18" x14ac:dyDescent="0.35">
      <c r="N18904" s="25"/>
      <c r="R18904" s="2"/>
    </row>
    <row r="18905" spans="14:18" x14ac:dyDescent="0.35">
      <c r="N18905" s="25"/>
      <c r="R18905" s="2"/>
    </row>
    <row r="18906" spans="14:18" x14ac:dyDescent="0.35">
      <c r="N18906" s="25"/>
      <c r="R18906" s="2"/>
    </row>
    <row r="18907" spans="14:18" x14ac:dyDescent="0.35">
      <c r="N18907" s="25"/>
      <c r="R18907" s="2"/>
    </row>
    <row r="18908" spans="14:18" x14ac:dyDescent="0.35">
      <c r="N18908" s="25"/>
      <c r="R18908" s="2"/>
    </row>
    <row r="18909" spans="14:18" x14ac:dyDescent="0.35">
      <c r="N18909" s="25"/>
      <c r="R18909" s="2"/>
    </row>
    <row r="18910" spans="14:18" x14ac:dyDescent="0.35">
      <c r="N18910" s="25"/>
      <c r="R18910" s="2"/>
    </row>
    <row r="18911" spans="14:18" x14ac:dyDescent="0.35">
      <c r="N18911" s="25"/>
      <c r="R18911" s="2"/>
    </row>
    <row r="18912" spans="14:18" x14ac:dyDescent="0.35">
      <c r="N18912" s="25"/>
      <c r="R18912" s="2"/>
    </row>
    <row r="18913" spans="14:18" x14ac:dyDescent="0.35">
      <c r="N18913" s="25"/>
      <c r="R18913" s="2"/>
    </row>
    <row r="18914" spans="14:18" x14ac:dyDescent="0.35">
      <c r="N18914" s="25"/>
      <c r="R18914" s="2"/>
    </row>
    <row r="18915" spans="14:18" x14ac:dyDescent="0.35">
      <c r="N18915" s="25"/>
      <c r="R18915" s="2"/>
    </row>
    <row r="18916" spans="14:18" x14ac:dyDescent="0.35">
      <c r="N18916" s="25"/>
      <c r="R18916" s="2"/>
    </row>
    <row r="18917" spans="14:18" x14ac:dyDescent="0.35">
      <c r="N18917" s="25"/>
      <c r="R18917" s="2"/>
    </row>
    <row r="18918" spans="14:18" x14ac:dyDescent="0.35">
      <c r="N18918" s="25"/>
      <c r="R18918" s="2"/>
    </row>
    <row r="18919" spans="14:18" x14ac:dyDescent="0.35">
      <c r="N18919" s="25"/>
      <c r="R18919" s="2"/>
    </row>
    <row r="18920" spans="14:18" x14ac:dyDescent="0.35">
      <c r="N18920" s="25"/>
      <c r="R18920" s="2"/>
    </row>
    <row r="18921" spans="14:18" x14ac:dyDescent="0.35">
      <c r="N18921" s="25"/>
      <c r="R18921" s="2"/>
    </row>
    <row r="18922" spans="14:18" x14ac:dyDescent="0.35">
      <c r="N18922" s="25"/>
      <c r="R18922" s="2"/>
    </row>
    <row r="18923" spans="14:18" x14ac:dyDescent="0.35">
      <c r="N18923" s="25"/>
      <c r="R18923" s="2"/>
    </row>
    <row r="18924" spans="14:18" x14ac:dyDescent="0.35">
      <c r="N18924" s="25"/>
      <c r="R18924" s="2"/>
    </row>
    <row r="18925" spans="14:18" x14ac:dyDescent="0.35">
      <c r="N18925" s="25"/>
      <c r="R18925" s="2"/>
    </row>
    <row r="18926" spans="14:18" x14ac:dyDescent="0.35">
      <c r="N18926" s="25"/>
      <c r="R18926" s="2"/>
    </row>
    <row r="18927" spans="14:18" x14ac:dyDescent="0.35">
      <c r="N18927" s="25"/>
      <c r="R18927" s="2"/>
    </row>
    <row r="18928" spans="14:18" x14ac:dyDescent="0.35">
      <c r="N18928" s="25"/>
      <c r="R18928" s="2"/>
    </row>
    <row r="18929" spans="14:22" x14ac:dyDescent="0.35">
      <c r="N18929" s="25"/>
      <c r="R18929" s="2"/>
    </row>
    <row r="18930" spans="14:22" x14ac:dyDescent="0.35">
      <c r="N18930" s="25"/>
      <c r="R18930" s="2"/>
    </row>
    <row r="18931" spans="14:22" x14ac:dyDescent="0.35">
      <c r="N18931" s="25"/>
      <c r="R18931" s="2"/>
    </row>
    <row r="18932" spans="14:22" x14ac:dyDescent="0.35">
      <c r="N18932" s="25"/>
      <c r="R18932" s="2"/>
    </row>
    <row r="18933" spans="14:22" x14ac:dyDescent="0.35">
      <c r="N18933" s="25"/>
      <c r="R18933" s="2"/>
    </row>
    <row r="18934" spans="14:22" x14ac:dyDescent="0.35">
      <c r="N18934" s="25"/>
      <c r="R18934" s="2"/>
    </row>
    <row r="18935" spans="14:22" x14ac:dyDescent="0.35">
      <c r="N18935" s="25"/>
      <c r="R18935" s="2"/>
    </row>
    <row r="18936" spans="14:22" x14ac:dyDescent="0.35">
      <c r="N18936" s="25"/>
      <c r="R18936" s="2"/>
    </row>
    <row r="18937" spans="14:22" x14ac:dyDescent="0.35">
      <c r="N18937" s="25"/>
      <c r="R18937" s="2"/>
    </row>
    <row r="18938" spans="14:22" x14ac:dyDescent="0.35">
      <c r="N18938" s="25"/>
      <c r="R18938" s="2"/>
    </row>
    <row r="18939" spans="14:22" x14ac:dyDescent="0.35">
      <c r="N18939" s="25"/>
      <c r="R18939" s="2"/>
    </row>
    <row r="18940" spans="14:22" x14ac:dyDescent="0.35">
      <c r="N18940" s="25"/>
      <c r="R18940" s="2"/>
    </row>
    <row r="18941" spans="14:22" x14ac:dyDescent="0.35">
      <c r="N18941" s="25"/>
      <c r="R18941" s="2"/>
    </row>
    <row r="18942" spans="14:22" x14ac:dyDescent="0.35">
      <c r="N18942" s="25"/>
      <c r="R18942" s="2"/>
    </row>
    <row r="18943" spans="14:22" x14ac:dyDescent="0.35">
      <c r="N18943" s="25"/>
      <c r="R18943" s="2"/>
    </row>
    <row r="18944" spans="14:22" x14ac:dyDescent="0.35">
      <c r="N18944" s="25"/>
      <c r="R18944" s="2"/>
      <c r="U18944" s="5"/>
      <c r="V18944" s="6"/>
    </row>
    <row r="18945" spans="14:18" x14ac:dyDescent="0.35">
      <c r="N18945" s="25"/>
      <c r="R18945" s="2"/>
    </row>
    <row r="18946" spans="14:18" x14ac:dyDescent="0.35">
      <c r="N18946" s="25"/>
      <c r="R18946" s="2"/>
    </row>
    <row r="18947" spans="14:18" x14ac:dyDescent="0.35">
      <c r="N18947" s="25"/>
      <c r="R18947" s="2"/>
    </row>
    <row r="18948" spans="14:18" x14ac:dyDescent="0.35">
      <c r="N18948" s="25"/>
      <c r="R18948" s="2"/>
    </row>
    <row r="18949" spans="14:18" x14ac:dyDescent="0.35">
      <c r="N18949" s="25"/>
      <c r="R18949" s="2"/>
    </row>
    <row r="18950" spans="14:18" x14ac:dyDescent="0.35">
      <c r="N18950" s="25"/>
      <c r="R18950" s="2"/>
    </row>
    <row r="18951" spans="14:18" x14ac:dyDescent="0.35">
      <c r="N18951" s="25"/>
      <c r="R18951" s="2"/>
    </row>
    <row r="18952" spans="14:18" x14ac:dyDescent="0.35">
      <c r="N18952" s="25"/>
      <c r="R18952" s="2"/>
    </row>
    <row r="18953" spans="14:18" x14ac:dyDescent="0.35">
      <c r="N18953" s="25"/>
      <c r="R18953" s="2"/>
    </row>
    <row r="18954" spans="14:18" x14ac:dyDescent="0.35">
      <c r="N18954" s="25"/>
      <c r="R18954" s="2"/>
    </row>
    <row r="18955" spans="14:18" x14ac:dyDescent="0.35">
      <c r="N18955" s="25"/>
      <c r="R18955" s="2"/>
    </row>
    <row r="18956" spans="14:18" x14ac:dyDescent="0.35">
      <c r="N18956" s="25"/>
      <c r="R18956" s="2"/>
    </row>
    <row r="18957" spans="14:18" x14ac:dyDescent="0.35">
      <c r="N18957" s="25"/>
      <c r="R18957" s="2"/>
    </row>
    <row r="18958" spans="14:18" x14ac:dyDescent="0.35">
      <c r="N18958" s="25"/>
      <c r="R18958" s="2"/>
    </row>
    <row r="18959" spans="14:18" x14ac:dyDescent="0.35">
      <c r="N18959" s="25"/>
      <c r="R18959" s="2"/>
    </row>
    <row r="18960" spans="14:18" x14ac:dyDescent="0.35">
      <c r="N18960" s="25"/>
      <c r="R18960" s="2"/>
    </row>
    <row r="18961" spans="14:18" x14ac:dyDescent="0.35">
      <c r="N18961" s="25"/>
      <c r="R18961" s="2"/>
    </row>
    <row r="18962" spans="14:18" x14ac:dyDescent="0.35">
      <c r="N18962" s="25"/>
      <c r="R18962" s="2"/>
    </row>
    <row r="18963" spans="14:18" x14ac:dyDescent="0.35">
      <c r="N18963" s="25"/>
      <c r="R18963" s="2"/>
    </row>
    <row r="18964" spans="14:18" x14ac:dyDescent="0.35">
      <c r="N18964" s="25"/>
      <c r="R18964" s="2"/>
    </row>
    <row r="18965" spans="14:18" x14ac:dyDescent="0.35">
      <c r="N18965" s="25"/>
      <c r="R18965" s="2"/>
    </row>
    <row r="18966" spans="14:18" x14ac:dyDescent="0.35">
      <c r="N18966" s="25"/>
      <c r="R18966" s="2"/>
    </row>
    <row r="18967" spans="14:18" x14ac:dyDescent="0.35">
      <c r="N18967" s="25"/>
      <c r="R18967" s="2"/>
    </row>
    <row r="18968" spans="14:18" x14ac:dyDescent="0.35">
      <c r="N18968" s="25"/>
      <c r="R18968" s="2"/>
    </row>
    <row r="18969" spans="14:18" x14ac:dyDescent="0.35">
      <c r="N18969" s="25"/>
      <c r="R18969" s="2"/>
    </row>
    <row r="18970" spans="14:18" x14ac:dyDescent="0.35">
      <c r="N18970" s="25"/>
      <c r="R18970" s="2"/>
    </row>
    <row r="18971" spans="14:18" x14ac:dyDescent="0.35">
      <c r="N18971" s="25"/>
      <c r="R18971" s="2"/>
    </row>
    <row r="18972" spans="14:18" x14ac:dyDescent="0.35">
      <c r="N18972" s="25"/>
      <c r="R18972" s="2"/>
    </row>
    <row r="18973" spans="14:18" x14ac:dyDescent="0.35">
      <c r="N18973" s="25"/>
      <c r="R18973" s="2"/>
    </row>
    <row r="18974" spans="14:18" x14ac:dyDescent="0.35">
      <c r="N18974" s="25"/>
      <c r="R18974" s="2"/>
    </row>
    <row r="18975" spans="14:18" x14ac:dyDescent="0.35">
      <c r="N18975" s="25"/>
      <c r="R18975" s="2"/>
    </row>
    <row r="18976" spans="14:18" x14ac:dyDescent="0.35">
      <c r="N18976" s="25"/>
      <c r="R18976" s="2"/>
    </row>
    <row r="18977" spans="14:18" x14ac:dyDescent="0.35">
      <c r="N18977" s="25"/>
      <c r="R18977" s="2"/>
    </row>
    <row r="18978" spans="14:18" x14ac:dyDescent="0.35">
      <c r="N18978" s="25"/>
      <c r="R18978" s="2"/>
    </row>
    <row r="18979" spans="14:18" x14ac:dyDescent="0.35">
      <c r="N18979" s="25"/>
      <c r="R18979" s="2"/>
    </row>
    <row r="18980" spans="14:18" x14ac:dyDescent="0.35">
      <c r="N18980" s="25"/>
      <c r="R18980" s="2"/>
    </row>
    <row r="18981" spans="14:18" x14ac:dyDescent="0.35">
      <c r="N18981" s="25"/>
      <c r="R18981" s="2"/>
    </row>
    <row r="18982" spans="14:18" x14ac:dyDescent="0.35">
      <c r="N18982" s="25"/>
      <c r="R18982" s="2"/>
    </row>
    <row r="18983" spans="14:18" x14ac:dyDescent="0.35">
      <c r="N18983" s="25"/>
      <c r="R18983" s="2"/>
    </row>
    <row r="18984" spans="14:18" x14ac:dyDescent="0.35">
      <c r="N18984" s="25"/>
      <c r="R18984" s="2"/>
    </row>
    <row r="18985" spans="14:18" x14ac:dyDescent="0.35">
      <c r="N18985" s="25"/>
      <c r="R18985" s="2"/>
    </row>
    <row r="18986" spans="14:18" x14ac:dyDescent="0.35">
      <c r="N18986" s="25"/>
      <c r="R18986" s="2"/>
    </row>
    <row r="18987" spans="14:18" x14ac:dyDescent="0.35">
      <c r="N18987" s="25"/>
      <c r="R18987" s="2"/>
    </row>
    <row r="18988" spans="14:18" x14ac:dyDescent="0.35">
      <c r="N18988" s="25"/>
      <c r="R18988" s="2"/>
    </row>
    <row r="18989" spans="14:18" x14ac:dyDescent="0.35">
      <c r="N18989" s="25"/>
      <c r="R18989" s="2"/>
    </row>
    <row r="18990" spans="14:18" x14ac:dyDescent="0.35">
      <c r="N18990" s="25"/>
      <c r="R18990" s="2"/>
    </row>
    <row r="18991" spans="14:18" x14ac:dyDescent="0.35">
      <c r="N18991" s="25"/>
      <c r="R18991" s="2"/>
    </row>
    <row r="18992" spans="14:18" x14ac:dyDescent="0.35">
      <c r="N18992" s="25"/>
      <c r="R18992" s="2"/>
    </row>
    <row r="18993" spans="14:18" x14ac:dyDescent="0.35">
      <c r="N18993" s="25"/>
      <c r="R18993" s="2"/>
    </row>
    <row r="18994" spans="14:18" x14ac:dyDescent="0.35">
      <c r="N18994" s="25"/>
      <c r="R18994" s="2"/>
    </row>
    <row r="18995" spans="14:18" x14ac:dyDescent="0.35">
      <c r="N18995" s="25"/>
      <c r="R18995" s="2"/>
    </row>
    <row r="18996" spans="14:18" x14ac:dyDescent="0.35">
      <c r="N18996" s="25"/>
      <c r="R18996" s="2"/>
    </row>
    <row r="18997" spans="14:18" x14ac:dyDescent="0.35">
      <c r="N18997" s="25"/>
      <c r="R18997" s="2"/>
    </row>
    <row r="18998" spans="14:18" x14ac:dyDescent="0.35">
      <c r="N18998" s="25"/>
      <c r="R18998" s="2"/>
    </row>
    <row r="18999" spans="14:18" x14ac:dyDescent="0.35">
      <c r="N18999" s="25"/>
      <c r="R18999" s="2"/>
    </row>
    <row r="19000" spans="14:18" x14ac:dyDescent="0.35">
      <c r="N19000" s="25"/>
      <c r="R19000" s="2"/>
    </row>
    <row r="19001" spans="14:18" x14ac:dyDescent="0.35">
      <c r="N19001" s="25"/>
      <c r="R19001" s="2"/>
    </row>
    <row r="19002" spans="14:18" x14ac:dyDescent="0.35">
      <c r="N19002" s="25"/>
      <c r="R19002" s="2"/>
    </row>
    <row r="19003" spans="14:18" x14ac:dyDescent="0.35">
      <c r="N19003" s="25"/>
      <c r="R19003" s="2"/>
    </row>
    <row r="19004" spans="14:18" x14ac:dyDescent="0.35">
      <c r="N19004" s="25"/>
      <c r="R19004" s="2"/>
    </row>
    <row r="19005" spans="14:18" x14ac:dyDescent="0.35">
      <c r="N19005" s="25"/>
      <c r="R19005" s="2"/>
    </row>
    <row r="19006" spans="14:18" x14ac:dyDescent="0.35">
      <c r="N19006" s="25"/>
      <c r="R19006" s="2"/>
    </row>
    <row r="19007" spans="14:18" x14ac:dyDescent="0.35">
      <c r="N19007" s="25"/>
      <c r="R19007" s="2"/>
    </row>
    <row r="19008" spans="14:18" x14ac:dyDescent="0.35">
      <c r="N19008" s="25"/>
      <c r="R19008" s="2"/>
    </row>
    <row r="19009" spans="14:18" x14ac:dyDescent="0.35">
      <c r="N19009" s="25"/>
      <c r="R19009" s="2"/>
    </row>
    <row r="19010" spans="14:18" x14ac:dyDescent="0.35">
      <c r="N19010" s="25"/>
      <c r="R19010" s="2"/>
    </row>
    <row r="19011" spans="14:18" x14ac:dyDescent="0.35">
      <c r="N19011" s="25"/>
      <c r="R19011" s="2"/>
    </row>
    <row r="19012" spans="14:18" x14ac:dyDescent="0.35">
      <c r="N19012" s="25"/>
      <c r="R19012" s="2"/>
    </row>
    <row r="19013" spans="14:18" x14ac:dyDescent="0.35">
      <c r="N19013" s="25"/>
      <c r="R19013" s="2"/>
    </row>
    <row r="19014" spans="14:18" x14ac:dyDescent="0.35">
      <c r="N19014" s="25"/>
      <c r="R19014" s="2"/>
    </row>
    <row r="19015" spans="14:18" x14ac:dyDescent="0.35">
      <c r="N19015" s="25"/>
      <c r="R19015" s="2"/>
    </row>
    <row r="19016" spans="14:18" x14ac:dyDescent="0.35">
      <c r="N19016" s="25"/>
      <c r="R19016" s="2"/>
    </row>
    <row r="19017" spans="14:18" x14ac:dyDescent="0.35">
      <c r="N19017" s="25"/>
      <c r="R19017" s="2"/>
    </row>
    <row r="19018" spans="14:18" x14ac:dyDescent="0.35">
      <c r="N19018" s="25"/>
      <c r="R19018" s="2"/>
    </row>
    <row r="19019" spans="14:18" x14ac:dyDescent="0.35">
      <c r="N19019" s="25"/>
      <c r="R19019" s="2"/>
    </row>
    <row r="19020" spans="14:18" x14ac:dyDescent="0.35">
      <c r="N19020" s="25"/>
      <c r="R19020" s="2"/>
    </row>
    <row r="19021" spans="14:18" x14ac:dyDescent="0.35">
      <c r="N19021" s="25"/>
      <c r="R19021" s="2"/>
    </row>
    <row r="19022" spans="14:18" x14ac:dyDescent="0.35">
      <c r="N19022" s="25"/>
      <c r="R19022" s="2"/>
    </row>
    <row r="19023" spans="14:18" x14ac:dyDescent="0.35">
      <c r="N19023" s="25"/>
      <c r="R19023" s="2"/>
    </row>
    <row r="19024" spans="14:18" x14ac:dyDescent="0.35">
      <c r="N19024" s="25"/>
      <c r="R19024" s="2"/>
    </row>
    <row r="19025" spans="14:22" x14ac:dyDescent="0.35">
      <c r="N19025" s="25"/>
      <c r="R19025" s="2"/>
    </row>
    <row r="19026" spans="14:22" x14ac:dyDescent="0.35">
      <c r="N19026" s="25"/>
      <c r="R19026" s="2"/>
    </row>
    <row r="19027" spans="14:22" x14ac:dyDescent="0.35">
      <c r="N19027" s="25"/>
      <c r="R19027" s="2"/>
    </row>
    <row r="19028" spans="14:22" x14ac:dyDescent="0.35">
      <c r="N19028" s="25"/>
      <c r="R19028" s="2"/>
    </row>
    <row r="19029" spans="14:22" x14ac:dyDescent="0.35">
      <c r="N19029" s="25"/>
      <c r="R19029" s="2"/>
    </row>
    <row r="19030" spans="14:22" x14ac:dyDescent="0.35">
      <c r="N19030" s="25"/>
      <c r="R19030" s="2"/>
    </row>
    <row r="19031" spans="14:22" x14ac:dyDescent="0.35">
      <c r="N19031" s="25"/>
      <c r="R19031" s="2"/>
    </row>
    <row r="19032" spans="14:22" x14ac:dyDescent="0.35">
      <c r="N19032" s="25"/>
      <c r="R19032" s="2"/>
    </row>
    <row r="19033" spans="14:22" x14ac:dyDescent="0.35">
      <c r="N19033" s="25"/>
      <c r="R19033" s="2"/>
    </row>
    <row r="19034" spans="14:22" x14ac:dyDescent="0.35">
      <c r="N19034" s="25"/>
      <c r="R19034" s="2"/>
    </row>
    <row r="19035" spans="14:22" x14ac:dyDescent="0.35">
      <c r="N19035" s="25"/>
      <c r="R19035" s="2"/>
    </row>
    <row r="19036" spans="14:22" x14ac:dyDescent="0.35">
      <c r="N19036" s="25"/>
      <c r="R19036" s="2"/>
    </row>
    <row r="19037" spans="14:22" x14ac:dyDescent="0.35">
      <c r="N19037" s="25"/>
      <c r="R19037" s="2"/>
    </row>
    <row r="19038" spans="14:22" x14ac:dyDescent="0.35">
      <c r="N19038" s="25"/>
      <c r="R19038" s="2"/>
    </row>
    <row r="19039" spans="14:22" x14ac:dyDescent="0.35">
      <c r="N19039" s="25"/>
      <c r="R19039" s="2"/>
    </row>
    <row r="19040" spans="14:22" x14ac:dyDescent="0.35">
      <c r="N19040" s="25"/>
      <c r="R19040" s="2"/>
      <c r="U19040" s="5"/>
      <c r="V19040" s="6"/>
    </row>
    <row r="19041" spans="14:18" x14ac:dyDescent="0.35">
      <c r="N19041" s="25"/>
      <c r="R19041" s="2"/>
    </row>
    <row r="19042" spans="14:18" x14ac:dyDescent="0.35">
      <c r="N19042" s="25"/>
      <c r="R19042" s="2"/>
    </row>
    <row r="19043" spans="14:18" x14ac:dyDescent="0.35">
      <c r="N19043" s="25"/>
      <c r="R19043" s="2"/>
    </row>
    <row r="19044" spans="14:18" x14ac:dyDescent="0.35">
      <c r="N19044" s="25"/>
      <c r="R19044" s="2"/>
    </row>
    <row r="19045" spans="14:18" x14ac:dyDescent="0.35">
      <c r="N19045" s="25"/>
      <c r="R19045" s="2"/>
    </row>
    <row r="19046" spans="14:18" x14ac:dyDescent="0.35">
      <c r="N19046" s="25"/>
      <c r="R19046" s="2"/>
    </row>
    <row r="19047" spans="14:18" x14ac:dyDescent="0.35">
      <c r="N19047" s="25"/>
      <c r="R19047" s="2"/>
    </row>
    <row r="19048" spans="14:18" x14ac:dyDescent="0.35">
      <c r="N19048" s="25"/>
      <c r="R19048" s="2"/>
    </row>
    <row r="19049" spans="14:18" x14ac:dyDescent="0.35">
      <c r="N19049" s="25"/>
      <c r="R19049" s="2"/>
    </row>
    <row r="19050" spans="14:18" x14ac:dyDescent="0.35">
      <c r="N19050" s="25"/>
      <c r="R19050" s="2"/>
    </row>
    <row r="19051" spans="14:18" x14ac:dyDescent="0.35">
      <c r="N19051" s="25"/>
      <c r="R19051" s="2"/>
    </row>
    <row r="19052" spans="14:18" x14ac:dyDescent="0.35">
      <c r="N19052" s="25"/>
      <c r="R19052" s="2"/>
    </row>
    <row r="19053" spans="14:18" x14ac:dyDescent="0.35">
      <c r="N19053" s="25"/>
      <c r="R19053" s="2"/>
    </row>
    <row r="19054" spans="14:18" x14ac:dyDescent="0.35">
      <c r="N19054" s="25"/>
      <c r="R19054" s="2"/>
    </row>
    <row r="19055" spans="14:18" x14ac:dyDescent="0.35">
      <c r="N19055" s="25"/>
      <c r="R19055" s="2"/>
    </row>
    <row r="19056" spans="14:18" x14ac:dyDescent="0.35">
      <c r="N19056" s="25"/>
      <c r="R19056" s="2"/>
    </row>
    <row r="19057" spans="14:18" x14ac:dyDescent="0.35">
      <c r="N19057" s="25"/>
      <c r="R19057" s="2"/>
    </row>
    <row r="19058" spans="14:18" x14ac:dyDescent="0.35">
      <c r="N19058" s="25"/>
      <c r="R19058" s="2"/>
    </row>
    <row r="19059" spans="14:18" x14ac:dyDescent="0.35">
      <c r="N19059" s="25"/>
      <c r="R19059" s="2"/>
    </row>
    <row r="19060" spans="14:18" x14ac:dyDescent="0.35">
      <c r="N19060" s="25"/>
      <c r="R19060" s="2"/>
    </row>
    <row r="19061" spans="14:18" x14ac:dyDescent="0.35">
      <c r="N19061" s="25"/>
      <c r="R19061" s="2"/>
    </row>
    <row r="19062" spans="14:18" x14ac:dyDescent="0.35">
      <c r="N19062" s="25"/>
      <c r="R19062" s="2"/>
    </row>
    <row r="19063" spans="14:18" x14ac:dyDescent="0.35">
      <c r="N19063" s="25"/>
      <c r="R19063" s="2"/>
    </row>
    <row r="19064" spans="14:18" x14ac:dyDescent="0.35">
      <c r="N19064" s="25"/>
      <c r="R19064" s="2"/>
    </row>
    <row r="19065" spans="14:18" x14ac:dyDescent="0.35">
      <c r="N19065" s="25"/>
      <c r="R19065" s="2"/>
    </row>
    <row r="19066" spans="14:18" x14ac:dyDescent="0.35">
      <c r="N19066" s="25"/>
      <c r="R19066" s="2"/>
    </row>
    <row r="19067" spans="14:18" x14ac:dyDescent="0.35">
      <c r="N19067" s="25"/>
      <c r="R19067" s="2"/>
    </row>
    <row r="19068" spans="14:18" x14ac:dyDescent="0.35">
      <c r="N19068" s="25"/>
      <c r="R19068" s="2"/>
    </row>
    <row r="19069" spans="14:18" x14ac:dyDescent="0.35">
      <c r="N19069" s="25"/>
      <c r="R19069" s="2"/>
    </row>
    <row r="19070" spans="14:18" x14ac:dyDescent="0.35">
      <c r="N19070" s="25"/>
      <c r="R19070" s="2"/>
    </row>
    <row r="19071" spans="14:18" x14ac:dyDescent="0.35">
      <c r="N19071" s="25"/>
      <c r="R19071" s="2"/>
    </row>
    <row r="19072" spans="14:18" x14ac:dyDescent="0.35">
      <c r="N19072" s="25"/>
      <c r="R19072" s="2"/>
    </row>
    <row r="19073" spans="14:18" x14ac:dyDescent="0.35">
      <c r="N19073" s="25"/>
      <c r="R19073" s="2"/>
    </row>
    <row r="19074" spans="14:18" x14ac:dyDescent="0.35">
      <c r="N19074" s="25"/>
      <c r="R19074" s="2"/>
    </row>
    <row r="19075" spans="14:18" x14ac:dyDescent="0.35">
      <c r="N19075" s="25"/>
      <c r="R19075" s="2"/>
    </row>
    <row r="19076" spans="14:18" x14ac:dyDescent="0.35">
      <c r="N19076" s="25"/>
      <c r="R19076" s="2"/>
    </row>
    <row r="19077" spans="14:18" x14ac:dyDescent="0.35">
      <c r="N19077" s="25"/>
      <c r="R19077" s="2"/>
    </row>
    <row r="19078" spans="14:18" x14ac:dyDescent="0.35">
      <c r="N19078" s="25"/>
      <c r="R19078" s="2"/>
    </row>
    <row r="19079" spans="14:18" x14ac:dyDescent="0.35">
      <c r="N19079" s="25"/>
      <c r="R19079" s="2"/>
    </row>
    <row r="19080" spans="14:18" x14ac:dyDescent="0.35">
      <c r="N19080" s="25"/>
      <c r="R19080" s="2"/>
    </row>
    <row r="19081" spans="14:18" x14ac:dyDescent="0.35">
      <c r="N19081" s="25"/>
      <c r="R19081" s="2"/>
    </row>
    <row r="19082" spans="14:18" x14ac:dyDescent="0.35">
      <c r="N19082" s="25"/>
      <c r="R19082" s="2"/>
    </row>
    <row r="19083" spans="14:18" x14ac:dyDescent="0.35">
      <c r="N19083" s="25"/>
      <c r="R19083" s="2"/>
    </row>
    <row r="19084" spans="14:18" x14ac:dyDescent="0.35">
      <c r="N19084" s="25"/>
      <c r="R19084" s="2"/>
    </row>
    <row r="19085" spans="14:18" x14ac:dyDescent="0.35">
      <c r="N19085" s="25"/>
      <c r="R19085" s="2"/>
    </row>
    <row r="19086" spans="14:18" x14ac:dyDescent="0.35">
      <c r="N19086" s="25"/>
      <c r="R19086" s="2"/>
    </row>
    <row r="19087" spans="14:18" x14ac:dyDescent="0.35">
      <c r="N19087" s="25"/>
      <c r="R19087" s="2"/>
    </row>
    <row r="19088" spans="14:18" x14ac:dyDescent="0.35">
      <c r="N19088" s="25"/>
      <c r="R19088" s="2"/>
    </row>
    <row r="19089" spans="14:18" x14ac:dyDescent="0.35">
      <c r="N19089" s="25"/>
      <c r="R19089" s="2"/>
    </row>
    <row r="19090" spans="14:18" x14ac:dyDescent="0.35">
      <c r="N19090" s="25"/>
      <c r="R19090" s="2"/>
    </row>
    <row r="19091" spans="14:18" x14ac:dyDescent="0.35">
      <c r="N19091" s="25"/>
      <c r="R19091" s="2"/>
    </row>
    <row r="19092" spans="14:18" x14ac:dyDescent="0.35">
      <c r="N19092" s="25"/>
      <c r="R19092" s="2"/>
    </row>
    <row r="19093" spans="14:18" x14ac:dyDescent="0.35">
      <c r="N19093" s="25"/>
      <c r="R19093" s="2"/>
    </row>
    <row r="19094" spans="14:18" x14ac:dyDescent="0.35">
      <c r="N19094" s="25"/>
      <c r="R19094" s="2"/>
    </row>
    <row r="19095" spans="14:18" x14ac:dyDescent="0.35">
      <c r="N19095" s="25"/>
      <c r="R19095" s="2"/>
    </row>
    <row r="19096" spans="14:18" x14ac:dyDescent="0.35">
      <c r="N19096" s="25"/>
      <c r="R19096" s="2"/>
    </row>
    <row r="19097" spans="14:18" x14ac:dyDescent="0.35">
      <c r="N19097" s="25"/>
      <c r="R19097" s="2"/>
    </row>
    <row r="19098" spans="14:18" x14ac:dyDescent="0.35">
      <c r="N19098" s="25"/>
      <c r="R19098" s="2"/>
    </row>
    <row r="19099" spans="14:18" x14ac:dyDescent="0.35">
      <c r="N19099" s="25"/>
      <c r="R19099" s="2"/>
    </row>
    <row r="19100" spans="14:18" x14ac:dyDescent="0.35">
      <c r="N19100" s="25"/>
      <c r="R19100" s="2"/>
    </row>
    <row r="19101" spans="14:18" x14ac:dyDescent="0.35">
      <c r="N19101" s="25"/>
      <c r="R19101" s="2"/>
    </row>
    <row r="19102" spans="14:18" x14ac:dyDescent="0.35">
      <c r="N19102" s="25"/>
      <c r="R19102" s="2"/>
    </row>
    <row r="19103" spans="14:18" x14ac:dyDescent="0.35">
      <c r="N19103" s="25"/>
      <c r="R19103" s="2"/>
    </row>
    <row r="19104" spans="14:18" x14ac:dyDescent="0.35">
      <c r="N19104" s="25"/>
      <c r="R19104" s="2"/>
    </row>
    <row r="19105" spans="14:18" x14ac:dyDescent="0.35">
      <c r="N19105" s="25"/>
      <c r="R19105" s="2"/>
    </row>
    <row r="19106" spans="14:18" x14ac:dyDescent="0.35">
      <c r="N19106" s="25"/>
      <c r="R19106" s="2"/>
    </row>
    <row r="19107" spans="14:18" x14ac:dyDescent="0.35">
      <c r="N19107" s="25"/>
      <c r="R19107" s="2"/>
    </row>
    <row r="19108" spans="14:18" x14ac:dyDescent="0.35">
      <c r="N19108" s="25"/>
      <c r="R19108" s="2"/>
    </row>
    <row r="19109" spans="14:18" x14ac:dyDescent="0.35">
      <c r="N19109" s="25"/>
      <c r="R19109" s="2"/>
    </row>
    <row r="19110" spans="14:18" x14ac:dyDescent="0.35">
      <c r="N19110" s="25"/>
      <c r="R19110" s="2"/>
    </row>
    <row r="19111" spans="14:18" x14ac:dyDescent="0.35">
      <c r="N19111" s="25"/>
      <c r="R19111" s="2"/>
    </row>
    <row r="19112" spans="14:18" x14ac:dyDescent="0.35">
      <c r="N19112" s="25"/>
      <c r="R19112" s="2"/>
    </row>
    <row r="19113" spans="14:18" x14ac:dyDescent="0.35">
      <c r="N19113" s="25"/>
      <c r="R19113" s="2"/>
    </row>
    <row r="19114" spans="14:18" x14ac:dyDescent="0.35">
      <c r="N19114" s="25"/>
      <c r="R19114" s="2"/>
    </row>
    <row r="19115" spans="14:18" x14ac:dyDescent="0.35">
      <c r="N19115" s="25"/>
      <c r="R19115" s="2"/>
    </row>
    <row r="19116" spans="14:18" x14ac:dyDescent="0.35">
      <c r="N19116" s="25"/>
      <c r="R19116" s="2"/>
    </row>
    <row r="19117" spans="14:18" x14ac:dyDescent="0.35">
      <c r="N19117" s="25"/>
      <c r="R19117" s="2"/>
    </row>
    <row r="19118" spans="14:18" x14ac:dyDescent="0.35">
      <c r="N19118" s="25"/>
      <c r="R19118" s="2"/>
    </row>
    <row r="19119" spans="14:18" x14ac:dyDescent="0.35">
      <c r="N19119" s="25"/>
      <c r="R19119" s="2"/>
    </row>
    <row r="19120" spans="14:18" x14ac:dyDescent="0.35">
      <c r="N19120" s="25"/>
      <c r="R19120" s="2"/>
    </row>
    <row r="19121" spans="14:22" x14ac:dyDescent="0.35">
      <c r="N19121" s="25"/>
      <c r="R19121" s="2"/>
    </row>
    <row r="19122" spans="14:22" x14ac:dyDescent="0.35">
      <c r="N19122" s="25"/>
      <c r="R19122" s="2"/>
    </row>
    <row r="19123" spans="14:22" x14ac:dyDescent="0.35">
      <c r="N19123" s="25"/>
      <c r="R19123" s="2"/>
    </row>
    <row r="19124" spans="14:22" x14ac:dyDescent="0.35">
      <c r="N19124" s="25"/>
      <c r="R19124" s="2"/>
    </row>
    <row r="19125" spans="14:22" x14ac:dyDescent="0.35">
      <c r="N19125" s="25"/>
      <c r="R19125" s="2"/>
    </row>
    <row r="19126" spans="14:22" x14ac:dyDescent="0.35">
      <c r="N19126" s="25"/>
      <c r="R19126" s="2"/>
    </row>
    <row r="19127" spans="14:22" x14ac:dyDescent="0.35">
      <c r="N19127" s="25"/>
      <c r="R19127" s="2"/>
    </row>
    <row r="19128" spans="14:22" x14ac:dyDescent="0.35">
      <c r="N19128" s="25"/>
      <c r="R19128" s="2"/>
    </row>
    <row r="19129" spans="14:22" x14ac:dyDescent="0.35">
      <c r="N19129" s="25"/>
      <c r="R19129" s="2"/>
    </row>
    <row r="19130" spans="14:22" x14ac:dyDescent="0.35">
      <c r="N19130" s="25"/>
      <c r="R19130" s="2"/>
    </row>
    <row r="19131" spans="14:22" x14ac:dyDescent="0.35">
      <c r="N19131" s="25"/>
      <c r="R19131" s="2"/>
    </row>
    <row r="19132" spans="14:22" x14ac:dyDescent="0.35">
      <c r="N19132" s="25"/>
      <c r="R19132" s="2"/>
    </row>
    <row r="19133" spans="14:22" x14ac:dyDescent="0.35">
      <c r="N19133" s="25"/>
      <c r="R19133" s="2"/>
    </row>
    <row r="19134" spans="14:22" x14ac:dyDescent="0.35">
      <c r="N19134" s="25"/>
      <c r="R19134" s="2"/>
    </row>
    <row r="19135" spans="14:22" x14ac:dyDescent="0.35">
      <c r="N19135" s="25"/>
      <c r="R19135" s="2"/>
    </row>
    <row r="19136" spans="14:22" x14ac:dyDescent="0.35">
      <c r="N19136" s="25"/>
      <c r="R19136" s="2"/>
      <c r="U19136" s="5"/>
      <c r="V19136" s="6"/>
    </row>
    <row r="19137" spans="14:18" x14ac:dyDescent="0.35">
      <c r="N19137" s="25"/>
      <c r="R19137" s="2"/>
    </row>
    <row r="19138" spans="14:18" x14ac:dyDescent="0.35">
      <c r="N19138" s="25"/>
      <c r="R19138" s="2"/>
    </row>
    <row r="19139" spans="14:18" x14ac:dyDescent="0.35">
      <c r="N19139" s="25"/>
      <c r="R19139" s="2"/>
    </row>
    <row r="19140" spans="14:18" x14ac:dyDescent="0.35">
      <c r="N19140" s="25"/>
      <c r="R19140" s="2"/>
    </row>
    <row r="19141" spans="14:18" x14ac:dyDescent="0.35">
      <c r="N19141" s="25"/>
      <c r="R19141" s="2"/>
    </row>
    <row r="19142" spans="14:18" x14ac:dyDescent="0.35">
      <c r="N19142" s="25"/>
      <c r="R19142" s="2"/>
    </row>
    <row r="19143" spans="14:18" x14ac:dyDescent="0.35">
      <c r="N19143" s="25"/>
      <c r="R19143" s="2"/>
    </row>
    <row r="19144" spans="14:18" x14ac:dyDescent="0.35">
      <c r="N19144" s="25"/>
      <c r="R19144" s="2"/>
    </row>
    <row r="19145" spans="14:18" x14ac:dyDescent="0.35">
      <c r="N19145" s="25"/>
      <c r="R19145" s="2"/>
    </row>
    <row r="19146" spans="14:18" x14ac:dyDescent="0.35">
      <c r="N19146" s="25"/>
      <c r="R19146" s="2"/>
    </row>
    <row r="19147" spans="14:18" x14ac:dyDescent="0.35">
      <c r="N19147" s="25"/>
      <c r="R19147" s="2"/>
    </row>
    <row r="19148" spans="14:18" x14ac:dyDescent="0.35">
      <c r="N19148" s="25"/>
      <c r="R19148" s="2"/>
    </row>
    <row r="19149" spans="14:18" x14ac:dyDescent="0.35">
      <c r="N19149" s="25"/>
      <c r="R19149" s="2"/>
    </row>
    <row r="19150" spans="14:18" x14ac:dyDescent="0.35">
      <c r="N19150" s="25"/>
      <c r="R19150" s="2"/>
    </row>
    <row r="19151" spans="14:18" x14ac:dyDescent="0.35">
      <c r="N19151" s="25"/>
      <c r="R19151" s="2"/>
    </row>
    <row r="19152" spans="14:18" x14ac:dyDescent="0.35">
      <c r="N19152" s="25"/>
      <c r="R19152" s="2"/>
    </row>
    <row r="19153" spans="14:18" x14ac:dyDescent="0.35">
      <c r="N19153" s="25"/>
      <c r="R19153" s="2"/>
    </row>
    <row r="19154" spans="14:18" x14ac:dyDescent="0.35">
      <c r="N19154" s="25"/>
      <c r="R19154" s="2"/>
    </row>
    <row r="19155" spans="14:18" x14ac:dyDescent="0.35">
      <c r="N19155" s="25"/>
      <c r="R19155" s="2"/>
    </row>
    <row r="19156" spans="14:18" x14ac:dyDescent="0.35">
      <c r="N19156" s="25"/>
      <c r="R19156" s="2"/>
    </row>
    <row r="19157" spans="14:18" x14ac:dyDescent="0.35">
      <c r="N19157" s="25"/>
      <c r="R19157" s="2"/>
    </row>
    <row r="19158" spans="14:18" x14ac:dyDescent="0.35">
      <c r="N19158" s="25"/>
      <c r="R19158" s="2"/>
    </row>
    <row r="19159" spans="14:18" x14ac:dyDescent="0.35">
      <c r="N19159" s="25"/>
      <c r="R19159" s="2"/>
    </row>
    <row r="19160" spans="14:18" x14ac:dyDescent="0.35">
      <c r="N19160" s="25"/>
      <c r="R19160" s="2"/>
    </row>
    <row r="19161" spans="14:18" x14ac:dyDescent="0.35">
      <c r="N19161" s="25"/>
      <c r="R19161" s="2"/>
    </row>
    <row r="19162" spans="14:18" x14ac:dyDescent="0.35">
      <c r="N19162" s="25"/>
      <c r="R19162" s="2"/>
    </row>
    <row r="19163" spans="14:18" x14ac:dyDescent="0.35">
      <c r="N19163" s="25"/>
      <c r="R19163" s="2"/>
    </row>
    <row r="19164" spans="14:18" x14ac:dyDescent="0.35">
      <c r="N19164" s="25"/>
      <c r="R19164" s="2"/>
    </row>
    <row r="19165" spans="14:18" x14ac:dyDescent="0.35">
      <c r="N19165" s="25"/>
      <c r="R19165" s="2"/>
    </row>
    <row r="19166" spans="14:18" x14ac:dyDescent="0.35">
      <c r="N19166" s="25"/>
      <c r="R19166" s="2"/>
    </row>
    <row r="19167" spans="14:18" x14ac:dyDescent="0.35">
      <c r="N19167" s="25"/>
      <c r="R19167" s="2"/>
    </row>
    <row r="19168" spans="14:18" x14ac:dyDescent="0.35">
      <c r="N19168" s="25"/>
      <c r="R19168" s="2"/>
    </row>
    <row r="19169" spans="14:18" x14ac:dyDescent="0.35">
      <c r="N19169" s="25"/>
      <c r="R19169" s="2"/>
    </row>
    <row r="19170" spans="14:18" x14ac:dyDescent="0.35">
      <c r="N19170" s="25"/>
      <c r="R19170" s="2"/>
    </row>
    <row r="19171" spans="14:18" x14ac:dyDescent="0.35">
      <c r="N19171" s="25"/>
      <c r="R19171" s="2"/>
    </row>
    <row r="19172" spans="14:18" x14ac:dyDescent="0.35">
      <c r="N19172" s="25"/>
      <c r="R19172" s="2"/>
    </row>
    <row r="19173" spans="14:18" x14ac:dyDescent="0.35">
      <c r="N19173" s="25"/>
      <c r="R19173" s="2"/>
    </row>
    <row r="19174" spans="14:18" x14ac:dyDescent="0.35">
      <c r="N19174" s="25"/>
      <c r="R19174" s="2"/>
    </row>
    <row r="19175" spans="14:18" x14ac:dyDescent="0.35">
      <c r="N19175" s="25"/>
      <c r="R19175" s="2"/>
    </row>
    <row r="19176" spans="14:18" x14ac:dyDescent="0.35">
      <c r="N19176" s="25"/>
      <c r="R19176" s="2"/>
    </row>
    <row r="19177" spans="14:18" x14ac:dyDescent="0.35">
      <c r="N19177" s="25"/>
      <c r="R19177" s="2"/>
    </row>
    <row r="19178" spans="14:18" x14ac:dyDescent="0.35">
      <c r="N19178" s="25"/>
      <c r="R19178" s="2"/>
    </row>
    <row r="19179" spans="14:18" x14ac:dyDescent="0.35">
      <c r="N19179" s="25"/>
      <c r="R19179" s="2"/>
    </row>
    <row r="19180" spans="14:18" x14ac:dyDescent="0.35">
      <c r="N19180" s="25"/>
      <c r="R19180" s="2"/>
    </row>
    <row r="19181" spans="14:18" x14ac:dyDescent="0.35">
      <c r="N19181" s="25"/>
      <c r="R19181" s="2"/>
    </row>
    <row r="19182" spans="14:18" x14ac:dyDescent="0.35">
      <c r="N19182" s="25"/>
      <c r="R19182" s="2"/>
    </row>
    <row r="19183" spans="14:18" x14ac:dyDescent="0.35">
      <c r="N19183" s="25"/>
      <c r="R19183" s="2"/>
    </row>
    <row r="19184" spans="14:18" x14ac:dyDescent="0.35">
      <c r="N19184" s="25"/>
      <c r="R19184" s="2"/>
    </row>
    <row r="19185" spans="14:18" x14ac:dyDescent="0.35">
      <c r="N19185" s="25"/>
      <c r="R19185" s="2"/>
    </row>
    <row r="19186" spans="14:18" x14ac:dyDescent="0.35">
      <c r="N19186" s="25"/>
      <c r="R19186" s="2"/>
    </row>
    <row r="19187" spans="14:18" x14ac:dyDescent="0.35">
      <c r="N19187" s="25"/>
      <c r="R19187" s="2"/>
    </row>
    <row r="19188" spans="14:18" x14ac:dyDescent="0.35">
      <c r="N19188" s="25"/>
      <c r="R19188" s="2"/>
    </row>
    <row r="19189" spans="14:18" x14ac:dyDescent="0.35">
      <c r="N19189" s="25"/>
      <c r="R19189" s="2"/>
    </row>
    <row r="19190" spans="14:18" x14ac:dyDescent="0.35">
      <c r="N19190" s="25"/>
      <c r="R19190" s="2"/>
    </row>
    <row r="19191" spans="14:18" x14ac:dyDescent="0.35">
      <c r="N19191" s="25"/>
      <c r="R19191" s="2"/>
    </row>
    <row r="19192" spans="14:18" x14ac:dyDescent="0.35">
      <c r="N19192" s="25"/>
      <c r="R19192" s="2"/>
    </row>
    <row r="19193" spans="14:18" x14ac:dyDescent="0.35">
      <c r="N19193" s="25"/>
      <c r="R19193" s="2"/>
    </row>
    <row r="19194" spans="14:18" x14ac:dyDescent="0.35">
      <c r="N19194" s="25"/>
      <c r="R19194" s="2"/>
    </row>
    <row r="19195" spans="14:18" x14ac:dyDescent="0.35">
      <c r="N19195" s="25"/>
      <c r="R19195" s="2"/>
    </row>
    <row r="19196" spans="14:18" x14ac:dyDescent="0.35">
      <c r="N19196" s="25"/>
      <c r="R19196" s="2"/>
    </row>
    <row r="19197" spans="14:18" x14ac:dyDescent="0.35">
      <c r="N19197" s="25"/>
      <c r="R19197" s="2"/>
    </row>
    <row r="19198" spans="14:18" x14ac:dyDescent="0.35">
      <c r="N19198" s="25"/>
      <c r="R19198" s="2"/>
    </row>
    <row r="19199" spans="14:18" x14ac:dyDescent="0.35">
      <c r="N19199" s="25"/>
      <c r="R19199" s="2"/>
    </row>
    <row r="19200" spans="14:18" x14ac:dyDescent="0.35">
      <c r="N19200" s="25"/>
      <c r="R19200" s="2"/>
    </row>
    <row r="19201" spans="14:18" x14ac:dyDescent="0.35">
      <c r="N19201" s="25"/>
      <c r="R19201" s="2"/>
    </row>
    <row r="19202" spans="14:18" x14ac:dyDescent="0.35">
      <c r="N19202" s="25"/>
      <c r="R19202" s="2"/>
    </row>
    <row r="19203" spans="14:18" x14ac:dyDescent="0.35">
      <c r="N19203" s="25"/>
      <c r="R19203" s="2"/>
    </row>
    <row r="19204" spans="14:18" x14ac:dyDescent="0.35">
      <c r="N19204" s="25"/>
      <c r="R19204" s="2"/>
    </row>
    <row r="19205" spans="14:18" x14ac:dyDescent="0.35">
      <c r="N19205" s="25"/>
      <c r="R19205" s="2"/>
    </row>
    <row r="19206" spans="14:18" x14ac:dyDescent="0.35">
      <c r="N19206" s="25"/>
      <c r="R19206" s="2"/>
    </row>
    <row r="19207" spans="14:18" x14ac:dyDescent="0.35">
      <c r="N19207" s="25"/>
      <c r="R19207" s="2"/>
    </row>
    <row r="19208" spans="14:18" x14ac:dyDescent="0.35">
      <c r="N19208" s="25"/>
      <c r="R19208" s="2"/>
    </row>
    <row r="19209" spans="14:18" x14ac:dyDescent="0.35">
      <c r="N19209" s="25"/>
      <c r="R19209" s="2"/>
    </row>
    <row r="19210" spans="14:18" x14ac:dyDescent="0.35">
      <c r="N19210" s="25"/>
      <c r="R19210" s="2"/>
    </row>
    <row r="19211" spans="14:18" x14ac:dyDescent="0.35">
      <c r="N19211" s="25"/>
      <c r="R19211" s="2"/>
    </row>
    <row r="19212" spans="14:18" x14ac:dyDescent="0.35">
      <c r="N19212" s="25"/>
      <c r="R19212" s="2"/>
    </row>
    <row r="19213" spans="14:18" x14ac:dyDescent="0.35">
      <c r="N19213" s="25"/>
      <c r="R19213" s="2"/>
    </row>
    <row r="19214" spans="14:18" x14ac:dyDescent="0.35">
      <c r="N19214" s="25"/>
      <c r="R19214" s="2"/>
    </row>
    <row r="19215" spans="14:18" x14ac:dyDescent="0.35">
      <c r="N19215" s="25"/>
      <c r="R19215" s="2"/>
    </row>
    <row r="19216" spans="14:18" x14ac:dyDescent="0.35">
      <c r="N19216" s="25"/>
      <c r="R19216" s="2"/>
    </row>
    <row r="19217" spans="14:22" x14ac:dyDescent="0.35">
      <c r="N19217" s="25"/>
      <c r="R19217" s="2"/>
    </row>
    <row r="19218" spans="14:22" x14ac:dyDescent="0.35">
      <c r="N19218" s="25"/>
      <c r="R19218" s="2"/>
    </row>
    <row r="19219" spans="14:22" x14ac:dyDescent="0.35">
      <c r="N19219" s="25"/>
      <c r="R19219" s="2"/>
    </row>
    <row r="19220" spans="14:22" x14ac:dyDescent="0.35">
      <c r="N19220" s="25"/>
      <c r="R19220" s="2"/>
    </row>
    <row r="19221" spans="14:22" x14ac:dyDescent="0.35">
      <c r="N19221" s="25"/>
      <c r="R19221" s="2"/>
    </row>
    <row r="19222" spans="14:22" x14ac:dyDescent="0.35">
      <c r="N19222" s="25"/>
      <c r="R19222" s="2"/>
    </row>
    <row r="19223" spans="14:22" x14ac:dyDescent="0.35">
      <c r="N19223" s="25"/>
      <c r="R19223" s="2"/>
    </row>
    <row r="19224" spans="14:22" x14ac:dyDescent="0.35">
      <c r="N19224" s="25"/>
      <c r="R19224" s="2"/>
    </row>
    <row r="19225" spans="14:22" x14ac:dyDescent="0.35">
      <c r="N19225" s="25"/>
      <c r="R19225" s="2"/>
    </row>
    <row r="19226" spans="14:22" x14ac:dyDescent="0.35">
      <c r="N19226" s="25"/>
      <c r="R19226" s="2"/>
    </row>
    <row r="19227" spans="14:22" x14ac:dyDescent="0.35">
      <c r="N19227" s="25"/>
      <c r="R19227" s="2"/>
    </row>
    <row r="19228" spans="14:22" x14ac:dyDescent="0.35">
      <c r="N19228" s="25"/>
      <c r="R19228" s="2"/>
    </row>
    <row r="19229" spans="14:22" x14ac:dyDescent="0.35">
      <c r="N19229" s="25"/>
      <c r="R19229" s="2"/>
    </row>
    <row r="19230" spans="14:22" x14ac:dyDescent="0.35">
      <c r="N19230" s="25"/>
      <c r="R19230" s="2"/>
    </row>
    <row r="19231" spans="14:22" x14ac:dyDescent="0.35">
      <c r="N19231" s="25"/>
      <c r="R19231" s="2"/>
    </row>
    <row r="19232" spans="14:22" x14ac:dyDescent="0.35">
      <c r="N19232" s="25"/>
      <c r="R19232" s="2"/>
      <c r="U19232" s="5"/>
      <c r="V19232" s="6"/>
    </row>
    <row r="19233" spans="14:18" x14ac:dyDescent="0.35">
      <c r="N19233" s="25"/>
      <c r="R19233" s="2"/>
    </row>
    <row r="19234" spans="14:18" x14ac:dyDescent="0.35">
      <c r="N19234" s="25"/>
      <c r="R19234" s="2"/>
    </row>
    <row r="19235" spans="14:18" x14ac:dyDescent="0.35">
      <c r="N19235" s="25"/>
      <c r="R19235" s="2"/>
    </row>
    <row r="19236" spans="14:18" x14ac:dyDescent="0.35">
      <c r="N19236" s="25"/>
      <c r="R19236" s="2"/>
    </row>
    <row r="19237" spans="14:18" x14ac:dyDescent="0.35">
      <c r="N19237" s="25"/>
      <c r="R19237" s="2"/>
    </row>
    <row r="19238" spans="14:18" x14ac:dyDescent="0.35">
      <c r="N19238" s="25"/>
      <c r="R19238" s="2"/>
    </row>
    <row r="19239" spans="14:18" x14ac:dyDescent="0.35">
      <c r="N19239" s="25"/>
      <c r="R19239" s="2"/>
    </row>
    <row r="19240" spans="14:18" x14ac:dyDescent="0.35">
      <c r="N19240" s="25"/>
      <c r="R19240" s="2"/>
    </row>
    <row r="19241" spans="14:18" x14ac:dyDescent="0.35">
      <c r="N19241" s="25"/>
      <c r="R19241" s="2"/>
    </row>
    <row r="19242" spans="14:18" x14ac:dyDescent="0.35">
      <c r="N19242" s="25"/>
      <c r="R19242" s="2"/>
    </row>
    <row r="19243" spans="14:18" x14ac:dyDescent="0.35">
      <c r="N19243" s="25"/>
      <c r="R19243" s="2"/>
    </row>
    <row r="19244" spans="14:18" x14ac:dyDescent="0.35">
      <c r="N19244" s="25"/>
      <c r="R19244" s="2"/>
    </row>
    <row r="19245" spans="14:18" x14ac:dyDescent="0.35">
      <c r="N19245" s="25"/>
      <c r="R19245" s="2"/>
    </row>
    <row r="19246" spans="14:18" x14ac:dyDescent="0.35">
      <c r="N19246" s="25"/>
      <c r="R19246" s="2"/>
    </row>
    <row r="19247" spans="14:18" x14ac:dyDescent="0.35">
      <c r="N19247" s="25"/>
      <c r="R19247" s="2"/>
    </row>
    <row r="19248" spans="14:18" x14ac:dyDescent="0.35">
      <c r="N19248" s="25"/>
      <c r="R19248" s="2"/>
    </row>
    <row r="19249" spans="14:18" x14ac:dyDescent="0.35">
      <c r="N19249" s="25"/>
      <c r="R19249" s="2"/>
    </row>
    <row r="19250" spans="14:18" x14ac:dyDescent="0.35">
      <c r="N19250" s="25"/>
      <c r="R19250" s="2"/>
    </row>
    <row r="19251" spans="14:18" x14ac:dyDescent="0.35">
      <c r="N19251" s="25"/>
      <c r="R19251" s="2"/>
    </row>
    <row r="19252" spans="14:18" x14ac:dyDescent="0.35">
      <c r="N19252" s="25"/>
      <c r="R19252" s="2"/>
    </row>
    <row r="19253" spans="14:18" x14ac:dyDescent="0.35">
      <c r="N19253" s="25"/>
      <c r="R19253" s="2"/>
    </row>
    <row r="19254" spans="14:18" x14ac:dyDescent="0.35">
      <c r="N19254" s="25"/>
      <c r="R19254" s="2"/>
    </row>
    <row r="19255" spans="14:18" x14ac:dyDescent="0.35">
      <c r="N19255" s="25"/>
      <c r="R19255" s="2"/>
    </row>
    <row r="19256" spans="14:18" x14ac:dyDescent="0.35">
      <c r="N19256" s="25"/>
      <c r="R19256" s="2"/>
    </row>
    <row r="19257" spans="14:18" x14ac:dyDescent="0.35">
      <c r="N19257" s="25"/>
      <c r="R19257" s="2"/>
    </row>
    <row r="19258" spans="14:18" x14ac:dyDescent="0.35">
      <c r="N19258" s="25"/>
      <c r="R19258" s="2"/>
    </row>
    <row r="19259" spans="14:18" x14ac:dyDescent="0.35">
      <c r="N19259" s="25"/>
      <c r="R19259" s="2"/>
    </row>
    <row r="19260" spans="14:18" x14ac:dyDescent="0.35">
      <c r="N19260" s="25"/>
      <c r="R19260" s="2"/>
    </row>
    <row r="19261" spans="14:18" x14ac:dyDescent="0.35">
      <c r="N19261" s="25"/>
      <c r="R19261" s="2"/>
    </row>
    <row r="19262" spans="14:18" x14ac:dyDescent="0.35">
      <c r="N19262" s="25"/>
      <c r="R19262" s="2"/>
    </row>
    <row r="19263" spans="14:18" x14ac:dyDescent="0.35">
      <c r="N19263" s="25"/>
      <c r="R19263" s="2"/>
    </row>
    <row r="19264" spans="14:18" x14ac:dyDescent="0.35">
      <c r="N19264" s="25"/>
      <c r="R19264" s="2"/>
    </row>
    <row r="19265" spans="14:18" x14ac:dyDescent="0.35">
      <c r="N19265" s="25"/>
      <c r="R19265" s="2"/>
    </row>
    <row r="19266" spans="14:18" x14ac:dyDescent="0.35">
      <c r="N19266" s="25"/>
      <c r="R19266" s="2"/>
    </row>
    <row r="19267" spans="14:18" x14ac:dyDescent="0.35">
      <c r="N19267" s="25"/>
      <c r="R19267" s="2"/>
    </row>
    <row r="19268" spans="14:18" x14ac:dyDescent="0.35">
      <c r="N19268" s="25"/>
      <c r="R19268" s="2"/>
    </row>
    <row r="19269" spans="14:18" x14ac:dyDescent="0.35">
      <c r="N19269" s="25"/>
      <c r="R19269" s="2"/>
    </row>
    <row r="19270" spans="14:18" x14ac:dyDescent="0.35">
      <c r="N19270" s="25"/>
      <c r="R19270" s="2"/>
    </row>
    <row r="19271" spans="14:18" x14ac:dyDescent="0.35">
      <c r="N19271" s="25"/>
      <c r="R19271" s="2"/>
    </row>
    <row r="19272" spans="14:18" x14ac:dyDescent="0.35">
      <c r="N19272" s="25"/>
      <c r="R19272" s="2"/>
    </row>
    <row r="19273" spans="14:18" x14ac:dyDescent="0.35">
      <c r="N19273" s="25"/>
      <c r="R19273" s="2"/>
    </row>
    <row r="19274" spans="14:18" x14ac:dyDescent="0.35">
      <c r="N19274" s="25"/>
      <c r="R19274" s="2"/>
    </row>
    <row r="19275" spans="14:18" x14ac:dyDescent="0.35">
      <c r="N19275" s="25"/>
      <c r="R19275" s="2"/>
    </row>
    <row r="19276" spans="14:18" x14ac:dyDescent="0.35">
      <c r="N19276" s="25"/>
      <c r="R19276" s="2"/>
    </row>
    <row r="19277" spans="14:18" x14ac:dyDescent="0.35">
      <c r="N19277" s="25"/>
      <c r="R19277" s="2"/>
    </row>
    <row r="19278" spans="14:18" x14ac:dyDescent="0.35">
      <c r="N19278" s="25"/>
      <c r="R19278" s="2"/>
    </row>
    <row r="19279" spans="14:18" x14ac:dyDescent="0.35">
      <c r="N19279" s="25"/>
      <c r="R19279" s="2"/>
    </row>
    <row r="19280" spans="14:18" x14ac:dyDescent="0.35">
      <c r="N19280" s="25"/>
      <c r="R19280" s="2"/>
    </row>
    <row r="19281" spans="14:18" x14ac:dyDescent="0.35">
      <c r="N19281" s="25"/>
      <c r="R19281" s="2"/>
    </row>
    <row r="19282" spans="14:18" x14ac:dyDescent="0.35">
      <c r="N19282" s="25"/>
      <c r="R19282" s="2"/>
    </row>
    <row r="19283" spans="14:18" x14ac:dyDescent="0.35">
      <c r="N19283" s="25"/>
      <c r="R19283" s="2"/>
    </row>
    <row r="19284" spans="14:18" x14ac:dyDescent="0.35">
      <c r="N19284" s="25"/>
      <c r="R19284" s="2"/>
    </row>
    <row r="19285" spans="14:18" x14ac:dyDescent="0.35">
      <c r="N19285" s="25"/>
      <c r="R19285" s="2"/>
    </row>
    <row r="19286" spans="14:18" x14ac:dyDescent="0.35">
      <c r="N19286" s="25"/>
      <c r="R19286" s="2"/>
    </row>
    <row r="19287" spans="14:18" x14ac:dyDescent="0.35">
      <c r="N19287" s="25"/>
      <c r="R19287" s="2"/>
    </row>
    <row r="19288" spans="14:18" x14ac:dyDescent="0.35">
      <c r="N19288" s="25"/>
      <c r="R19288" s="2"/>
    </row>
    <row r="19289" spans="14:18" x14ac:dyDescent="0.35">
      <c r="N19289" s="25"/>
      <c r="R19289" s="2"/>
    </row>
    <row r="19290" spans="14:18" x14ac:dyDescent="0.35">
      <c r="N19290" s="25"/>
      <c r="R19290" s="2"/>
    </row>
    <row r="19291" spans="14:18" x14ac:dyDescent="0.35">
      <c r="N19291" s="25"/>
      <c r="R19291" s="2"/>
    </row>
    <row r="19292" spans="14:18" x14ac:dyDescent="0.35">
      <c r="N19292" s="25"/>
      <c r="R19292" s="2"/>
    </row>
    <row r="19293" spans="14:18" x14ac:dyDescent="0.35">
      <c r="N19293" s="25"/>
      <c r="R19293" s="2"/>
    </row>
    <row r="19294" spans="14:18" x14ac:dyDescent="0.35">
      <c r="N19294" s="25"/>
      <c r="R19294" s="2"/>
    </row>
    <row r="19295" spans="14:18" x14ac:dyDescent="0.35">
      <c r="N19295" s="25"/>
      <c r="R19295" s="2"/>
    </row>
    <row r="19296" spans="14:18" x14ac:dyDescent="0.35">
      <c r="N19296" s="25"/>
      <c r="R19296" s="2"/>
    </row>
    <row r="19297" spans="14:18" x14ac:dyDescent="0.35">
      <c r="N19297" s="25"/>
      <c r="R19297" s="2"/>
    </row>
    <row r="19298" spans="14:18" x14ac:dyDescent="0.35">
      <c r="N19298" s="25"/>
      <c r="R19298" s="2"/>
    </row>
    <row r="19299" spans="14:18" x14ac:dyDescent="0.35">
      <c r="N19299" s="25"/>
      <c r="R19299" s="2"/>
    </row>
    <row r="19300" spans="14:18" x14ac:dyDescent="0.35">
      <c r="N19300" s="25"/>
      <c r="R19300" s="2"/>
    </row>
    <row r="19301" spans="14:18" x14ac:dyDescent="0.35">
      <c r="N19301" s="25"/>
      <c r="R19301" s="2"/>
    </row>
    <row r="19302" spans="14:18" x14ac:dyDescent="0.35">
      <c r="N19302" s="25"/>
      <c r="R19302" s="2"/>
    </row>
    <row r="19303" spans="14:18" x14ac:dyDescent="0.35">
      <c r="N19303" s="25"/>
      <c r="R19303" s="2"/>
    </row>
    <row r="19304" spans="14:18" x14ac:dyDescent="0.35">
      <c r="N19304" s="25"/>
      <c r="R19304" s="2"/>
    </row>
    <row r="19305" spans="14:18" x14ac:dyDescent="0.35">
      <c r="N19305" s="25"/>
      <c r="R19305" s="2"/>
    </row>
    <row r="19306" spans="14:18" x14ac:dyDescent="0.35">
      <c r="N19306" s="25"/>
      <c r="R19306" s="2"/>
    </row>
    <row r="19307" spans="14:18" x14ac:dyDescent="0.35">
      <c r="N19307" s="25"/>
      <c r="R19307" s="2"/>
    </row>
    <row r="19308" spans="14:18" x14ac:dyDescent="0.35">
      <c r="N19308" s="25"/>
      <c r="R19308" s="2"/>
    </row>
    <row r="19309" spans="14:18" x14ac:dyDescent="0.35">
      <c r="N19309" s="25"/>
      <c r="R19309" s="2"/>
    </row>
    <row r="19310" spans="14:18" x14ac:dyDescent="0.35">
      <c r="N19310" s="25"/>
      <c r="R19310" s="2"/>
    </row>
    <row r="19311" spans="14:18" x14ac:dyDescent="0.35">
      <c r="N19311" s="25"/>
      <c r="R19311" s="2"/>
    </row>
    <row r="19312" spans="14:18" x14ac:dyDescent="0.35">
      <c r="N19312" s="25"/>
      <c r="R19312" s="2"/>
    </row>
    <row r="19313" spans="14:22" x14ac:dyDescent="0.35">
      <c r="N19313" s="25"/>
      <c r="R19313" s="2"/>
    </row>
    <row r="19314" spans="14:22" x14ac:dyDescent="0.35">
      <c r="N19314" s="25"/>
      <c r="R19314" s="2"/>
    </row>
    <row r="19315" spans="14:22" x14ac:dyDescent="0.35">
      <c r="N19315" s="25"/>
      <c r="R19315" s="2"/>
    </row>
    <row r="19316" spans="14:22" x14ac:dyDescent="0.35">
      <c r="N19316" s="25"/>
      <c r="R19316" s="2"/>
    </row>
    <row r="19317" spans="14:22" x14ac:dyDescent="0.35">
      <c r="N19317" s="25"/>
      <c r="R19317" s="2"/>
    </row>
    <row r="19318" spans="14:22" x14ac:dyDescent="0.35">
      <c r="N19318" s="25"/>
      <c r="R19318" s="2"/>
    </row>
    <row r="19319" spans="14:22" x14ac:dyDescent="0.35">
      <c r="N19319" s="25"/>
      <c r="R19319" s="2"/>
    </row>
    <row r="19320" spans="14:22" x14ac:dyDescent="0.35">
      <c r="N19320" s="25"/>
      <c r="R19320" s="2"/>
    </row>
    <row r="19321" spans="14:22" x14ac:dyDescent="0.35">
      <c r="N19321" s="25"/>
      <c r="R19321" s="2"/>
    </row>
    <row r="19322" spans="14:22" x14ac:dyDescent="0.35">
      <c r="N19322" s="25"/>
      <c r="R19322" s="2"/>
    </row>
    <row r="19323" spans="14:22" x14ac:dyDescent="0.35">
      <c r="N19323" s="25"/>
      <c r="R19323" s="2"/>
    </row>
    <row r="19324" spans="14:22" x14ac:dyDescent="0.35">
      <c r="N19324" s="25"/>
      <c r="R19324" s="2"/>
    </row>
    <row r="19325" spans="14:22" x14ac:dyDescent="0.35">
      <c r="N19325" s="25"/>
      <c r="R19325" s="2"/>
    </row>
    <row r="19326" spans="14:22" x14ac:dyDescent="0.35">
      <c r="N19326" s="25"/>
      <c r="R19326" s="2"/>
    </row>
    <row r="19327" spans="14:22" x14ac:dyDescent="0.35">
      <c r="N19327" s="25"/>
      <c r="R19327" s="2"/>
    </row>
    <row r="19328" spans="14:22" x14ac:dyDescent="0.35">
      <c r="N19328" s="25"/>
      <c r="R19328" s="2"/>
      <c r="U19328" s="5"/>
      <c r="V19328" s="6"/>
    </row>
    <row r="19329" spans="14:18" x14ac:dyDescent="0.35">
      <c r="N19329" s="25"/>
      <c r="R19329" s="2"/>
    </row>
    <row r="19330" spans="14:18" x14ac:dyDescent="0.35">
      <c r="N19330" s="25"/>
      <c r="R19330" s="2"/>
    </row>
    <row r="19331" spans="14:18" x14ac:dyDescent="0.35">
      <c r="N19331" s="25"/>
      <c r="R19331" s="2"/>
    </row>
    <row r="19332" spans="14:18" x14ac:dyDescent="0.35">
      <c r="N19332" s="25"/>
      <c r="R19332" s="2"/>
    </row>
    <row r="19333" spans="14:18" x14ac:dyDescent="0.35">
      <c r="N19333" s="25"/>
      <c r="R19333" s="2"/>
    </row>
    <row r="19334" spans="14:18" x14ac:dyDescent="0.35">
      <c r="N19334" s="25"/>
      <c r="R19334" s="2"/>
    </row>
    <row r="19335" spans="14:18" x14ac:dyDescent="0.35">
      <c r="N19335" s="25"/>
      <c r="R19335" s="2"/>
    </row>
    <row r="19336" spans="14:18" x14ac:dyDescent="0.35">
      <c r="N19336" s="25"/>
      <c r="R19336" s="2"/>
    </row>
    <row r="19337" spans="14:18" x14ac:dyDescent="0.35">
      <c r="N19337" s="25"/>
      <c r="R19337" s="2"/>
    </row>
    <row r="19338" spans="14:18" x14ac:dyDescent="0.35">
      <c r="N19338" s="25"/>
      <c r="R19338" s="2"/>
    </row>
    <row r="19339" spans="14:18" x14ac:dyDescent="0.35">
      <c r="N19339" s="25"/>
      <c r="R19339" s="2"/>
    </row>
    <row r="19340" spans="14:18" x14ac:dyDescent="0.35">
      <c r="N19340" s="25"/>
      <c r="R19340" s="2"/>
    </row>
    <row r="19341" spans="14:18" x14ac:dyDescent="0.35">
      <c r="N19341" s="25"/>
      <c r="R19341" s="2"/>
    </row>
    <row r="19342" spans="14:18" x14ac:dyDescent="0.35">
      <c r="N19342" s="25"/>
      <c r="R19342" s="2"/>
    </row>
    <row r="19343" spans="14:18" x14ac:dyDescent="0.35">
      <c r="N19343" s="25"/>
      <c r="R19343" s="2"/>
    </row>
    <row r="19344" spans="14:18" x14ac:dyDescent="0.35">
      <c r="N19344" s="25"/>
      <c r="R19344" s="2"/>
    </row>
    <row r="19345" spans="14:18" x14ac:dyDescent="0.35">
      <c r="N19345" s="25"/>
      <c r="R19345" s="2"/>
    </row>
    <row r="19346" spans="14:18" x14ac:dyDescent="0.35">
      <c r="N19346" s="25"/>
      <c r="R19346" s="2"/>
    </row>
    <row r="19347" spans="14:18" x14ac:dyDescent="0.35">
      <c r="N19347" s="25"/>
      <c r="R19347" s="2"/>
    </row>
    <row r="19348" spans="14:18" x14ac:dyDescent="0.35">
      <c r="N19348" s="25"/>
      <c r="R19348" s="2"/>
    </row>
    <row r="19349" spans="14:18" x14ac:dyDescent="0.35">
      <c r="N19349" s="25"/>
      <c r="R19349" s="2"/>
    </row>
    <row r="19350" spans="14:18" x14ac:dyDescent="0.35">
      <c r="N19350" s="25"/>
      <c r="R19350" s="2"/>
    </row>
    <row r="19351" spans="14:18" x14ac:dyDescent="0.35">
      <c r="N19351" s="25"/>
      <c r="R19351" s="2"/>
    </row>
    <row r="19352" spans="14:18" x14ac:dyDescent="0.35">
      <c r="N19352" s="25"/>
      <c r="R19352" s="2"/>
    </row>
    <row r="19353" spans="14:18" x14ac:dyDescent="0.35">
      <c r="N19353" s="25"/>
      <c r="R19353" s="2"/>
    </row>
    <row r="19354" spans="14:18" x14ac:dyDescent="0.35">
      <c r="N19354" s="25"/>
      <c r="R19354" s="2"/>
    </row>
    <row r="19355" spans="14:18" x14ac:dyDescent="0.35">
      <c r="N19355" s="25"/>
      <c r="R19355" s="2"/>
    </row>
    <row r="19356" spans="14:18" x14ac:dyDescent="0.35">
      <c r="N19356" s="25"/>
      <c r="R19356" s="2"/>
    </row>
    <row r="19357" spans="14:18" x14ac:dyDescent="0.35">
      <c r="N19357" s="25"/>
      <c r="R19357" s="2"/>
    </row>
    <row r="19358" spans="14:18" x14ac:dyDescent="0.35">
      <c r="N19358" s="25"/>
      <c r="R19358" s="2"/>
    </row>
    <row r="19359" spans="14:18" x14ac:dyDescent="0.35">
      <c r="N19359" s="25"/>
      <c r="R19359" s="2"/>
    </row>
    <row r="19360" spans="14:18" x14ac:dyDescent="0.35">
      <c r="N19360" s="25"/>
      <c r="R19360" s="2"/>
    </row>
    <row r="19361" spans="14:18" x14ac:dyDescent="0.35">
      <c r="N19361" s="25"/>
      <c r="R19361" s="2"/>
    </row>
    <row r="19362" spans="14:18" x14ac:dyDescent="0.35">
      <c r="N19362" s="25"/>
      <c r="R19362" s="2"/>
    </row>
    <row r="19363" spans="14:18" x14ac:dyDescent="0.35">
      <c r="N19363" s="25"/>
      <c r="R19363" s="2"/>
    </row>
    <row r="19364" spans="14:18" x14ac:dyDescent="0.35">
      <c r="N19364" s="25"/>
      <c r="R19364" s="2"/>
    </row>
    <row r="19365" spans="14:18" x14ac:dyDescent="0.35">
      <c r="N19365" s="25"/>
      <c r="R19365" s="2"/>
    </row>
    <row r="19366" spans="14:18" x14ac:dyDescent="0.35">
      <c r="N19366" s="25"/>
      <c r="R19366" s="2"/>
    </row>
    <row r="19367" spans="14:18" x14ac:dyDescent="0.35">
      <c r="N19367" s="25"/>
      <c r="R19367" s="2"/>
    </row>
    <row r="19368" spans="14:18" x14ac:dyDescent="0.35">
      <c r="N19368" s="25"/>
      <c r="R19368" s="2"/>
    </row>
    <row r="19369" spans="14:18" x14ac:dyDescent="0.35">
      <c r="N19369" s="25"/>
      <c r="R19369" s="2"/>
    </row>
    <row r="19370" spans="14:18" x14ac:dyDescent="0.35">
      <c r="N19370" s="25"/>
      <c r="R19370" s="2"/>
    </row>
    <row r="19371" spans="14:18" x14ac:dyDescent="0.35">
      <c r="N19371" s="25"/>
      <c r="R19371" s="2"/>
    </row>
    <row r="19372" spans="14:18" x14ac:dyDescent="0.35">
      <c r="N19372" s="25"/>
      <c r="R19372" s="2"/>
    </row>
    <row r="19373" spans="14:18" x14ac:dyDescent="0.35">
      <c r="N19373" s="25"/>
      <c r="R19373" s="2"/>
    </row>
    <row r="19374" spans="14:18" x14ac:dyDescent="0.35">
      <c r="N19374" s="25"/>
      <c r="R19374" s="2"/>
    </row>
    <row r="19375" spans="14:18" x14ac:dyDescent="0.35">
      <c r="N19375" s="25"/>
      <c r="R19375" s="2"/>
    </row>
    <row r="19376" spans="14:18" x14ac:dyDescent="0.35">
      <c r="N19376" s="25"/>
      <c r="R19376" s="2"/>
    </row>
    <row r="19377" spans="14:18" x14ac:dyDescent="0.35">
      <c r="N19377" s="25"/>
      <c r="R19377" s="2"/>
    </row>
    <row r="19378" spans="14:18" x14ac:dyDescent="0.35">
      <c r="N19378" s="25"/>
      <c r="R19378" s="2"/>
    </row>
    <row r="19379" spans="14:18" x14ac:dyDescent="0.35">
      <c r="N19379" s="25"/>
      <c r="R19379" s="2"/>
    </row>
    <row r="19380" spans="14:18" x14ac:dyDescent="0.35">
      <c r="N19380" s="25"/>
      <c r="R19380" s="2"/>
    </row>
    <row r="19381" spans="14:18" x14ac:dyDescent="0.35">
      <c r="N19381" s="25"/>
      <c r="R19381" s="2"/>
    </row>
    <row r="19382" spans="14:18" x14ac:dyDescent="0.35">
      <c r="N19382" s="25"/>
      <c r="R19382" s="2"/>
    </row>
    <row r="19383" spans="14:18" x14ac:dyDescent="0.35">
      <c r="N19383" s="25"/>
      <c r="R19383" s="2"/>
    </row>
    <row r="19384" spans="14:18" x14ac:dyDescent="0.35">
      <c r="N19384" s="25"/>
      <c r="R19384" s="2"/>
    </row>
    <row r="19385" spans="14:18" x14ac:dyDescent="0.35">
      <c r="N19385" s="25"/>
      <c r="R19385" s="2"/>
    </row>
    <row r="19386" spans="14:18" x14ac:dyDescent="0.35">
      <c r="N19386" s="25"/>
      <c r="R19386" s="2"/>
    </row>
    <row r="19387" spans="14:18" x14ac:dyDescent="0.35">
      <c r="N19387" s="25"/>
      <c r="R19387" s="2"/>
    </row>
    <row r="19388" spans="14:18" x14ac:dyDescent="0.35">
      <c r="N19388" s="25"/>
      <c r="R19388" s="2"/>
    </row>
    <row r="19389" spans="14:18" x14ac:dyDescent="0.35">
      <c r="N19389" s="25"/>
      <c r="R19389" s="2"/>
    </row>
    <row r="19390" spans="14:18" x14ac:dyDescent="0.35">
      <c r="N19390" s="25"/>
      <c r="R19390" s="2"/>
    </row>
    <row r="19391" spans="14:18" x14ac:dyDescent="0.35">
      <c r="N19391" s="25"/>
      <c r="R19391" s="2"/>
    </row>
    <row r="19392" spans="14:18" x14ac:dyDescent="0.35">
      <c r="N19392" s="25"/>
      <c r="R19392" s="2"/>
    </row>
    <row r="19393" spans="14:18" x14ac:dyDescent="0.35">
      <c r="N19393" s="25"/>
      <c r="R19393" s="2"/>
    </row>
    <row r="19394" spans="14:18" x14ac:dyDescent="0.35">
      <c r="N19394" s="25"/>
      <c r="R19394" s="2"/>
    </row>
    <row r="19395" spans="14:18" x14ac:dyDescent="0.35">
      <c r="N19395" s="25"/>
      <c r="R19395" s="2"/>
    </row>
    <row r="19396" spans="14:18" x14ac:dyDescent="0.35">
      <c r="N19396" s="25"/>
      <c r="R19396" s="2"/>
    </row>
    <row r="19397" spans="14:18" x14ac:dyDescent="0.35">
      <c r="N19397" s="25"/>
      <c r="R19397" s="2"/>
    </row>
    <row r="19398" spans="14:18" x14ac:dyDescent="0.35">
      <c r="N19398" s="25"/>
      <c r="R19398" s="2"/>
    </row>
    <row r="19399" spans="14:18" x14ac:dyDescent="0.35">
      <c r="N19399" s="25"/>
      <c r="R19399" s="2"/>
    </row>
    <row r="19400" spans="14:18" x14ac:dyDescent="0.35">
      <c r="N19400" s="25"/>
      <c r="R19400" s="2"/>
    </row>
    <row r="19401" spans="14:18" x14ac:dyDescent="0.35">
      <c r="N19401" s="25"/>
      <c r="R19401" s="2"/>
    </row>
    <row r="19402" spans="14:18" x14ac:dyDescent="0.35">
      <c r="N19402" s="25"/>
      <c r="R19402" s="2"/>
    </row>
    <row r="19403" spans="14:18" x14ac:dyDescent="0.35">
      <c r="N19403" s="25"/>
      <c r="R19403" s="2"/>
    </row>
    <row r="19404" spans="14:18" x14ac:dyDescent="0.35">
      <c r="N19404" s="25"/>
      <c r="R19404" s="2"/>
    </row>
    <row r="19405" spans="14:18" x14ac:dyDescent="0.35">
      <c r="N19405" s="25"/>
      <c r="R19405" s="2"/>
    </row>
    <row r="19406" spans="14:18" x14ac:dyDescent="0.35">
      <c r="N19406" s="25"/>
      <c r="R19406" s="2"/>
    </row>
    <row r="19407" spans="14:18" x14ac:dyDescent="0.35">
      <c r="N19407" s="25"/>
      <c r="R19407" s="2"/>
    </row>
    <row r="19408" spans="14:18" x14ac:dyDescent="0.35">
      <c r="N19408" s="25"/>
      <c r="R19408" s="2"/>
    </row>
    <row r="19409" spans="14:22" x14ac:dyDescent="0.35">
      <c r="N19409" s="25"/>
      <c r="R19409" s="2"/>
    </row>
    <row r="19410" spans="14:22" x14ac:dyDescent="0.35">
      <c r="N19410" s="25"/>
      <c r="R19410" s="2"/>
    </row>
    <row r="19411" spans="14:22" x14ac:dyDescent="0.35">
      <c r="N19411" s="25"/>
      <c r="R19411" s="2"/>
    </row>
    <row r="19412" spans="14:22" x14ac:dyDescent="0.35">
      <c r="N19412" s="25"/>
      <c r="R19412" s="2"/>
    </row>
    <row r="19413" spans="14:22" x14ac:dyDescent="0.35">
      <c r="N19413" s="25"/>
      <c r="R19413" s="2"/>
    </row>
    <row r="19414" spans="14:22" x14ac:dyDescent="0.35">
      <c r="N19414" s="25"/>
      <c r="R19414" s="2"/>
    </row>
    <row r="19415" spans="14:22" x14ac:dyDescent="0.35">
      <c r="N19415" s="25"/>
      <c r="R19415" s="2"/>
    </row>
    <row r="19416" spans="14:22" x14ac:dyDescent="0.35">
      <c r="N19416" s="25"/>
      <c r="R19416" s="2"/>
    </row>
    <row r="19417" spans="14:22" x14ac:dyDescent="0.35">
      <c r="N19417" s="25"/>
      <c r="R19417" s="2"/>
    </row>
    <row r="19418" spans="14:22" x14ac:dyDescent="0.35">
      <c r="N19418" s="25"/>
      <c r="R19418" s="2"/>
    </row>
    <row r="19419" spans="14:22" x14ac:dyDescent="0.35">
      <c r="N19419" s="25"/>
      <c r="R19419" s="2"/>
    </row>
    <row r="19420" spans="14:22" x14ac:dyDescent="0.35">
      <c r="N19420" s="25"/>
      <c r="R19420" s="2"/>
    </row>
    <row r="19421" spans="14:22" x14ac:dyDescent="0.35">
      <c r="N19421" s="25"/>
      <c r="R19421" s="2"/>
    </row>
    <row r="19422" spans="14:22" x14ac:dyDescent="0.35">
      <c r="N19422" s="25"/>
      <c r="R19422" s="2"/>
    </row>
    <row r="19423" spans="14:22" x14ac:dyDescent="0.35">
      <c r="N19423" s="25"/>
      <c r="R19423" s="2"/>
    </row>
    <row r="19424" spans="14:22" x14ac:dyDescent="0.35">
      <c r="N19424" s="25"/>
      <c r="R19424" s="2"/>
      <c r="U19424" s="5"/>
      <c r="V19424" s="6"/>
    </row>
    <row r="19425" spans="14:18" x14ac:dyDescent="0.35">
      <c r="N19425" s="25"/>
      <c r="R19425" s="2"/>
    </row>
    <row r="19426" spans="14:18" x14ac:dyDescent="0.35">
      <c r="N19426" s="25"/>
      <c r="R19426" s="2"/>
    </row>
    <row r="19427" spans="14:18" x14ac:dyDescent="0.35">
      <c r="N19427" s="25"/>
      <c r="R19427" s="2"/>
    </row>
    <row r="19428" spans="14:18" x14ac:dyDescent="0.35">
      <c r="N19428" s="25"/>
      <c r="R19428" s="2"/>
    </row>
    <row r="19429" spans="14:18" x14ac:dyDescent="0.35">
      <c r="N19429" s="25"/>
      <c r="R19429" s="2"/>
    </row>
    <row r="19430" spans="14:18" x14ac:dyDescent="0.35">
      <c r="N19430" s="25"/>
      <c r="R19430" s="2"/>
    </row>
    <row r="19431" spans="14:18" x14ac:dyDescent="0.35">
      <c r="N19431" s="25"/>
      <c r="R19431" s="2"/>
    </row>
    <row r="19432" spans="14:18" x14ac:dyDescent="0.35">
      <c r="N19432" s="25"/>
      <c r="R19432" s="2"/>
    </row>
    <row r="19433" spans="14:18" x14ac:dyDescent="0.35">
      <c r="N19433" s="25"/>
      <c r="R19433" s="2"/>
    </row>
    <row r="19434" spans="14:18" x14ac:dyDescent="0.35">
      <c r="N19434" s="25"/>
      <c r="R19434" s="2"/>
    </row>
    <row r="19435" spans="14:18" x14ac:dyDescent="0.35">
      <c r="N19435" s="25"/>
      <c r="R19435" s="2"/>
    </row>
    <row r="19436" spans="14:18" x14ac:dyDescent="0.35">
      <c r="N19436" s="25"/>
      <c r="R19436" s="2"/>
    </row>
    <row r="19437" spans="14:18" x14ac:dyDescent="0.35">
      <c r="N19437" s="25"/>
      <c r="R19437" s="2"/>
    </row>
    <row r="19438" spans="14:18" x14ac:dyDescent="0.35">
      <c r="N19438" s="25"/>
      <c r="R19438" s="2"/>
    </row>
    <row r="19439" spans="14:18" x14ac:dyDescent="0.35">
      <c r="N19439" s="25"/>
      <c r="R19439" s="2"/>
    </row>
    <row r="19440" spans="14:18" x14ac:dyDescent="0.35">
      <c r="N19440" s="25"/>
      <c r="R19440" s="2"/>
    </row>
    <row r="19441" spans="14:18" x14ac:dyDescent="0.35">
      <c r="N19441" s="25"/>
      <c r="R19441" s="2"/>
    </row>
    <row r="19442" spans="14:18" x14ac:dyDescent="0.35">
      <c r="N19442" s="25"/>
      <c r="R19442" s="2"/>
    </row>
    <row r="19443" spans="14:18" x14ac:dyDescent="0.35">
      <c r="N19443" s="25"/>
      <c r="R19443" s="2"/>
    </row>
    <row r="19444" spans="14:18" x14ac:dyDescent="0.35">
      <c r="N19444" s="25"/>
      <c r="R19444" s="2"/>
    </row>
    <row r="19445" spans="14:18" x14ac:dyDescent="0.35">
      <c r="N19445" s="25"/>
      <c r="R19445" s="2"/>
    </row>
    <row r="19446" spans="14:18" x14ac:dyDescent="0.35">
      <c r="N19446" s="25"/>
      <c r="R19446" s="2"/>
    </row>
    <row r="19447" spans="14:18" x14ac:dyDescent="0.35">
      <c r="N19447" s="25"/>
      <c r="R19447" s="2"/>
    </row>
    <row r="19448" spans="14:18" x14ac:dyDescent="0.35">
      <c r="N19448" s="25"/>
      <c r="R19448" s="2"/>
    </row>
    <row r="19449" spans="14:18" x14ac:dyDescent="0.35">
      <c r="N19449" s="25"/>
      <c r="R19449" s="2"/>
    </row>
    <row r="19450" spans="14:18" x14ac:dyDescent="0.35">
      <c r="N19450" s="25"/>
      <c r="R19450" s="2"/>
    </row>
    <row r="19451" spans="14:18" x14ac:dyDescent="0.35">
      <c r="N19451" s="25"/>
      <c r="R19451" s="2"/>
    </row>
    <row r="19452" spans="14:18" x14ac:dyDescent="0.35">
      <c r="N19452" s="25"/>
      <c r="R19452" s="2"/>
    </row>
    <row r="19453" spans="14:18" x14ac:dyDescent="0.35">
      <c r="N19453" s="25"/>
      <c r="R19453" s="2"/>
    </row>
    <row r="19454" spans="14:18" x14ac:dyDescent="0.35">
      <c r="N19454" s="25"/>
      <c r="R19454" s="2"/>
    </row>
    <row r="19455" spans="14:18" x14ac:dyDescent="0.35">
      <c r="N19455" s="25"/>
      <c r="R19455" s="2"/>
    </row>
    <row r="19456" spans="14:18" x14ac:dyDescent="0.35">
      <c r="N19456" s="25"/>
      <c r="R19456" s="2"/>
    </row>
    <row r="19457" spans="14:18" x14ac:dyDescent="0.35">
      <c r="N19457" s="25"/>
      <c r="R19457" s="2"/>
    </row>
    <row r="19458" spans="14:18" x14ac:dyDescent="0.35">
      <c r="N19458" s="25"/>
      <c r="R19458" s="2"/>
    </row>
    <row r="19459" spans="14:18" x14ac:dyDescent="0.35">
      <c r="N19459" s="25"/>
      <c r="R19459" s="2"/>
    </row>
    <row r="19460" spans="14:18" x14ac:dyDescent="0.35">
      <c r="N19460" s="25"/>
      <c r="R19460" s="2"/>
    </row>
    <row r="19461" spans="14:18" x14ac:dyDescent="0.35">
      <c r="N19461" s="25"/>
      <c r="R19461" s="2"/>
    </row>
    <row r="19462" spans="14:18" x14ac:dyDescent="0.35">
      <c r="N19462" s="25"/>
      <c r="R19462" s="2"/>
    </row>
    <row r="19463" spans="14:18" x14ac:dyDescent="0.35">
      <c r="N19463" s="25"/>
      <c r="R19463" s="2"/>
    </row>
    <row r="19464" spans="14:18" x14ac:dyDescent="0.35">
      <c r="N19464" s="25"/>
      <c r="R19464" s="2"/>
    </row>
    <row r="19465" spans="14:18" x14ac:dyDescent="0.35">
      <c r="N19465" s="25"/>
      <c r="R19465" s="2"/>
    </row>
    <row r="19466" spans="14:18" x14ac:dyDescent="0.35">
      <c r="N19466" s="25"/>
      <c r="R19466" s="2"/>
    </row>
    <row r="19467" spans="14:18" x14ac:dyDescent="0.35">
      <c r="N19467" s="25"/>
      <c r="R19467" s="2"/>
    </row>
    <row r="19468" spans="14:18" x14ac:dyDescent="0.35">
      <c r="N19468" s="25"/>
      <c r="R19468" s="2"/>
    </row>
    <row r="19469" spans="14:18" x14ac:dyDescent="0.35">
      <c r="N19469" s="25"/>
      <c r="R19469" s="2"/>
    </row>
    <row r="19470" spans="14:18" x14ac:dyDescent="0.35">
      <c r="N19470" s="25"/>
      <c r="R19470" s="2"/>
    </row>
    <row r="19471" spans="14:18" x14ac:dyDescent="0.35">
      <c r="N19471" s="25"/>
      <c r="R19471" s="2"/>
    </row>
    <row r="19472" spans="14:18" x14ac:dyDescent="0.35">
      <c r="N19472" s="25"/>
      <c r="R19472" s="2"/>
    </row>
    <row r="19473" spans="14:18" x14ac:dyDescent="0.35">
      <c r="N19473" s="25"/>
      <c r="R19473" s="2"/>
    </row>
    <row r="19474" spans="14:18" x14ac:dyDescent="0.35">
      <c r="N19474" s="25"/>
      <c r="R19474" s="2"/>
    </row>
    <row r="19475" spans="14:18" x14ac:dyDescent="0.35">
      <c r="N19475" s="25"/>
      <c r="R19475" s="2"/>
    </row>
    <row r="19476" spans="14:18" x14ac:dyDescent="0.35">
      <c r="N19476" s="25"/>
      <c r="R19476" s="2"/>
    </row>
    <row r="19477" spans="14:18" x14ac:dyDescent="0.35">
      <c r="N19477" s="25"/>
      <c r="R19477" s="2"/>
    </row>
    <row r="19478" spans="14:18" x14ac:dyDescent="0.35">
      <c r="N19478" s="25"/>
      <c r="R19478" s="2"/>
    </row>
    <row r="19479" spans="14:18" x14ac:dyDescent="0.35">
      <c r="N19479" s="25"/>
      <c r="R19479" s="2"/>
    </row>
    <row r="19480" spans="14:18" x14ac:dyDescent="0.35">
      <c r="N19480" s="25"/>
      <c r="R19480" s="2"/>
    </row>
    <row r="19481" spans="14:18" x14ac:dyDescent="0.35">
      <c r="N19481" s="25"/>
      <c r="R19481" s="2"/>
    </row>
    <row r="19482" spans="14:18" x14ac:dyDescent="0.35">
      <c r="N19482" s="25"/>
      <c r="R19482" s="2"/>
    </row>
    <row r="19483" spans="14:18" x14ac:dyDescent="0.35">
      <c r="N19483" s="25"/>
      <c r="R19483" s="2"/>
    </row>
    <row r="19484" spans="14:18" x14ac:dyDescent="0.35">
      <c r="N19484" s="25"/>
      <c r="R19484" s="2"/>
    </row>
    <row r="19485" spans="14:18" x14ac:dyDescent="0.35">
      <c r="N19485" s="25"/>
      <c r="R19485" s="2"/>
    </row>
    <row r="19486" spans="14:18" x14ac:dyDescent="0.35">
      <c r="N19486" s="25"/>
      <c r="R19486" s="2"/>
    </row>
    <row r="19487" spans="14:18" x14ac:dyDescent="0.35">
      <c r="N19487" s="25"/>
      <c r="R19487" s="2"/>
    </row>
    <row r="19488" spans="14:18" x14ac:dyDescent="0.35">
      <c r="N19488" s="25"/>
      <c r="R19488" s="2"/>
    </row>
    <row r="19489" spans="14:18" x14ac:dyDescent="0.35">
      <c r="N19489" s="25"/>
      <c r="R19489" s="2"/>
    </row>
    <row r="19490" spans="14:18" x14ac:dyDescent="0.35">
      <c r="N19490" s="25"/>
      <c r="R19490" s="2"/>
    </row>
    <row r="19491" spans="14:18" x14ac:dyDescent="0.35">
      <c r="N19491" s="25"/>
      <c r="R19491" s="2"/>
    </row>
    <row r="19492" spans="14:18" x14ac:dyDescent="0.35">
      <c r="N19492" s="25"/>
      <c r="R19492" s="2"/>
    </row>
    <row r="19493" spans="14:18" x14ac:dyDescent="0.35">
      <c r="N19493" s="25"/>
      <c r="R19493" s="2"/>
    </row>
    <row r="19494" spans="14:18" x14ac:dyDescent="0.35">
      <c r="N19494" s="25"/>
      <c r="R19494" s="2"/>
    </row>
    <row r="19495" spans="14:18" x14ac:dyDescent="0.35">
      <c r="N19495" s="25"/>
      <c r="R19495" s="2"/>
    </row>
    <row r="19496" spans="14:18" x14ac:dyDescent="0.35">
      <c r="N19496" s="25"/>
      <c r="R19496" s="2"/>
    </row>
    <row r="19497" spans="14:18" x14ac:dyDescent="0.35">
      <c r="N19497" s="25"/>
      <c r="R19497" s="2"/>
    </row>
    <row r="19498" spans="14:18" x14ac:dyDescent="0.35">
      <c r="N19498" s="25"/>
      <c r="R19498" s="2"/>
    </row>
    <row r="19499" spans="14:18" x14ac:dyDescent="0.35">
      <c r="N19499" s="25"/>
      <c r="R19499" s="2"/>
    </row>
    <row r="19500" spans="14:18" x14ac:dyDescent="0.35">
      <c r="N19500" s="25"/>
      <c r="R19500" s="2"/>
    </row>
    <row r="19501" spans="14:18" x14ac:dyDescent="0.35">
      <c r="N19501" s="25"/>
      <c r="R19501" s="2"/>
    </row>
    <row r="19502" spans="14:18" x14ac:dyDescent="0.35">
      <c r="N19502" s="25"/>
      <c r="R19502" s="2"/>
    </row>
    <row r="19503" spans="14:18" x14ac:dyDescent="0.35">
      <c r="N19503" s="25"/>
      <c r="R19503" s="2"/>
    </row>
    <row r="19504" spans="14:18" x14ac:dyDescent="0.35">
      <c r="N19504" s="25"/>
      <c r="R19504" s="2"/>
    </row>
    <row r="19505" spans="14:22" x14ac:dyDescent="0.35">
      <c r="N19505" s="25"/>
      <c r="R19505" s="2"/>
    </row>
    <row r="19506" spans="14:22" x14ac:dyDescent="0.35">
      <c r="N19506" s="25"/>
      <c r="R19506" s="2"/>
    </row>
    <row r="19507" spans="14:22" x14ac:dyDescent="0.35">
      <c r="N19507" s="25"/>
      <c r="R19507" s="2"/>
    </row>
    <row r="19508" spans="14:22" x14ac:dyDescent="0.35">
      <c r="N19508" s="25"/>
      <c r="R19508" s="2"/>
    </row>
    <row r="19509" spans="14:22" x14ac:dyDescent="0.35">
      <c r="N19509" s="25"/>
      <c r="R19509" s="2"/>
    </row>
    <row r="19510" spans="14:22" x14ac:dyDescent="0.35">
      <c r="N19510" s="25"/>
      <c r="R19510" s="2"/>
    </row>
    <row r="19511" spans="14:22" x14ac:dyDescent="0.35">
      <c r="N19511" s="25"/>
      <c r="R19511" s="2"/>
    </row>
    <row r="19512" spans="14:22" x14ac:dyDescent="0.35">
      <c r="N19512" s="25"/>
      <c r="R19512" s="2"/>
    </row>
    <row r="19513" spans="14:22" x14ac:dyDescent="0.35">
      <c r="N19513" s="25"/>
      <c r="R19513" s="2"/>
    </row>
    <row r="19514" spans="14:22" x14ac:dyDescent="0.35">
      <c r="N19514" s="25"/>
      <c r="R19514" s="2"/>
    </row>
    <row r="19515" spans="14:22" x14ac:dyDescent="0.35">
      <c r="N19515" s="25"/>
      <c r="R19515" s="2"/>
    </row>
    <row r="19516" spans="14:22" x14ac:dyDescent="0.35">
      <c r="N19516" s="25"/>
      <c r="R19516" s="2"/>
    </row>
    <row r="19517" spans="14:22" x14ac:dyDescent="0.35">
      <c r="N19517" s="25"/>
      <c r="R19517" s="2"/>
    </row>
    <row r="19518" spans="14:22" x14ac:dyDescent="0.35">
      <c r="N19518" s="25"/>
      <c r="R19518" s="2"/>
    </row>
    <row r="19519" spans="14:22" x14ac:dyDescent="0.35">
      <c r="N19519" s="25"/>
      <c r="R19519" s="2"/>
    </row>
    <row r="19520" spans="14:22" x14ac:dyDescent="0.35">
      <c r="N19520" s="25"/>
      <c r="R19520" s="2"/>
      <c r="U19520" s="5"/>
      <c r="V19520" s="6"/>
    </row>
    <row r="19521" spans="14:18" x14ac:dyDescent="0.35">
      <c r="N19521" s="25"/>
      <c r="R19521" s="2"/>
    </row>
    <row r="19522" spans="14:18" x14ac:dyDescent="0.35">
      <c r="N19522" s="25"/>
      <c r="R19522" s="2"/>
    </row>
    <row r="19523" spans="14:18" x14ac:dyDescent="0.35">
      <c r="N19523" s="25"/>
      <c r="R19523" s="2"/>
    </row>
    <row r="19524" spans="14:18" x14ac:dyDescent="0.35">
      <c r="N19524" s="25"/>
      <c r="R19524" s="2"/>
    </row>
    <row r="19525" spans="14:18" x14ac:dyDescent="0.35">
      <c r="N19525" s="25"/>
      <c r="R19525" s="2"/>
    </row>
    <row r="19526" spans="14:18" x14ac:dyDescent="0.35">
      <c r="N19526" s="25"/>
      <c r="R19526" s="2"/>
    </row>
    <row r="19527" spans="14:18" x14ac:dyDescent="0.35">
      <c r="N19527" s="25"/>
      <c r="R19527" s="2"/>
    </row>
    <row r="19528" spans="14:18" x14ac:dyDescent="0.35">
      <c r="N19528" s="25"/>
      <c r="R19528" s="2"/>
    </row>
    <row r="19529" spans="14:18" x14ac:dyDescent="0.35">
      <c r="N19529" s="25"/>
      <c r="R19529" s="2"/>
    </row>
    <row r="19530" spans="14:18" x14ac:dyDescent="0.35">
      <c r="N19530" s="25"/>
      <c r="R19530" s="2"/>
    </row>
    <row r="19531" spans="14:18" x14ac:dyDescent="0.35">
      <c r="N19531" s="25"/>
      <c r="R19531" s="2"/>
    </row>
    <row r="19532" spans="14:18" x14ac:dyDescent="0.35">
      <c r="N19532" s="25"/>
      <c r="R19532" s="2"/>
    </row>
    <row r="19533" spans="14:18" x14ac:dyDescent="0.35">
      <c r="N19533" s="25"/>
      <c r="R19533" s="2"/>
    </row>
    <row r="19534" spans="14:18" x14ac:dyDescent="0.35">
      <c r="N19534" s="25"/>
      <c r="R19534" s="2"/>
    </row>
    <row r="19535" spans="14:18" x14ac:dyDescent="0.35">
      <c r="N19535" s="25"/>
      <c r="R19535" s="2"/>
    </row>
    <row r="19536" spans="14:18" x14ac:dyDescent="0.35">
      <c r="N19536" s="25"/>
      <c r="R19536" s="2"/>
    </row>
    <row r="19537" spans="14:18" x14ac:dyDescent="0.35">
      <c r="N19537" s="25"/>
      <c r="R19537" s="2"/>
    </row>
    <row r="19538" spans="14:18" x14ac:dyDescent="0.35">
      <c r="N19538" s="25"/>
      <c r="R19538" s="2"/>
    </row>
    <row r="19539" spans="14:18" x14ac:dyDescent="0.35">
      <c r="N19539" s="25"/>
      <c r="R19539" s="2"/>
    </row>
    <row r="19540" spans="14:18" x14ac:dyDescent="0.35">
      <c r="N19540" s="25"/>
      <c r="R19540" s="2"/>
    </row>
    <row r="19541" spans="14:18" x14ac:dyDescent="0.35">
      <c r="N19541" s="25"/>
      <c r="R19541" s="2"/>
    </row>
    <row r="19542" spans="14:18" x14ac:dyDescent="0.35">
      <c r="N19542" s="25"/>
      <c r="R19542" s="2"/>
    </row>
    <row r="19543" spans="14:18" x14ac:dyDescent="0.35">
      <c r="N19543" s="25"/>
      <c r="R19543" s="2"/>
    </row>
    <row r="19544" spans="14:18" x14ac:dyDescent="0.35">
      <c r="N19544" s="25"/>
      <c r="R19544" s="2"/>
    </row>
    <row r="19545" spans="14:18" x14ac:dyDescent="0.35">
      <c r="N19545" s="25"/>
      <c r="R19545" s="2"/>
    </row>
    <row r="19546" spans="14:18" x14ac:dyDescent="0.35">
      <c r="N19546" s="25"/>
      <c r="R19546" s="2"/>
    </row>
    <row r="19547" spans="14:18" x14ac:dyDescent="0.35">
      <c r="N19547" s="25"/>
      <c r="R19547" s="2"/>
    </row>
    <row r="19548" spans="14:18" x14ac:dyDescent="0.35">
      <c r="N19548" s="25"/>
      <c r="R19548" s="2"/>
    </row>
    <row r="19549" spans="14:18" x14ac:dyDescent="0.35">
      <c r="N19549" s="25"/>
      <c r="R19549" s="2"/>
    </row>
    <row r="19550" spans="14:18" x14ac:dyDescent="0.35">
      <c r="N19550" s="25"/>
      <c r="R19550" s="2"/>
    </row>
    <row r="19551" spans="14:18" x14ac:dyDescent="0.35">
      <c r="N19551" s="25"/>
      <c r="R19551" s="2"/>
    </row>
    <row r="19552" spans="14:18" x14ac:dyDescent="0.35">
      <c r="N19552" s="25"/>
      <c r="R19552" s="2"/>
    </row>
    <row r="19553" spans="14:18" x14ac:dyDescent="0.35">
      <c r="N19553" s="25"/>
      <c r="R19553" s="2"/>
    </row>
    <row r="19554" spans="14:18" x14ac:dyDescent="0.35">
      <c r="N19554" s="25"/>
      <c r="R19554" s="2"/>
    </row>
    <row r="19555" spans="14:18" x14ac:dyDescent="0.35">
      <c r="N19555" s="25"/>
      <c r="R19555" s="2"/>
    </row>
    <row r="19556" spans="14:18" x14ac:dyDescent="0.35">
      <c r="N19556" s="25"/>
      <c r="R19556" s="2"/>
    </row>
    <row r="19557" spans="14:18" x14ac:dyDescent="0.35">
      <c r="N19557" s="25"/>
      <c r="R19557" s="2"/>
    </row>
    <row r="19558" spans="14:18" x14ac:dyDescent="0.35">
      <c r="N19558" s="25"/>
      <c r="R19558" s="2"/>
    </row>
    <row r="19559" spans="14:18" x14ac:dyDescent="0.35">
      <c r="N19559" s="25"/>
      <c r="R19559" s="2"/>
    </row>
    <row r="19560" spans="14:18" x14ac:dyDescent="0.35">
      <c r="N19560" s="25"/>
      <c r="R19560" s="2"/>
    </row>
    <row r="19561" spans="14:18" x14ac:dyDescent="0.35">
      <c r="N19561" s="25"/>
      <c r="R19561" s="2"/>
    </row>
    <row r="19562" spans="14:18" x14ac:dyDescent="0.35">
      <c r="N19562" s="25"/>
      <c r="R19562" s="2"/>
    </row>
    <row r="19563" spans="14:18" x14ac:dyDescent="0.35">
      <c r="N19563" s="25"/>
      <c r="R19563" s="2"/>
    </row>
    <row r="19564" spans="14:18" x14ac:dyDescent="0.35">
      <c r="N19564" s="25"/>
      <c r="R19564" s="2"/>
    </row>
    <row r="19565" spans="14:18" x14ac:dyDescent="0.35">
      <c r="N19565" s="25"/>
      <c r="R19565" s="2"/>
    </row>
    <row r="19566" spans="14:18" x14ac:dyDescent="0.35">
      <c r="N19566" s="25"/>
      <c r="R19566" s="2"/>
    </row>
    <row r="19567" spans="14:18" x14ac:dyDescent="0.35">
      <c r="N19567" s="25"/>
      <c r="R19567" s="2"/>
    </row>
    <row r="19568" spans="14:18" x14ac:dyDescent="0.35">
      <c r="N19568" s="25"/>
      <c r="R19568" s="2"/>
    </row>
    <row r="19569" spans="14:18" x14ac:dyDescent="0.35">
      <c r="N19569" s="25"/>
      <c r="R19569" s="2"/>
    </row>
    <row r="19570" spans="14:18" x14ac:dyDescent="0.35">
      <c r="N19570" s="25"/>
      <c r="R19570" s="2"/>
    </row>
    <row r="19571" spans="14:18" x14ac:dyDescent="0.35">
      <c r="N19571" s="25"/>
      <c r="R19571" s="2"/>
    </row>
    <row r="19572" spans="14:18" x14ac:dyDescent="0.35">
      <c r="N19572" s="25"/>
      <c r="R19572" s="2"/>
    </row>
    <row r="19573" spans="14:18" x14ac:dyDescent="0.35">
      <c r="N19573" s="25"/>
      <c r="R19573" s="2"/>
    </row>
    <row r="19574" spans="14:18" x14ac:dyDescent="0.35">
      <c r="N19574" s="25"/>
      <c r="R19574" s="2"/>
    </row>
    <row r="19575" spans="14:18" x14ac:dyDescent="0.35">
      <c r="N19575" s="25"/>
      <c r="R19575" s="2"/>
    </row>
    <row r="19576" spans="14:18" x14ac:dyDescent="0.35">
      <c r="N19576" s="25"/>
      <c r="R19576" s="2"/>
    </row>
    <row r="19577" spans="14:18" x14ac:dyDescent="0.35">
      <c r="N19577" s="25"/>
      <c r="R19577" s="2"/>
    </row>
    <row r="19578" spans="14:18" x14ac:dyDescent="0.35">
      <c r="N19578" s="25"/>
      <c r="R19578" s="2"/>
    </row>
    <row r="19579" spans="14:18" x14ac:dyDescent="0.35">
      <c r="N19579" s="25"/>
      <c r="R19579" s="2"/>
    </row>
    <row r="19580" spans="14:18" x14ac:dyDescent="0.35">
      <c r="N19580" s="25"/>
      <c r="R19580" s="2"/>
    </row>
    <row r="19581" spans="14:18" x14ac:dyDescent="0.35">
      <c r="N19581" s="25"/>
      <c r="R19581" s="2"/>
    </row>
    <row r="19582" spans="14:18" x14ac:dyDescent="0.35">
      <c r="N19582" s="25"/>
      <c r="R19582" s="2"/>
    </row>
    <row r="19583" spans="14:18" x14ac:dyDescent="0.35">
      <c r="N19583" s="25"/>
      <c r="R19583" s="2"/>
    </row>
    <row r="19584" spans="14:18" x14ac:dyDescent="0.35">
      <c r="N19584" s="25"/>
      <c r="R19584" s="2"/>
    </row>
    <row r="19585" spans="14:18" x14ac:dyDescent="0.35">
      <c r="N19585" s="25"/>
      <c r="R19585" s="2"/>
    </row>
    <row r="19586" spans="14:18" x14ac:dyDescent="0.35">
      <c r="N19586" s="25"/>
      <c r="R19586" s="2"/>
    </row>
    <row r="19587" spans="14:18" x14ac:dyDescent="0.35">
      <c r="N19587" s="25"/>
      <c r="R19587" s="2"/>
    </row>
    <row r="19588" spans="14:18" x14ac:dyDescent="0.35">
      <c r="N19588" s="25"/>
      <c r="R19588" s="2"/>
    </row>
    <row r="19589" spans="14:18" x14ac:dyDescent="0.35">
      <c r="N19589" s="25"/>
      <c r="R19589" s="2"/>
    </row>
    <row r="19590" spans="14:18" x14ac:dyDescent="0.35">
      <c r="N19590" s="25"/>
      <c r="R19590" s="2"/>
    </row>
    <row r="19591" spans="14:18" x14ac:dyDescent="0.35">
      <c r="N19591" s="25"/>
      <c r="R19591" s="2"/>
    </row>
    <row r="19592" spans="14:18" x14ac:dyDescent="0.35">
      <c r="N19592" s="25"/>
      <c r="R19592" s="2"/>
    </row>
    <row r="19593" spans="14:18" x14ac:dyDescent="0.35">
      <c r="N19593" s="25"/>
      <c r="R19593" s="2"/>
    </row>
    <row r="19594" spans="14:18" x14ac:dyDescent="0.35">
      <c r="N19594" s="25"/>
      <c r="R19594" s="2"/>
    </row>
    <row r="19595" spans="14:18" x14ac:dyDescent="0.35">
      <c r="N19595" s="25"/>
      <c r="R19595" s="2"/>
    </row>
    <row r="19596" spans="14:18" x14ac:dyDescent="0.35">
      <c r="N19596" s="25"/>
      <c r="R19596" s="2"/>
    </row>
    <row r="19597" spans="14:18" x14ac:dyDescent="0.35">
      <c r="N19597" s="25"/>
      <c r="R19597" s="2"/>
    </row>
    <row r="19598" spans="14:18" x14ac:dyDescent="0.35">
      <c r="N19598" s="25"/>
      <c r="R19598" s="2"/>
    </row>
    <row r="19599" spans="14:18" x14ac:dyDescent="0.35">
      <c r="N19599" s="25"/>
      <c r="R19599" s="2"/>
    </row>
    <row r="19600" spans="14:18" x14ac:dyDescent="0.35">
      <c r="N19600" s="25"/>
      <c r="R19600" s="2"/>
    </row>
    <row r="19601" spans="14:22" x14ac:dyDescent="0.35">
      <c r="N19601" s="25"/>
      <c r="R19601" s="2"/>
    </row>
    <row r="19602" spans="14:22" x14ac:dyDescent="0.35">
      <c r="N19602" s="25"/>
      <c r="R19602" s="2"/>
    </row>
    <row r="19603" spans="14:22" x14ac:dyDescent="0.35">
      <c r="N19603" s="25"/>
      <c r="R19603" s="2"/>
    </row>
    <row r="19604" spans="14:22" x14ac:dyDescent="0.35">
      <c r="N19604" s="25"/>
      <c r="R19604" s="2"/>
    </row>
    <row r="19605" spans="14:22" x14ac:dyDescent="0.35">
      <c r="N19605" s="25"/>
      <c r="R19605" s="2"/>
    </row>
    <row r="19606" spans="14:22" x14ac:dyDescent="0.35">
      <c r="N19606" s="25"/>
      <c r="R19606" s="2"/>
    </row>
    <row r="19607" spans="14:22" x14ac:dyDescent="0.35">
      <c r="N19607" s="25"/>
      <c r="R19607" s="2"/>
    </row>
    <row r="19608" spans="14:22" x14ac:dyDescent="0.35">
      <c r="N19608" s="25"/>
      <c r="R19608" s="2"/>
    </row>
    <row r="19609" spans="14:22" x14ac:dyDescent="0.35">
      <c r="N19609" s="25"/>
      <c r="R19609" s="2"/>
    </row>
    <row r="19610" spans="14:22" x14ac:dyDescent="0.35">
      <c r="N19610" s="25"/>
      <c r="R19610" s="2"/>
    </row>
    <row r="19611" spans="14:22" x14ac:dyDescent="0.35">
      <c r="N19611" s="25"/>
      <c r="R19611" s="2"/>
    </row>
    <row r="19612" spans="14:22" x14ac:dyDescent="0.35">
      <c r="N19612" s="25"/>
      <c r="R19612" s="2"/>
    </row>
    <row r="19613" spans="14:22" x14ac:dyDescent="0.35">
      <c r="N19613" s="25"/>
      <c r="R19613" s="2"/>
    </row>
    <row r="19614" spans="14:22" x14ac:dyDescent="0.35">
      <c r="N19614" s="25"/>
      <c r="R19614" s="2"/>
    </row>
    <row r="19615" spans="14:22" x14ac:dyDescent="0.35">
      <c r="N19615" s="25"/>
      <c r="R19615" s="2"/>
    </row>
    <row r="19616" spans="14:22" x14ac:dyDescent="0.35">
      <c r="N19616" s="25"/>
      <c r="R19616" s="2"/>
      <c r="U19616" s="5"/>
      <c r="V19616" s="6"/>
    </row>
    <row r="19617" spans="14:18" x14ac:dyDescent="0.35">
      <c r="N19617" s="25"/>
      <c r="R19617" s="2"/>
    </row>
    <row r="19618" spans="14:18" x14ac:dyDescent="0.35">
      <c r="N19618" s="25"/>
      <c r="R19618" s="2"/>
    </row>
    <row r="19619" spans="14:18" x14ac:dyDescent="0.35">
      <c r="N19619" s="25"/>
      <c r="R19619" s="2"/>
    </row>
    <row r="19620" spans="14:18" x14ac:dyDescent="0.35">
      <c r="N19620" s="25"/>
      <c r="R19620" s="2"/>
    </row>
    <row r="19621" spans="14:18" x14ac:dyDescent="0.35">
      <c r="N19621" s="25"/>
      <c r="R19621" s="2"/>
    </row>
    <row r="19622" spans="14:18" x14ac:dyDescent="0.35">
      <c r="N19622" s="25"/>
      <c r="R19622" s="2"/>
    </row>
    <row r="19623" spans="14:18" x14ac:dyDescent="0.35">
      <c r="N19623" s="25"/>
      <c r="R19623" s="2"/>
    </row>
    <row r="19624" spans="14:18" x14ac:dyDescent="0.35">
      <c r="N19624" s="25"/>
      <c r="R19624" s="2"/>
    </row>
    <row r="19625" spans="14:18" x14ac:dyDescent="0.35">
      <c r="N19625" s="25"/>
      <c r="R19625" s="2"/>
    </row>
    <row r="19626" spans="14:18" x14ac:dyDescent="0.35">
      <c r="N19626" s="25"/>
      <c r="R19626" s="2"/>
    </row>
    <row r="19627" spans="14:18" x14ac:dyDescent="0.35">
      <c r="N19627" s="25"/>
      <c r="R19627" s="2"/>
    </row>
    <row r="19628" spans="14:18" x14ac:dyDescent="0.35">
      <c r="N19628" s="25"/>
      <c r="R19628" s="2"/>
    </row>
    <row r="19629" spans="14:18" x14ac:dyDescent="0.35">
      <c r="N19629" s="25"/>
      <c r="R19629" s="2"/>
    </row>
    <row r="19630" spans="14:18" x14ac:dyDescent="0.35">
      <c r="N19630" s="25"/>
      <c r="R19630" s="2"/>
    </row>
    <row r="19631" spans="14:18" x14ac:dyDescent="0.35">
      <c r="N19631" s="25"/>
      <c r="R19631" s="2"/>
    </row>
    <row r="19632" spans="14:18" x14ac:dyDescent="0.35">
      <c r="N19632" s="25"/>
      <c r="R19632" s="2"/>
    </row>
    <row r="19633" spans="14:18" x14ac:dyDescent="0.35">
      <c r="N19633" s="25"/>
      <c r="R19633" s="2"/>
    </row>
    <row r="19634" spans="14:18" x14ac:dyDescent="0.35">
      <c r="N19634" s="25"/>
      <c r="R19634" s="2"/>
    </row>
    <row r="19635" spans="14:18" x14ac:dyDescent="0.35">
      <c r="N19635" s="25"/>
      <c r="R19635" s="2"/>
    </row>
    <row r="19636" spans="14:18" x14ac:dyDescent="0.35">
      <c r="N19636" s="25"/>
      <c r="R19636" s="2"/>
    </row>
    <row r="19637" spans="14:18" x14ac:dyDescent="0.35">
      <c r="N19637" s="25"/>
      <c r="R19637" s="2"/>
    </row>
    <row r="19638" spans="14:18" x14ac:dyDescent="0.35">
      <c r="N19638" s="25"/>
      <c r="R19638" s="2"/>
    </row>
    <row r="19639" spans="14:18" x14ac:dyDescent="0.35">
      <c r="N19639" s="25"/>
      <c r="R19639" s="2"/>
    </row>
    <row r="19640" spans="14:18" x14ac:dyDescent="0.35">
      <c r="N19640" s="25"/>
      <c r="R19640" s="2"/>
    </row>
    <row r="19641" spans="14:18" x14ac:dyDescent="0.35">
      <c r="N19641" s="25"/>
      <c r="R19641" s="2"/>
    </row>
    <row r="19642" spans="14:18" x14ac:dyDescent="0.35">
      <c r="N19642" s="25"/>
      <c r="R19642" s="2"/>
    </row>
    <row r="19643" spans="14:18" x14ac:dyDescent="0.35">
      <c r="N19643" s="25"/>
      <c r="R19643" s="2"/>
    </row>
    <row r="19644" spans="14:18" x14ac:dyDescent="0.35">
      <c r="N19644" s="25"/>
      <c r="R19644" s="2"/>
    </row>
    <row r="19645" spans="14:18" x14ac:dyDescent="0.35">
      <c r="N19645" s="25"/>
      <c r="R19645" s="2"/>
    </row>
    <row r="19646" spans="14:18" x14ac:dyDescent="0.35">
      <c r="N19646" s="25"/>
      <c r="R19646" s="2"/>
    </row>
    <row r="19647" spans="14:18" x14ac:dyDescent="0.35">
      <c r="N19647" s="25"/>
      <c r="R19647" s="2"/>
    </row>
    <row r="19648" spans="14:18" x14ac:dyDescent="0.35">
      <c r="N19648" s="25"/>
      <c r="R19648" s="2"/>
    </row>
    <row r="19649" spans="14:18" x14ac:dyDescent="0.35">
      <c r="N19649" s="25"/>
      <c r="R19649" s="2"/>
    </row>
    <row r="19650" spans="14:18" x14ac:dyDescent="0.35">
      <c r="N19650" s="25"/>
      <c r="R19650" s="2"/>
    </row>
    <row r="19651" spans="14:18" x14ac:dyDescent="0.35">
      <c r="N19651" s="25"/>
      <c r="R19651" s="2"/>
    </row>
    <row r="19652" spans="14:18" x14ac:dyDescent="0.35">
      <c r="N19652" s="25"/>
      <c r="R19652" s="2"/>
    </row>
    <row r="19653" spans="14:18" x14ac:dyDescent="0.35">
      <c r="N19653" s="25"/>
      <c r="R19653" s="2"/>
    </row>
    <row r="19654" spans="14:18" x14ac:dyDescent="0.35">
      <c r="N19654" s="25"/>
      <c r="R19654" s="2"/>
    </row>
    <row r="19655" spans="14:18" x14ac:dyDescent="0.35">
      <c r="N19655" s="25"/>
      <c r="R19655" s="2"/>
    </row>
    <row r="19656" spans="14:18" x14ac:dyDescent="0.35">
      <c r="N19656" s="25"/>
      <c r="R19656" s="2"/>
    </row>
    <row r="19657" spans="14:18" x14ac:dyDescent="0.35">
      <c r="N19657" s="25"/>
      <c r="R19657" s="2"/>
    </row>
    <row r="19658" spans="14:18" x14ac:dyDescent="0.35">
      <c r="N19658" s="25"/>
      <c r="R19658" s="2"/>
    </row>
    <row r="19659" spans="14:18" x14ac:dyDescent="0.35">
      <c r="N19659" s="25"/>
      <c r="R19659" s="2"/>
    </row>
    <row r="19660" spans="14:18" x14ac:dyDescent="0.35">
      <c r="N19660" s="25"/>
      <c r="R19660" s="2"/>
    </row>
    <row r="19661" spans="14:18" x14ac:dyDescent="0.35">
      <c r="N19661" s="25"/>
      <c r="R19661" s="2"/>
    </row>
    <row r="19662" spans="14:18" x14ac:dyDescent="0.35">
      <c r="N19662" s="25"/>
      <c r="R19662" s="2"/>
    </row>
    <row r="19663" spans="14:18" x14ac:dyDescent="0.35">
      <c r="N19663" s="25"/>
      <c r="R19663" s="2"/>
    </row>
    <row r="19664" spans="14:18" x14ac:dyDescent="0.35">
      <c r="N19664" s="25"/>
      <c r="R19664" s="2"/>
    </row>
    <row r="19665" spans="14:18" x14ac:dyDescent="0.35">
      <c r="N19665" s="25"/>
      <c r="R19665" s="2"/>
    </row>
    <row r="19666" spans="14:18" x14ac:dyDescent="0.35">
      <c r="N19666" s="25"/>
      <c r="R19666" s="2"/>
    </row>
    <row r="19667" spans="14:18" x14ac:dyDescent="0.35">
      <c r="N19667" s="25"/>
      <c r="R19667" s="2"/>
    </row>
    <row r="19668" spans="14:18" x14ac:dyDescent="0.35">
      <c r="N19668" s="25"/>
      <c r="R19668" s="2"/>
    </row>
    <row r="19669" spans="14:18" x14ac:dyDescent="0.35">
      <c r="N19669" s="25"/>
      <c r="R19669" s="2"/>
    </row>
    <row r="19670" spans="14:18" x14ac:dyDescent="0.35">
      <c r="N19670" s="25"/>
      <c r="R19670" s="2"/>
    </row>
    <row r="19671" spans="14:18" x14ac:dyDescent="0.35">
      <c r="N19671" s="25"/>
      <c r="R19671" s="2"/>
    </row>
    <row r="19672" spans="14:18" x14ac:dyDescent="0.35">
      <c r="N19672" s="25"/>
      <c r="R19672" s="2"/>
    </row>
    <row r="19673" spans="14:18" x14ac:dyDescent="0.35">
      <c r="N19673" s="25"/>
      <c r="R19673" s="2"/>
    </row>
    <row r="19674" spans="14:18" x14ac:dyDescent="0.35">
      <c r="N19674" s="25"/>
      <c r="R19674" s="2"/>
    </row>
    <row r="19675" spans="14:18" x14ac:dyDescent="0.35">
      <c r="N19675" s="25"/>
      <c r="R19675" s="2"/>
    </row>
    <row r="19676" spans="14:18" x14ac:dyDescent="0.35">
      <c r="N19676" s="25"/>
      <c r="R19676" s="2"/>
    </row>
    <row r="19677" spans="14:18" x14ac:dyDescent="0.35">
      <c r="N19677" s="25"/>
      <c r="R19677" s="2"/>
    </row>
    <row r="19678" spans="14:18" x14ac:dyDescent="0.35">
      <c r="N19678" s="25"/>
      <c r="R19678" s="2"/>
    </row>
    <row r="19679" spans="14:18" x14ac:dyDescent="0.35">
      <c r="N19679" s="25"/>
      <c r="R19679" s="2"/>
    </row>
    <row r="19680" spans="14:18" x14ac:dyDescent="0.35">
      <c r="N19680" s="25"/>
      <c r="R19680" s="2"/>
    </row>
    <row r="19681" spans="14:18" x14ac:dyDescent="0.35">
      <c r="N19681" s="25"/>
      <c r="R19681" s="2"/>
    </row>
    <row r="19682" spans="14:18" x14ac:dyDescent="0.35">
      <c r="N19682" s="25"/>
      <c r="R19682" s="2"/>
    </row>
    <row r="19683" spans="14:18" x14ac:dyDescent="0.35">
      <c r="N19683" s="25"/>
      <c r="R19683" s="2"/>
    </row>
    <row r="19684" spans="14:18" x14ac:dyDescent="0.35">
      <c r="N19684" s="25"/>
      <c r="R19684" s="2"/>
    </row>
    <row r="19685" spans="14:18" x14ac:dyDescent="0.35">
      <c r="N19685" s="25"/>
      <c r="R19685" s="2"/>
    </row>
    <row r="19686" spans="14:18" x14ac:dyDescent="0.35">
      <c r="N19686" s="25"/>
      <c r="R19686" s="2"/>
    </row>
    <row r="19687" spans="14:18" x14ac:dyDescent="0.35">
      <c r="N19687" s="25"/>
      <c r="R19687" s="2"/>
    </row>
    <row r="19688" spans="14:18" x14ac:dyDescent="0.35">
      <c r="N19688" s="25"/>
      <c r="R19688" s="2"/>
    </row>
    <row r="19689" spans="14:18" x14ac:dyDescent="0.35">
      <c r="N19689" s="25"/>
      <c r="R19689" s="2"/>
    </row>
    <row r="19690" spans="14:18" x14ac:dyDescent="0.35">
      <c r="N19690" s="25"/>
      <c r="R19690" s="2"/>
    </row>
    <row r="19691" spans="14:18" x14ac:dyDescent="0.35">
      <c r="N19691" s="25"/>
      <c r="R19691" s="2"/>
    </row>
    <row r="19692" spans="14:18" x14ac:dyDescent="0.35">
      <c r="N19692" s="25"/>
      <c r="R19692" s="2"/>
    </row>
    <row r="19693" spans="14:18" x14ac:dyDescent="0.35">
      <c r="N19693" s="25"/>
      <c r="R19693" s="2"/>
    </row>
    <row r="19694" spans="14:18" x14ac:dyDescent="0.35">
      <c r="N19694" s="25"/>
      <c r="R19694" s="2"/>
    </row>
    <row r="19695" spans="14:18" x14ac:dyDescent="0.35">
      <c r="N19695" s="25"/>
      <c r="R19695" s="2"/>
    </row>
    <row r="19696" spans="14:18" x14ac:dyDescent="0.35">
      <c r="N19696" s="25"/>
      <c r="R19696" s="2"/>
    </row>
    <row r="19697" spans="14:22" x14ac:dyDescent="0.35">
      <c r="N19697" s="25"/>
      <c r="R19697" s="2"/>
    </row>
    <row r="19698" spans="14:22" x14ac:dyDescent="0.35">
      <c r="N19698" s="25"/>
      <c r="R19698" s="2"/>
    </row>
    <row r="19699" spans="14:22" x14ac:dyDescent="0.35">
      <c r="N19699" s="25"/>
      <c r="R19699" s="2"/>
    </row>
    <row r="19700" spans="14:22" x14ac:dyDescent="0.35">
      <c r="N19700" s="25"/>
      <c r="R19700" s="2"/>
    </row>
    <row r="19701" spans="14:22" x14ac:dyDescent="0.35">
      <c r="N19701" s="25"/>
      <c r="R19701" s="2"/>
    </row>
    <row r="19702" spans="14:22" x14ac:dyDescent="0.35">
      <c r="N19702" s="25"/>
      <c r="R19702" s="2"/>
    </row>
    <row r="19703" spans="14:22" x14ac:dyDescent="0.35">
      <c r="N19703" s="25"/>
      <c r="R19703" s="2"/>
    </row>
    <row r="19704" spans="14:22" x14ac:dyDescent="0.35">
      <c r="N19704" s="25"/>
      <c r="R19704" s="2"/>
    </row>
    <row r="19705" spans="14:22" x14ac:dyDescent="0.35">
      <c r="N19705" s="25"/>
      <c r="R19705" s="2"/>
    </row>
    <row r="19706" spans="14:22" x14ac:dyDescent="0.35">
      <c r="N19706" s="25"/>
      <c r="R19706" s="2"/>
    </row>
    <row r="19707" spans="14:22" x14ac:dyDescent="0.35">
      <c r="N19707" s="25"/>
      <c r="R19707" s="2"/>
    </row>
    <row r="19708" spans="14:22" x14ac:dyDescent="0.35">
      <c r="N19708" s="25"/>
      <c r="R19708" s="2"/>
    </row>
    <row r="19709" spans="14:22" x14ac:dyDescent="0.35">
      <c r="N19709" s="25"/>
      <c r="R19709" s="2"/>
    </row>
    <row r="19710" spans="14:22" x14ac:dyDescent="0.35">
      <c r="N19710" s="25"/>
      <c r="R19710" s="2"/>
    </row>
    <row r="19711" spans="14:22" x14ac:dyDescent="0.35">
      <c r="N19711" s="25"/>
      <c r="R19711" s="2"/>
    </row>
    <row r="19712" spans="14:22" x14ac:dyDescent="0.35">
      <c r="N19712" s="25"/>
      <c r="R19712" s="2"/>
      <c r="U19712" s="5"/>
      <c r="V19712" s="6"/>
    </row>
    <row r="19713" spans="14:18" x14ac:dyDescent="0.35">
      <c r="N19713" s="25"/>
      <c r="R19713" s="2"/>
    </row>
    <row r="19714" spans="14:18" x14ac:dyDescent="0.35">
      <c r="N19714" s="25"/>
      <c r="R19714" s="2"/>
    </row>
    <row r="19715" spans="14:18" x14ac:dyDescent="0.35">
      <c r="N19715" s="25"/>
      <c r="R19715" s="2"/>
    </row>
    <row r="19716" spans="14:18" x14ac:dyDescent="0.35">
      <c r="N19716" s="25"/>
      <c r="R19716" s="2"/>
    </row>
    <row r="19717" spans="14:18" x14ac:dyDescent="0.35">
      <c r="N19717" s="25"/>
      <c r="R19717" s="2"/>
    </row>
    <row r="19718" spans="14:18" x14ac:dyDescent="0.35">
      <c r="N19718" s="25"/>
      <c r="R19718" s="2"/>
    </row>
    <row r="19719" spans="14:18" x14ac:dyDescent="0.35">
      <c r="N19719" s="25"/>
      <c r="R19719" s="2"/>
    </row>
    <row r="19720" spans="14:18" x14ac:dyDescent="0.35">
      <c r="N19720" s="25"/>
      <c r="R19720" s="2"/>
    </row>
    <row r="19721" spans="14:18" x14ac:dyDescent="0.35">
      <c r="N19721" s="25"/>
      <c r="R19721" s="2"/>
    </row>
    <row r="19722" spans="14:18" x14ac:dyDescent="0.35">
      <c r="N19722" s="25"/>
      <c r="R19722" s="2"/>
    </row>
    <row r="19723" spans="14:18" x14ac:dyDescent="0.35">
      <c r="N19723" s="25"/>
      <c r="R19723" s="2"/>
    </row>
    <row r="19724" spans="14:18" x14ac:dyDescent="0.35">
      <c r="N19724" s="25"/>
      <c r="R19724" s="2"/>
    </row>
    <row r="19725" spans="14:18" x14ac:dyDescent="0.35">
      <c r="N19725" s="25"/>
      <c r="R19725" s="2"/>
    </row>
    <row r="19726" spans="14:18" x14ac:dyDescent="0.35">
      <c r="N19726" s="25"/>
      <c r="R19726" s="2"/>
    </row>
    <row r="19727" spans="14:18" x14ac:dyDescent="0.35">
      <c r="N19727" s="25"/>
      <c r="R19727" s="2"/>
    </row>
    <row r="19728" spans="14:18" x14ac:dyDescent="0.35">
      <c r="N19728" s="25"/>
      <c r="R19728" s="2"/>
    </row>
    <row r="19729" spans="14:18" x14ac:dyDescent="0.35">
      <c r="N19729" s="25"/>
      <c r="R19729" s="2"/>
    </row>
    <row r="19730" spans="14:18" x14ac:dyDescent="0.35">
      <c r="N19730" s="25"/>
      <c r="R19730" s="2"/>
    </row>
    <row r="19731" spans="14:18" x14ac:dyDescent="0.35">
      <c r="N19731" s="25"/>
      <c r="R19731" s="2"/>
    </row>
    <row r="19732" spans="14:18" x14ac:dyDescent="0.35">
      <c r="N19732" s="25"/>
      <c r="R19732" s="2"/>
    </row>
    <row r="19733" spans="14:18" x14ac:dyDescent="0.35">
      <c r="N19733" s="25"/>
      <c r="R19733" s="2"/>
    </row>
    <row r="19734" spans="14:18" x14ac:dyDescent="0.35">
      <c r="N19734" s="25"/>
      <c r="R19734" s="2"/>
    </row>
    <row r="19735" spans="14:18" x14ac:dyDescent="0.35">
      <c r="N19735" s="25"/>
      <c r="R19735" s="2"/>
    </row>
    <row r="19736" spans="14:18" x14ac:dyDescent="0.35">
      <c r="N19736" s="25"/>
      <c r="R19736" s="2"/>
    </row>
    <row r="19737" spans="14:18" x14ac:dyDescent="0.35">
      <c r="N19737" s="25"/>
      <c r="R19737" s="2"/>
    </row>
    <row r="19738" spans="14:18" x14ac:dyDescent="0.35">
      <c r="N19738" s="25"/>
      <c r="R19738" s="2"/>
    </row>
    <row r="19739" spans="14:18" x14ac:dyDescent="0.35">
      <c r="N19739" s="25"/>
      <c r="R19739" s="2"/>
    </row>
    <row r="19740" spans="14:18" x14ac:dyDescent="0.35">
      <c r="N19740" s="25"/>
      <c r="R19740" s="2"/>
    </row>
    <row r="19741" spans="14:18" x14ac:dyDescent="0.35">
      <c r="N19741" s="25"/>
      <c r="R19741" s="2"/>
    </row>
    <row r="19742" spans="14:18" x14ac:dyDescent="0.35">
      <c r="N19742" s="25"/>
      <c r="R19742" s="2"/>
    </row>
    <row r="19743" spans="14:18" x14ac:dyDescent="0.35">
      <c r="N19743" s="25"/>
      <c r="R19743" s="2"/>
    </row>
    <row r="19744" spans="14:18" x14ac:dyDescent="0.35">
      <c r="N19744" s="25"/>
      <c r="R19744" s="2"/>
    </row>
    <row r="19745" spans="14:18" x14ac:dyDescent="0.35">
      <c r="N19745" s="25"/>
      <c r="R19745" s="2"/>
    </row>
    <row r="19746" spans="14:18" x14ac:dyDescent="0.35">
      <c r="N19746" s="25"/>
      <c r="R19746" s="2"/>
    </row>
    <row r="19747" spans="14:18" x14ac:dyDescent="0.35">
      <c r="N19747" s="25"/>
      <c r="R19747" s="2"/>
    </row>
    <row r="19748" spans="14:18" x14ac:dyDescent="0.35">
      <c r="N19748" s="25"/>
      <c r="R19748" s="2"/>
    </row>
    <row r="19749" spans="14:18" x14ac:dyDescent="0.35">
      <c r="N19749" s="25"/>
      <c r="R19749" s="2"/>
    </row>
    <row r="19750" spans="14:18" x14ac:dyDescent="0.35">
      <c r="N19750" s="25"/>
      <c r="R19750" s="2"/>
    </row>
    <row r="19751" spans="14:18" x14ac:dyDescent="0.35">
      <c r="N19751" s="25"/>
      <c r="R19751" s="2"/>
    </row>
    <row r="19752" spans="14:18" x14ac:dyDescent="0.35">
      <c r="N19752" s="25"/>
      <c r="R19752" s="2"/>
    </row>
    <row r="19753" spans="14:18" x14ac:dyDescent="0.35">
      <c r="N19753" s="25"/>
      <c r="R19753" s="2"/>
    </row>
    <row r="19754" spans="14:18" x14ac:dyDescent="0.35">
      <c r="N19754" s="25"/>
      <c r="R19754" s="2"/>
    </row>
    <row r="19755" spans="14:18" x14ac:dyDescent="0.35">
      <c r="N19755" s="25"/>
      <c r="R19755" s="2"/>
    </row>
    <row r="19756" spans="14:18" x14ac:dyDescent="0.35">
      <c r="N19756" s="25"/>
      <c r="R19756" s="2"/>
    </row>
    <row r="19757" spans="14:18" x14ac:dyDescent="0.35">
      <c r="N19757" s="25"/>
      <c r="R19757" s="2"/>
    </row>
    <row r="19758" spans="14:18" x14ac:dyDescent="0.35">
      <c r="N19758" s="25"/>
      <c r="R19758" s="2"/>
    </row>
    <row r="19759" spans="14:18" x14ac:dyDescent="0.35">
      <c r="N19759" s="25"/>
      <c r="R19759" s="2"/>
    </row>
    <row r="19760" spans="14:18" x14ac:dyDescent="0.35">
      <c r="N19760" s="25"/>
      <c r="R19760" s="2"/>
    </row>
    <row r="19761" spans="14:18" x14ac:dyDescent="0.35">
      <c r="N19761" s="25"/>
      <c r="R19761" s="2"/>
    </row>
    <row r="19762" spans="14:18" x14ac:dyDescent="0.35">
      <c r="N19762" s="25"/>
      <c r="R19762" s="2"/>
    </row>
    <row r="19763" spans="14:18" x14ac:dyDescent="0.35">
      <c r="N19763" s="25"/>
      <c r="R19763" s="2"/>
    </row>
    <row r="19764" spans="14:18" x14ac:dyDescent="0.35">
      <c r="N19764" s="25"/>
      <c r="R19764" s="2"/>
    </row>
    <row r="19765" spans="14:18" x14ac:dyDescent="0.35">
      <c r="N19765" s="25"/>
      <c r="R19765" s="2"/>
    </row>
    <row r="19766" spans="14:18" x14ac:dyDescent="0.35">
      <c r="N19766" s="25"/>
      <c r="R19766" s="2"/>
    </row>
    <row r="19767" spans="14:18" x14ac:dyDescent="0.35">
      <c r="N19767" s="25"/>
      <c r="R19767" s="2"/>
    </row>
    <row r="19768" spans="14:18" x14ac:dyDescent="0.35">
      <c r="N19768" s="25"/>
      <c r="R19768" s="2"/>
    </row>
    <row r="19769" spans="14:18" x14ac:dyDescent="0.35">
      <c r="N19769" s="25"/>
      <c r="R19769" s="2"/>
    </row>
    <row r="19770" spans="14:18" x14ac:dyDescent="0.35">
      <c r="N19770" s="25"/>
      <c r="R19770" s="2"/>
    </row>
    <row r="19771" spans="14:18" x14ac:dyDescent="0.35">
      <c r="N19771" s="25"/>
      <c r="R19771" s="2"/>
    </row>
    <row r="19772" spans="14:18" x14ac:dyDescent="0.35">
      <c r="N19772" s="25"/>
      <c r="R19772" s="2"/>
    </row>
    <row r="19773" spans="14:18" x14ac:dyDescent="0.35">
      <c r="N19773" s="25"/>
      <c r="R19773" s="2"/>
    </row>
    <row r="19774" spans="14:18" x14ac:dyDescent="0.35">
      <c r="N19774" s="25"/>
      <c r="R19774" s="2"/>
    </row>
    <row r="19775" spans="14:18" x14ac:dyDescent="0.35">
      <c r="N19775" s="25"/>
      <c r="R19775" s="2"/>
    </row>
    <row r="19776" spans="14:18" x14ac:dyDescent="0.35">
      <c r="N19776" s="25"/>
      <c r="R19776" s="2"/>
    </row>
    <row r="19777" spans="14:18" x14ac:dyDescent="0.35">
      <c r="N19777" s="25"/>
      <c r="R19777" s="2"/>
    </row>
    <row r="19778" spans="14:18" x14ac:dyDescent="0.35">
      <c r="N19778" s="25"/>
      <c r="R19778" s="2"/>
    </row>
    <row r="19779" spans="14:18" x14ac:dyDescent="0.35">
      <c r="N19779" s="25"/>
      <c r="R19779" s="2"/>
    </row>
    <row r="19780" spans="14:18" x14ac:dyDescent="0.35">
      <c r="N19780" s="25"/>
      <c r="R19780" s="2"/>
    </row>
    <row r="19781" spans="14:18" x14ac:dyDescent="0.35">
      <c r="N19781" s="25"/>
      <c r="R19781" s="2"/>
    </row>
    <row r="19782" spans="14:18" x14ac:dyDescent="0.35">
      <c r="N19782" s="25"/>
      <c r="R19782" s="2"/>
    </row>
    <row r="19783" spans="14:18" x14ac:dyDescent="0.35">
      <c r="N19783" s="25"/>
      <c r="R19783" s="2"/>
    </row>
    <row r="19784" spans="14:18" x14ac:dyDescent="0.35">
      <c r="N19784" s="25"/>
      <c r="R19784" s="2"/>
    </row>
    <row r="19785" spans="14:18" x14ac:dyDescent="0.35">
      <c r="N19785" s="25"/>
      <c r="R19785" s="2"/>
    </row>
    <row r="19786" spans="14:18" x14ac:dyDescent="0.35">
      <c r="N19786" s="25"/>
      <c r="R19786" s="2"/>
    </row>
    <row r="19787" spans="14:18" x14ac:dyDescent="0.35">
      <c r="N19787" s="25"/>
      <c r="R19787" s="2"/>
    </row>
    <row r="19788" spans="14:18" x14ac:dyDescent="0.35">
      <c r="N19788" s="25"/>
      <c r="R19788" s="2"/>
    </row>
    <row r="19789" spans="14:18" x14ac:dyDescent="0.35">
      <c r="N19789" s="25"/>
      <c r="R19789" s="2"/>
    </row>
    <row r="19790" spans="14:18" x14ac:dyDescent="0.35">
      <c r="N19790" s="25"/>
      <c r="R19790" s="2"/>
    </row>
    <row r="19791" spans="14:18" x14ac:dyDescent="0.35">
      <c r="N19791" s="25"/>
      <c r="R19791" s="2"/>
    </row>
    <row r="19792" spans="14:18" x14ac:dyDescent="0.35">
      <c r="N19792" s="25"/>
      <c r="R19792" s="2"/>
    </row>
    <row r="19793" spans="14:22" x14ac:dyDescent="0.35">
      <c r="N19793" s="25"/>
      <c r="R19793" s="2"/>
    </row>
    <row r="19794" spans="14:22" x14ac:dyDescent="0.35">
      <c r="N19794" s="25"/>
      <c r="R19794" s="2"/>
    </row>
    <row r="19795" spans="14:22" x14ac:dyDescent="0.35">
      <c r="N19795" s="25"/>
      <c r="R19795" s="2"/>
    </row>
    <row r="19796" spans="14:22" x14ac:dyDescent="0.35">
      <c r="N19796" s="25"/>
      <c r="R19796" s="2"/>
    </row>
    <row r="19797" spans="14:22" x14ac:dyDescent="0.35">
      <c r="N19797" s="25"/>
      <c r="R19797" s="2"/>
    </row>
    <row r="19798" spans="14:22" x14ac:dyDescent="0.35">
      <c r="N19798" s="25"/>
      <c r="R19798" s="2"/>
    </row>
    <row r="19799" spans="14:22" x14ac:dyDescent="0.35">
      <c r="N19799" s="25"/>
      <c r="R19799" s="2"/>
    </row>
    <row r="19800" spans="14:22" x14ac:dyDescent="0.35">
      <c r="N19800" s="25"/>
      <c r="R19800" s="2"/>
    </row>
    <row r="19801" spans="14:22" x14ac:dyDescent="0.35">
      <c r="N19801" s="25"/>
      <c r="R19801" s="2"/>
    </row>
    <row r="19802" spans="14:22" x14ac:dyDescent="0.35">
      <c r="N19802" s="25"/>
      <c r="R19802" s="2"/>
    </row>
    <row r="19803" spans="14:22" x14ac:dyDescent="0.35">
      <c r="N19803" s="25"/>
      <c r="R19803" s="2"/>
    </row>
    <row r="19804" spans="14:22" x14ac:dyDescent="0.35">
      <c r="N19804" s="25"/>
      <c r="R19804" s="2"/>
    </row>
    <row r="19805" spans="14:22" x14ac:dyDescent="0.35">
      <c r="N19805" s="25"/>
      <c r="R19805" s="2"/>
    </row>
    <row r="19806" spans="14:22" x14ac:dyDescent="0.35">
      <c r="N19806" s="25"/>
      <c r="R19806" s="2"/>
    </row>
    <row r="19807" spans="14:22" x14ac:dyDescent="0.35">
      <c r="N19807" s="25"/>
      <c r="R19807" s="2"/>
    </row>
    <row r="19808" spans="14:22" x14ac:dyDescent="0.35">
      <c r="N19808" s="25"/>
      <c r="R19808" s="2"/>
      <c r="U19808" s="5"/>
      <c r="V19808" s="6"/>
    </row>
    <row r="19809" spans="14:18" x14ac:dyDescent="0.35">
      <c r="N19809" s="25"/>
      <c r="R19809" s="2"/>
    </row>
    <row r="19810" spans="14:18" x14ac:dyDescent="0.35">
      <c r="N19810" s="25"/>
      <c r="R19810" s="2"/>
    </row>
    <row r="19811" spans="14:18" x14ac:dyDescent="0.35">
      <c r="N19811" s="25"/>
      <c r="R19811" s="2"/>
    </row>
    <row r="19812" spans="14:18" x14ac:dyDescent="0.35">
      <c r="N19812" s="25"/>
      <c r="R19812" s="2"/>
    </row>
    <row r="19813" spans="14:18" x14ac:dyDescent="0.35">
      <c r="N19813" s="25"/>
      <c r="R19813" s="2"/>
    </row>
    <row r="19814" spans="14:18" x14ac:dyDescent="0.35">
      <c r="N19814" s="25"/>
      <c r="R19814" s="2"/>
    </row>
    <row r="19815" spans="14:18" x14ac:dyDescent="0.35">
      <c r="N19815" s="25"/>
      <c r="R19815" s="2"/>
    </row>
    <row r="19816" spans="14:18" x14ac:dyDescent="0.35">
      <c r="N19816" s="25"/>
      <c r="R19816" s="2"/>
    </row>
    <row r="19817" spans="14:18" x14ac:dyDescent="0.35">
      <c r="N19817" s="25"/>
      <c r="R19817" s="2"/>
    </row>
    <row r="19818" spans="14:18" x14ac:dyDescent="0.35">
      <c r="N19818" s="25"/>
      <c r="R19818" s="2"/>
    </row>
    <row r="19819" spans="14:18" x14ac:dyDescent="0.35">
      <c r="N19819" s="25"/>
      <c r="R19819" s="2"/>
    </row>
    <row r="19820" spans="14:18" x14ac:dyDescent="0.35">
      <c r="N19820" s="25"/>
      <c r="R19820" s="2"/>
    </row>
    <row r="19821" spans="14:18" x14ac:dyDescent="0.35">
      <c r="N19821" s="25"/>
      <c r="R19821" s="2"/>
    </row>
    <row r="19822" spans="14:18" x14ac:dyDescent="0.35">
      <c r="N19822" s="25"/>
      <c r="R19822" s="2"/>
    </row>
    <row r="19823" spans="14:18" x14ac:dyDescent="0.35">
      <c r="N19823" s="25"/>
      <c r="R19823" s="2"/>
    </row>
    <row r="19824" spans="14:18" x14ac:dyDescent="0.35">
      <c r="N19824" s="25"/>
      <c r="R19824" s="2"/>
    </row>
    <row r="19825" spans="14:18" x14ac:dyDescent="0.35">
      <c r="N19825" s="25"/>
      <c r="R19825" s="2"/>
    </row>
    <row r="19826" spans="14:18" x14ac:dyDescent="0.35">
      <c r="N19826" s="25"/>
      <c r="R19826" s="2"/>
    </row>
    <row r="19827" spans="14:18" x14ac:dyDescent="0.35">
      <c r="N19827" s="25"/>
      <c r="R19827" s="2"/>
    </row>
    <row r="19828" spans="14:18" x14ac:dyDescent="0.35">
      <c r="N19828" s="25"/>
      <c r="R19828" s="2"/>
    </row>
    <row r="19829" spans="14:18" x14ac:dyDescent="0.35">
      <c r="N19829" s="25"/>
      <c r="R19829" s="2"/>
    </row>
    <row r="19830" spans="14:18" x14ac:dyDescent="0.35">
      <c r="N19830" s="25"/>
      <c r="R19830" s="2"/>
    </row>
    <row r="19831" spans="14:18" x14ac:dyDescent="0.35">
      <c r="N19831" s="25"/>
      <c r="R19831" s="2"/>
    </row>
    <row r="19832" spans="14:18" x14ac:dyDescent="0.35">
      <c r="N19832" s="25"/>
      <c r="R19832" s="2"/>
    </row>
    <row r="19833" spans="14:18" x14ac:dyDescent="0.35">
      <c r="N19833" s="25"/>
      <c r="R19833" s="2"/>
    </row>
    <row r="19834" spans="14:18" x14ac:dyDescent="0.35">
      <c r="N19834" s="25"/>
      <c r="R19834" s="2"/>
    </row>
    <row r="19835" spans="14:18" x14ac:dyDescent="0.35">
      <c r="N19835" s="25"/>
      <c r="R19835" s="2"/>
    </row>
    <row r="19836" spans="14:18" x14ac:dyDescent="0.35">
      <c r="N19836" s="25"/>
      <c r="R19836" s="2"/>
    </row>
    <row r="19837" spans="14:18" x14ac:dyDescent="0.35">
      <c r="N19837" s="25"/>
      <c r="R19837" s="2"/>
    </row>
    <row r="19838" spans="14:18" x14ac:dyDescent="0.35">
      <c r="N19838" s="25"/>
      <c r="R19838" s="2"/>
    </row>
    <row r="19839" spans="14:18" x14ac:dyDescent="0.35">
      <c r="N19839" s="25"/>
      <c r="R19839" s="2"/>
    </row>
    <row r="19840" spans="14:18" x14ac:dyDescent="0.35">
      <c r="N19840" s="25"/>
      <c r="R19840" s="2"/>
    </row>
    <row r="19841" spans="14:18" x14ac:dyDescent="0.35">
      <c r="N19841" s="25"/>
      <c r="R19841" s="2"/>
    </row>
    <row r="19842" spans="14:18" x14ac:dyDescent="0.35">
      <c r="N19842" s="25"/>
      <c r="R19842" s="2"/>
    </row>
    <row r="19843" spans="14:18" x14ac:dyDescent="0.35">
      <c r="N19843" s="25"/>
      <c r="R19843" s="2"/>
    </row>
    <row r="19844" spans="14:18" x14ac:dyDescent="0.35">
      <c r="N19844" s="25"/>
      <c r="R19844" s="2"/>
    </row>
    <row r="19845" spans="14:18" x14ac:dyDescent="0.35">
      <c r="N19845" s="25"/>
      <c r="R19845" s="2"/>
    </row>
    <row r="19846" spans="14:18" x14ac:dyDescent="0.35">
      <c r="N19846" s="25"/>
      <c r="R19846" s="2"/>
    </row>
    <row r="19847" spans="14:18" x14ac:dyDescent="0.35">
      <c r="N19847" s="25"/>
      <c r="R19847" s="2"/>
    </row>
    <row r="19848" spans="14:18" x14ac:dyDescent="0.35">
      <c r="N19848" s="25"/>
      <c r="R19848" s="2"/>
    </row>
    <row r="19849" spans="14:18" x14ac:dyDescent="0.35">
      <c r="N19849" s="25"/>
      <c r="R19849" s="2"/>
    </row>
    <row r="19850" spans="14:18" x14ac:dyDescent="0.35">
      <c r="N19850" s="25"/>
      <c r="R19850" s="2"/>
    </row>
    <row r="19851" spans="14:18" x14ac:dyDescent="0.35">
      <c r="N19851" s="25"/>
      <c r="R19851" s="2"/>
    </row>
    <row r="19852" spans="14:18" x14ac:dyDescent="0.35">
      <c r="N19852" s="25"/>
      <c r="R19852" s="2"/>
    </row>
    <row r="19853" spans="14:18" x14ac:dyDescent="0.35">
      <c r="N19853" s="25"/>
      <c r="R19853" s="2"/>
    </row>
    <row r="19854" spans="14:18" x14ac:dyDescent="0.35">
      <c r="N19854" s="25"/>
      <c r="R19854" s="2"/>
    </row>
    <row r="19855" spans="14:18" x14ac:dyDescent="0.35">
      <c r="N19855" s="25"/>
      <c r="R19855" s="2"/>
    </row>
    <row r="19856" spans="14:18" x14ac:dyDescent="0.35">
      <c r="N19856" s="25"/>
      <c r="R19856" s="2"/>
    </row>
    <row r="19857" spans="14:18" x14ac:dyDescent="0.35">
      <c r="N19857" s="25"/>
      <c r="R19857" s="2"/>
    </row>
    <row r="19858" spans="14:18" x14ac:dyDescent="0.35">
      <c r="N19858" s="25"/>
      <c r="R19858" s="2"/>
    </row>
    <row r="19859" spans="14:18" x14ac:dyDescent="0.35">
      <c r="N19859" s="25"/>
      <c r="R19859" s="2"/>
    </row>
    <row r="19860" spans="14:18" x14ac:dyDescent="0.35">
      <c r="N19860" s="25"/>
      <c r="R19860" s="2"/>
    </row>
    <row r="19861" spans="14:18" x14ac:dyDescent="0.35">
      <c r="N19861" s="25"/>
      <c r="R19861" s="2"/>
    </row>
    <row r="19862" spans="14:18" x14ac:dyDescent="0.35">
      <c r="N19862" s="25"/>
      <c r="R19862" s="2"/>
    </row>
    <row r="19863" spans="14:18" x14ac:dyDescent="0.35">
      <c r="N19863" s="25"/>
      <c r="R19863" s="2"/>
    </row>
    <row r="19864" spans="14:18" x14ac:dyDescent="0.35">
      <c r="N19864" s="25"/>
      <c r="R19864" s="2"/>
    </row>
    <row r="19865" spans="14:18" x14ac:dyDescent="0.35">
      <c r="N19865" s="25"/>
      <c r="R19865" s="2"/>
    </row>
    <row r="19866" spans="14:18" x14ac:dyDescent="0.35">
      <c r="N19866" s="25"/>
      <c r="R19866" s="2"/>
    </row>
    <row r="19867" spans="14:18" x14ac:dyDescent="0.35">
      <c r="N19867" s="25"/>
      <c r="R19867" s="2"/>
    </row>
    <row r="19868" spans="14:18" x14ac:dyDescent="0.35">
      <c r="N19868" s="25"/>
      <c r="R19868" s="2"/>
    </row>
    <row r="19869" spans="14:18" x14ac:dyDescent="0.35">
      <c r="N19869" s="25"/>
      <c r="R19869" s="2"/>
    </row>
    <row r="19870" spans="14:18" x14ac:dyDescent="0.35">
      <c r="N19870" s="25"/>
      <c r="R19870" s="2"/>
    </row>
    <row r="19871" spans="14:18" x14ac:dyDescent="0.35">
      <c r="N19871" s="25"/>
      <c r="R19871" s="2"/>
    </row>
    <row r="19872" spans="14:18" x14ac:dyDescent="0.35">
      <c r="N19872" s="25"/>
      <c r="R19872" s="2"/>
    </row>
    <row r="19873" spans="14:18" x14ac:dyDescent="0.35">
      <c r="N19873" s="25"/>
      <c r="R19873" s="2"/>
    </row>
    <row r="19874" spans="14:18" x14ac:dyDescent="0.35">
      <c r="N19874" s="25"/>
      <c r="R19874" s="2"/>
    </row>
    <row r="19875" spans="14:18" x14ac:dyDescent="0.35">
      <c r="N19875" s="25"/>
      <c r="R19875" s="2"/>
    </row>
    <row r="19876" spans="14:18" x14ac:dyDescent="0.35">
      <c r="N19876" s="25"/>
      <c r="R19876" s="2"/>
    </row>
    <row r="19877" spans="14:18" x14ac:dyDescent="0.35">
      <c r="N19877" s="25"/>
      <c r="R19877" s="2"/>
    </row>
    <row r="19878" spans="14:18" x14ac:dyDescent="0.35">
      <c r="N19878" s="25"/>
      <c r="R19878" s="2"/>
    </row>
    <row r="19879" spans="14:18" x14ac:dyDescent="0.35">
      <c r="N19879" s="25"/>
      <c r="R19879" s="2"/>
    </row>
    <row r="19880" spans="14:18" x14ac:dyDescent="0.35">
      <c r="N19880" s="25"/>
      <c r="R19880" s="2"/>
    </row>
    <row r="19881" spans="14:18" x14ac:dyDescent="0.35">
      <c r="N19881" s="25"/>
      <c r="R19881" s="2"/>
    </row>
    <row r="19882" spans="14:18" x14ac:dyDescent="0.35">
      <c r="N19882" s="25"/>
      <c r="R19882" s="2"/>
    </row>
    <row r="19883" spans="14:18" x14ac:dyDescent="0.35">
      <c r="N19883" s="25"/>
      <c r="R19883" s="2"/>
    </row>
    <row r="19884" spans="14:18" x14ac:dyDescent="0.35">
      <c r="N19884" s="25"/>
      <c r="R19884" s="2"/>
    </row>
    <row r="19885" spans="14:18" x14ac:dyDescent="0.35">
      <c r="N19885" s="25"/>
      <c r="R19885" s="2"/>
    </row>
    <row r="19886" spans="14:18" x14ac:dyDescent="0.35">
      <c r="N19886" s="25"/>
      <c r="R19886" s="2"/>
    </row>
    <row r="19887" spans="14:18" x14ac:dyDescent="0.35">
      <c r="N19887" s="25"/>
      <c r="R19887" s="2"/>
    </row>
    <row r="19888" spans="14:18" x14ac:dyDescent="0.35">
      <c r="N19888" s="25"/>
      <c r="R19888" s="2"/>
    </row>
    <row r="19889" spans="14:22" x14ac:dyDescent="0.35">
      <c r="N19889" s="25"/>
      <c r="R19889" s="2"/>
    </row>
    <row r="19890" spans="14:22" x14ac:dyDescent="0.35">
      <c r="N19890" s="25"/>
      <c r="R19890" s="2"/>
    </row>
    <row r="19891" spans="14:22" x14ac:dyDescent="0.35">
      <c r="N19891" s="25"/>
      <c r="R19891" s="2"/>
    </row>
    <row r="19892" spans="14:22" x14ac:dyDescent="0.35">
      <c r="N19892" s="25"/>
      <c r="R19892" s="2"/>
    </row>
    <row r="19893" spans="14:22" x14ac:dyDescent="0.35">
      <c r="N19893" s="25"/>
      <c r="R19893" s="2"/>
    </row>
    <row r="19894" spans="14:22" x14ac:dyDescent="0.35">
      <c r="N19894" s="25"/>
      <c r="R19894" s="2"/>
    </row>
    <row r="19895" spans="14:22" x14ac:dyDescent="0.35">
      <c r="N19895" s="25"/>
      <c r="R19895" s="2"/>
    </row>
    <row r="19896" spans="14:22" x14ac:dyDescent="0.35">
      <c r="N19896" s="25"/>
      <c r="R19896" s="2"/>
    </row>
    <row r="19897" spans="14:22" x14ac:dyDescent="0.35">
      <c r="N19897" s="25"/>
      <c r="R19897" s="2"/>
    </row>
    <row r="19898" spans="14:22" x14ac:dyDescent="0.35">
      <c r="N19898" s="25"/>
      <c r="R19898" s="2"/>
    </row>
    <row r="19899" spans="14:22" x14ac:dyDescent="0.35">
      <c r="N19899" s="25"/>
      <c r="R19899" s="2"/>
    </row>
    <row r="19900" spans="14:22" x14ac:dyDescent="0.35">
      <c r="N19900" s="25"/>
      <c r="R19900" s="2"/>
    </row>
    <row r="19901" spans="14:22" x14ac:dyDescent="0.35">
      <c r="N19901" s="25"/>
      <c r="R19901" s="2"/>
    </row>
    <row r="19902" spans="14:22" x14ac:dyDescent="0.35">
      <c r="N19902" s="25"/>
      <c r="R19902" s="2"/>
    </row>
    <row r="19903" spans="14:22" x14ac:dyDescent="0.35">
      <c r="N19903" s="25"/>
      <c r="R19903" s="2"/>
    </row>
    <row r="19904" spans="14:22" x14ac:dyDescent="0.35">
      <c r="N19904" s="25"/>
      <c r="R19904" s="2"/>
      <c r="U19904" s="5"/>
      <c r="V19904" s="6"/>
    </row>
    <row r="19905" spans="14:18" x14ac:dyDescent="0.35">
      <c r="N19905" s="25"/>
      <c r="R19905" s="2"/>
    </row>
    <row r="19906" spans="14:18" x14ac:dyDescent="0.35">
      <c r="N19906" s="25"/>
      <c r="R19906" s="2"/>
    </row>
    <row r="19907" spans="14:18" x14ac:dyDescent="0.35">
      <c r="N19907" s="25"/>
      <c r="R19907" s="2"/>
    </row>
    <row r="19908" spans="14:18" x14ac:dyDescent="0.35">
      <c r="N19908" s="25"/>
      <c r="R19908" s="2"/>
    </row>
    <row r="19909" spans="14:18" x14ac:dyDescent="0.35">
      <c r="N19909" s="25"/>
      <c r="R19909" s="2"/>
    </row>
    <row r="19910" spans="14:18" x14ac:dyDescent="0.35">
      <c r="N19910" s="25"/>
      <c r="R19910" s="2"/>
    </row>
    <row r="19911" spans="14:18" x14ac:dyDescent="0.35">
      <c r="N19911" s="25"/>
      <c r="R19911" s="2"/>
    </row>
    <row r="19912" spans="14:18" x14ac:dyDescent="0.35">
      <c r="N19912" s="25"/>
      <c r="R19912" s="2"/>
    </row>
    <row r="19913" spans="14:18" x14ac:dyDescent="0.35">
      <c r="N19913" s="25"/>
      <c r="R19913" s="2"/>
    </row>
    <row r="19914" spans="14:18" x14ac:dyDescent="0.35">
      <c r="N19914" s="25"/>
      <c r="R19914" s="2"/>
    </row>
    <row r="19915" spans="14:18" x14ac:dyDescent="0.35">
      <c r="N19915" s="25"/>
      <c r="R19915" s="2"/>
    </row>
    <row r="19916" spans="14:18" x14ac:dyDescent="0.35">
      <c r="N19916" s="25"/>
      <c r="R19916" s="2"/>
    </row>
    <row r="19917" spans="14:18" x14ac:dyDescent="0.35">
      <c r="N19917" s="25"/>
      <c r="R19917" s="2"/>
    </row>
    <row r="19918" spans="14:18" x14ac:dyDescent="0.35">
      <c r="N19918" s="25"/>
      <c r="R19918" s="2"/>
    </row>
    <row r="19919" spans="14:18" x14ac:dyDescent="0.35">
      <c r="N19919" s="25"/>
      <c r="R19919" s="2"/>
    </row>
    <row r="19920" spans="14:18" x14ac:dyDescent="0.35">
      <c r="N19920" s="25"/>
      <c r="R19920" s="2"/>
    </row>
    <row r="19921" spans="14:18" x14ac:dyDescent="0.35">
      <c r="N19921" s="25"/>
      <c r="R19921" s="2"/>
    </row>
    <row r="19922" spans="14:18" x14ac:dyDescent="0.35">
      <c r="N19922" s="25"/>
      <c r="R19922" s="2"/>
    </row>
    <row r="19923" spans="14:18" x14ac:dyDescent="0.35">
      <c r="N19923" s="25"/>
      <c r="R19923" s="2"/>
    </row>
    <row r="19924" spans="14:18" x14ac:dyDescent="0.35">
      <c r="N19924" s="25"/>
      <c r="R19924" s="2"/>
    </row>
    <row r="19925" spans="14:18" x14ac:dyDescent="0.35">
      <c r="N19925" s="25"/>
      <c r="R19925" s="2"/>
    </row>
    <row r="19926" spans="14:18" x14ac:dyDescent="0.35">
      <c r="N19926" s="25"/>
      <c r="R19926" s="2"/>
    </row>
    <row r="19927" spans="14:18" x14ac:dyDescent="0.35">
      <c r="N19927" s="25"/>
      <c r="R19927" s="2"/>
    </row>
    <row r="19928" spans="14:18" x14ac:dyDescent="0.35">
      <c r="N19928" s="25"/>
      <c r="R19928" s="2"/>
    </row>
    <row r="19929" spans="14:18" x14ac:dyDescent="0.35">
      <c r="N19929" s="25"/>
      <c r="R19929" s="2"/>
    </row>
    <row r="19930" spans="14:18" x14ac:dyDescent="0.35">
      <c r="N19930" s="25"/>
      <c r="R19930" s="2"/>
    </row>
    <row r="19931" spans="14:18" x14ac:dyDescent="0.35">
      <c r="N19931" s="25"/>
      <c r="R19931" s="2"/>
    </row>
    <row r="19932" spans="14:18" x14ac:dyDescent="0.35">
      <c r="N19932" s="25"/>
      <c r="R19932" s="2"/>
    </row>
    <row r="19933" spans="14:18" x14ac:dyDescent="0.35">
      <c r="N19933" s="25"/>
      <c r="R19933" s="2"/>
    </row>
    <row r="19934" spans="14:18" x14ac:dyDescent="0.35">
      <c r="N19934" s="25"/>
      <c r="R19934" s="2"/>
    </row>
    <row r="19935" spans="14:18" x14ac:dyDescent="0.35">
      <c r="N19935" s="25"/>
      <c r="R19935" s="2"/>
    </row>
    <row r="19936" spans="14:18" x14ac:dyDescent="0.35">
      <c r="N19936" s="25"/>
      <c r="R19936" s="2"/>
    </row>
    <row r="19937" spans="14:18" x14ac:dyDescent="0.35">
      <c r="N19937" s="25"/>
      <c r="R19937" s="2"/>
    </row>
    <row r="19938" spans="14:18" x14ac:dyDescent="0.35">
      <c r="N19938" s="25"/>
      <c r="R19938" s="2"/>
    </row>
    <row r="19939" spans="14:18" x14ac:dyDescent="0.35">
      <c r="N19939" s="25"/>
      <c r="R19939" s="2"/>
    </row>
    <row r="19940" spans="14:18" x14ac:dyDescent="0.35">
      <c r="N19940" s="25"/>
      <c r="R19940" s="2"/>
    </row>
    <row r="19941" spans="14:18" x14ac:dyDescent="0.35">
      <c r="N19941" s="25"/>
      <c r="R19941" s="2"/>
    </row>
    <row r="19942" spans="14:18" x14ac:dyDescent="0.35">
      <c r="N19942" s="25"/>
      <c r="R19942" s="2"/>
    </row>
    <row r="19943" spans="14:18" x14ac:dyDescent="0.35">
      <c r="N19943" s="25"/>
      <c r="R19943" s="2"/>
    </row>
    <row r="19944" spans="14:18" x14ac:dyDescent="0.35">
      <c r="N19944" s="25"/>
      <c r="R19944" s="2"/>
    </row>
    <row r="19945" spans="14:18" x14ac:dyDescent="0.35">
      <c r="N19945" s="25"/>
      <c r="R19945" s="2"/>
    </row>
    <row r="19946" spans="14:18" x14ac:dyDescent="0.35">
      <c r="N19946" s="25"/>
      <c r="R19946" s="2"/>
    </row>
    <row r="19947" spans="14:18" x14ac:dyDescent="0.35">
      <c r="N19947" s="25"/>
      <c r="R19947" s="2"/>
    </row>
    <row r="19948" spans="14:18" x14ac:dyDescent="0.35">
      <c r="N19948" s="25"/>
      <c r="R19948" s="2"/>
    </row>
    <row r="19949" spans="14:18" x14ac:dyDescent="0.35">
      <c r="N19949" s="25"/>
      <c r="R19949" s="2"/>
    </row>
    <row r="19950" spans="14:18" x14ac:dyDescent="0.35">
      <c r="N19950" s="25"/>
      <c r="R19950" s="2"/>
    </row>
    <row r="19951" spans="14:18" x14ac:dyDescent="0.35">
      <c r="N19951" s="25"/>
      <c r="R19951" s="2"/>
    </row>
    <row r="19952" spans="14:18" x14ac:dyDescent="0.35">
      <c r="N19952" s="25"/>
      <c r="R19952" s="2"/>
    </row>
    <row r="19953" spans="14:18" x14ac:dyDescent="0.35">
      <c r="N19953" s="25"/>
      <c r="R19953" s="2"/>
    </row>
    <row r="19954" spans="14:18" x14ac:dyDescent="0.35">
      <c r="N19954" s="25"/>
      <c r="R19954" s="2"/>
    </row>
    <row r="19955" spans="14:18" x14ac:dyDescent="0.35">
      <c r="N19955" s="25"/>
      <c r="R19955" s="2"/>
    </row>
    <row r="19956" spans="14:18" x14ac:dyDescent="0.35">
      <c r="N19956" s="25"/>
      <c r="R19956" s="2"/>
    </row>
    <row r="19957" spans="14:18" x14ac:dyDescent="0.35">
      <c r="N19957" s="25"/>
      <c r="R19957" s="2"/>
    </row>
    <row r="19958" spans="14:18" x14ac:dyDescent="0.35">
      <c r="N19958" s="25"/>
      <c r="R19958" s="2"/>
    </row>
    <row r="19959" spans="14:18" x14ac:dyDescent="0.35">
      <c r="N19959" s="25"/>
      <c r="R19959" s="2"/>
    </row>
    <row r="19960" spans="14:18" x14ac:dyDescent="0.35">
      <c r="N19960" s="25"/>
      <c r="R19960" s="2"/>
    </row>
    <row r="19961" spans="14:18" x14ac:dyDescent="0.35">
      <c r="N19961" s="25"/>
      <c r="R19961" s="2"/>
    </row>
    <row r="19962" spans="14:18" x14ac:dyDescent="0.35">
      <c r="N19962" s="25"/>
      <c r="R19962" s="2"/>
    </row>
    <row r="19963" spans="14:18" x14ac:dyDescent="0.35">
      <c r="N19963" s="25"/>
      <c r="R19963" s="2"/>
    </row>
    <row r="19964" spans="14:18" x14ac:dyDescent="0.35">
      <c r="N19964" s="25"/>
      <c r="R19964" s="2"/>
    </row>
    <row r="19965" spans="14:18" x14ac:dyDescent="0.35">
      <c r="N19965" s="25"/>
      <c r="R19965" s="2"/>
    </row>
    <row r="19966" spans="14:18" x14ac:dyDescent="0.35">
      <c r="N19966" s="25"/>
      <c r="R19966" s="2"/>
    </row>
    <row r="19967" spans="14:18" x14ac:dyDescent="0.35">
      <c r="N19967" s="25"/>
      <c r="R19967" s="2"/>
    </row>
    <row r="19968" spans="14:18" x14ac:dyDescent="0.35">
      <c r="N19968" s="25"/>
      <c r="R19968" s="2"/>
    </row>
    <row r="19969" spans="14:18" x14ac:dyDescent="0.35">
      <c r="N19969" s="25"/>
      <c r="R19969" s="2"/>
    </row>
    <row r="19970" spans="14:18" x14ac:dyDescent="0.35">
      <c r="N19970" s="25"/>
      <c r="R19970" s="2"/>
    </row>
    <row r="19971" spans="14:18" x14ac:dyDescent="0.35">
      <c r="N19971" s="25"/>
      <c r="R19971" s="2"/>
    </row>
    <row r="19972" spans="14:18" x14ac:dyDescent="0.35">
      <c r="N19972" s="25"/>
      <c r="R19972" s="2"/>
    </row>
    <row r="19973" spans="14:18" x14ac:dyDescent="0.35">
      <c r="N19973" s="25"/>
      <c r="R19973" s="2"/>
    </row>
    <row r="19974" spans="14:18" x14ac:dyDescent="0.35">
      <c r="N19974" s="25"/>
      <c r="R19974" s="2"/>
    </row>
    <row r="19975" spans="14:18" x14ac:dyDescent="0.35">
      <c r="N19975" s="25"/>
      <c r="R19975" s="2"/>
    </row>
    <row r="19976" spans="14:18" x14ac:dyDescent="0.35">
      <c r="N19976" s="25"/>
      <c r="R19976" s="2"/>
    </row>
    <row r="19977" spans="14:18" x14ac:dyDescent="0.35">
      <c r="N19977" s="25"/>
      <c r="R19977" s="2"/>
    </row>
    <row r="19978" spans="14:18" x14ac:dyDescent="0.35">
      <c r="N19978" s="25"/>
      <c r="R19978" s="2"/>
    </row>
    <row r="19979" spans="14:18" x14ac:dyDescent="0.35">
      <c r="N19979" s="25"/>
      <c r="R19979" s="2"/>
    </row>
    <row r="19980" spans="14:18" x14ac:dyDescent="0.35">
      <c r="N19980" s="25"/>
      <c r="R19980" s="2"/>
    </row>
    <row r="19981" spans="14:18" x14ac:dyDescent="0.35">
      <c r="N19981" s="25"/>
      <c r="R19981" s="2"/>
    </row>
    <row r="19982" spans="14:18" x14ac:dyDescent="0.35">
      <c r="N19982" s="25"/>
      <c r="R19982" s="2"/>
    </row>
    <row r="19983" spans="14:18" x14ac:dyDescent="0.35">
      <c r="N19983" s="25"/>
      <c r="R19983" s="2"/>
    </row>
    <row r="19984" spans="14:18" x14ac:dyDescent="0.35">
      <c r="N19984" s="25"/>
      <c r="R19984" s="2"/>
    </row>
    <row r="19985" spans="14:22" x14ac:dyDescent="0.35">
      <c r="N19985" s="25"/>
      <c r="R19985" s="2"/>
    </row>
    <row r="19986" spans="14:22" x14ac:dyDescent="0.35">
      <c r="N19986" s="25"/>
      <c r="R19986" s="2"/>
    </row>
    <row r="19987" spans="14:22" x14ac:dyDescent="0.35">
      <c r="N19987" s="25"/>
      <c r="R19987" s="2"/>
    </row>
    <row r="19988" spans="14:22" x14ac:dyDescent="0.35">
      <c r="N19988" s="25"/>
      <c r="R19988" s="2"/>
    </row>
    <row r="19989" spans="14:22" x14ac:dyDescent="0.35">
      <c r="N19989" s="25"/>
      <c r="R19989" s="2"/>
    </row>
    <row r="19990" spans="14:22" x14ac:dyDescent="0.35">
      <c r="N19990" s="25"/>
      <c r="R19990" s="2"/>
    </row>
    <row r="19991" spans="14:22" x14ac:dyDescent="0.35">
      <c r="N19991" s="25"/>
      <c r="R19991" s="2"/>
    </row>
    <row r="19992" spans="14:22" x14ac:dyDescent="0.35">
      <c r="N19992" s="25"/>
      <c r="R19992" s="2"/>
    </row>
    <row r="19993" spans="14:22" x14ac:dyDescent="0.35">
      <c r="N19993" s="25"/>
      <c r="R19993" s="2"/>
    </row>
    <row r="19994" spans="14:22" x14ac:dyDescent="0.35">
      <c r="N19994" s="25"/>
      <c r="R19994" s="2"/>
    </row>
    <row r="19995" spans="14:22" x14ac:dyDescent="0.35">
      <c r="N19995" s="25"/>
      <c r="R19995" s="2"/>
    </row>
    <row r="19996" spans="14:22" x14ac:dyDescent="0.35">
      <c r="N19996" s="25"/>
      <c r="R19996" s="2"/>
    </row>
    <row r="19997" spans="14:22" x14ac:dyDescent="0.35">
      <c r="N19997" s="25"/>
      <c r="R19997" s="2"/>
    </row>
    <row r="19998" spans="14:22" x14ac:dyDescent="0.35">
      <c r="N19998" s="25"/>
      <c r="R19998" s="2"/>
    </row>
    <row r="19999" spans="14:22" x14ac:dyDescent="0.35">
      <c r="N19999" s="25"/>
      <c r="R19999" s="2"/>
    </row>
    <row r="20000" spans="14:22" x14ac:dyDescent="0.35">
      <c r="N20000" s="25"/>
      <c r="R20000" s="2"/>
      <c r="U20000" s="5"/>
      <c r="V20000" s="6"/>
    </row>
    <row r="20001" spans="14:18" x14ac:dyDescent="0.35">
      <c r="N20001" s="25"/>
      <c r="R20001" s="2"/>
    </row>
    <row r="20002" spans="14:18" x14ac:dyDescent="0.35">
      <c r="N20002" s="25"/>
      <c r="R20002" s="2"/>
    </row>
    <row r="20003" spans="14:18" x14ac:dyDescent="0.35">
      <c r="N20003" s="25"/>
      <c r="R20003" s="2"/>
    </row>
    <row r="20004" spans="14:18" x14ac:dyDescent="0.35">
      <c r="N20004" s="25"/>
      <c r="R20004" s="2"/>
    </row>
    <row r="20005" spans="14:18" x14ac:dyDescent="0.35">
      <c r="N20005" s="25"/>
      <c r="R20005" s="2"/>
    </row>
    <row r="20006" spans="14:18" x14ac:dyDescent="0.35">
      <c r="N20006" s="25"/>
      <c r="R20006" s="2"/>
    </row>
    <row r="20007" spans="14:18" x14ac:dyDescent="0.35">
      <c r="N20007" s="25"/>
      <c r="R20007" s="2"/>
    </row>
    <row r="20008" spans="14:18" x14ac:dyDescent="0.35">
      <c r="N20008" s="25"/>
      <c r="R20008" s="2"/>
    </row>
    <row r="20009" spans="14:18" x14ac:dyDescent="0.35">
      <c r="N20009" s="25"/>
      <c r="R20009" s="2"/>
    </row>
    <row r="20010" spans="14:18" x14ac:dyDescent="0.35">
      <c r="N20010" s="25"/>
      <c r="R20010" s="2"/>
    </row>
    <row r="20011" spans="14:18" x14ac:dyDescent="0.35">
      <c r="N20011" s="25"/>
      <c r="R20011" s="2"/>
    </row>
    <row r="20012" spans="14:18" x14ac:dyDescent="0.35">
      <c r="N20012" s="25"/>
      <c r="R20012" s="2"/>
    </row>
    <row r="20013" spans="14:18" x14ac:dyDescent="0.35">
      <c r="N20013" s="25"/>
      <c r="R20013" s="2"/>
    </row>
    <row r="20014" spans="14:18" x14ac:dyDescent="0.35">
      <c r="N20014" s="25"/>
      <c r="R20014" s="2"/>
    </row>
    <row r="20015" spans="14:18" x14ac:dyDescent="0.35">
      <c r="N20015" s="25"/>
      <c r="R20015" s="2"/>
    </row>
    <row r="20016" spans="14:18" x14ac:dyDescent="0.35">
      <c r="N20016" s="25"/>
      <c r="R20016" s="2"/>
    </row>
    <row r="20017" spans="14:18" x14ac:dyDescent="0.35">
      <c r="N20017" s="25"/>
      <c r="R20017" s="2"/>
    </row>
    <row r="20018" spans="14:18" x14ac:dyDescent="0.35">
      <c r="N20018" s="25"/>
      <c r="R20018" s="2"/>
    </row>
    <row r="20019" spans="14:18" x14ac:dyDescent="0.35">
      <c r="N20019" s="25"/>
      <c r="R20019" s="2"/>
    </row>
    <row r="20020" spans="14:18" x14ac:dyDescent="0.35">
      <c r="N20020" s="25"/>
      <c r="R20020" s="2"/>
    </row>
    <row r="20021" spans="14:18" x14ac:dyDescent="0.35">
      <c r="N20021" s="25"/>
      <c r="R20021" s="2"/>
    </row>
    <row r="20022" spans="14:18" x14ac:dyDescent="0.35">
      <c r="N20022" s="25"/>
      <c r="R20022" s="2"/>
    </row>
    <row r="20023" spans="14:18" x14ac:dyDescent="0.35">
      <c r="N20023" s="25"/>
      <c r="R20023" s="2"/>
    </row>
    <row r="20024" spans="14:18" x14ac:dyDescent="0.35">
      <c r="N20024" s="25"/>
      <c r="R20024" s="2"/>
    </row>
    <row r="20025" spans="14:18" x14ac:dyDescent="0.35">
      <c r="N20025" s="25"/>
      <c r="R20025" s="2"/>
    </row>
    <row r="20026" spans="14:18" x14ac:dyDescent="0.35">
      <c r="N20026" s="25"/>
      <c r="R20026" s="2"/>
    </row>
    <row r="20027" spans="14:18" x14ac:dyDescent="0.35">
      <c r="N20027" s="25"/>
      <c r="R20027" s="2"/>
    </row>
    <row r="20028" spans="14:18" x14ac:dyDescent="0.35">
      <c r="N20028" s="25"/>
      <c r="R20028" s="2"/>
    </row>
    <row r="20029" spans="14:18" x14ac:dyDescent="0.35">
      <c r="N20029" s="25"/>
      <c r="R20029" s="2"/>
    </row>
    <row r="20030" spans="14:18" x14ac:dyDescent="0.35">
      <c r="N20030" s="25"/>
      <c r="R20030" s="2"/>
    </row>
    <row r="20031" spans="14:18" x14ac:dyDescent="0.35">
      <c r="N20031" s="25"/>
      <c r="R20031" s="2"/>
    </row>
    <row r="20032" spans="14:18" x14ac:dyDescent="0.35">
      <c r="N20032" s="25"/>
      <c r="R20032" s="2"/>
    </row>
    <row r="20033" spans="14:18" x14ac:dyDescent="0.35">
      <c r="N20033" s="25"/>
      <c r="R20033" s="2"/>
    </row>
    <row r="20034" spans="14:18" x14ac:dyDescent="0.35">
      <c r="N20034" s="25"/>
      <c r="R20034" s="2"/>
    </row>
    <row r="20035" spans="14:18" x14ac:dyDescent="0.35">
      <c r="N20035" s="25"/>
      <c r="R20035" s="2"/>
    </row>
    <row r="20036" spans="14:18" x14ac:dyDescent="0.35">
      <c r="N20036" s="25"/>
      <c r="R20036" s="2"/>
    </row>
    <row r="20037" spans="14:18" x14ac:dyDescent="0.35">
      <c r="N20037" s="25"/>
      <c r="R20037" s="2"/>
    </row>
    <row r="20038" spans="14:18" x14ac:dyDescent="0.35">
      <c r="N20038" s="25"/>
      <c r="R20038" s="2"/>
    </row>
    <row r="20039" spans="14:18" x14ac:dyDescent="0.35">
      <c r="N20039" s="25"/>
      <c r="R20039" s="2"/>
    </row>
    <row r="20040" spans="14:18" x14ac:dyDescent="0.35">
      <c r="N20040" s="25"/>
      <c r="R20040" s="2"/>
    </row>
    <row r="20041" spans="14:18" x14ac:dyDescent="0.35">
      <c r="N20041" s="25"/>
      <c r="R20041" s="2"/>
    </row>
    <row r="20042" spans="14:18" x14ac:dyDescent="0.35">
      <c r="N20042" s="25"/>
      <c r="R20042" s="2"/>
    </row>
    <row r="20043" spans="14:18" x14ac:dyDescent="0.35">
      <c r="N20043" s="25"/>
      <c r="R20043" s="2"/>
    </row>
    <row r="20044" spans="14:18" x14ac:dyDescent="0.35">
      <c r="N20044" s="25"/>
      <c r="R20044" s="2"/>
    </row>
    <row r="20045" spans="14:18" x14ac:dyDescent="0.35">
      <c r="N20045" s="25"/>
      <c r="R20045" s="2"/>
    </row>
    <row r="20046" spans="14:18" x14ac:dyDescent="0.35">
      <c r="N20046" s="25"/>
      <c r="R20046" s="2"/>
    </row>
    <row r="20047" spans="14:18" x14ac:dyDescent="0.35">
      <c r="N20047" s="25"/>
      <c r="R20047" s="2"/>
    </row>
    <row r="20048" spans="14:18" x14ac:dyDescent="0.35">
      <c r="N20048" s="25"/>
      <c r="R20048" s="2"/>
    </row>
    <row r="20049" spans="14:18" x14ac:dyDescent="0.35">
      <c r="N20049" s="25"/>
      <c r="R20049" s="2"/>
    </row>
    <row r="20050" spans="14:18" x14ac:dyDescent="0.35">
      <c r="N20050" s="25"/>
      <c r="R20050" s="2"/>
    </row>
    <row r="20051" spans="14:18" x14ac:dyDescent="0.35">
      <c r="N20051" s="25"/>
      <c r="R20051" s="2"/>
    </row>
    <row r="20052" spans="14:18" x14ac:dyDescent="0.35">
      <c r="N20052" s="25"/>
      <c r="R20052" s="2"/>
    </row>
    <row r="20053" spans="14:18" x14ac:dyDescent="0.35">
      <c r="N20053" s="25"/>
      <c r="R20053" s="2"/>
    </row>
    <row r="20054" spans="14:18" x14ac:dyDescent="0.35">
      <c r="N20054" s="25"/>
      <c r="R20054" s="2"/>
    </row>
    <row r="20055" spans="14:18" x14ac:dyDescent="0.35">
      <c r="N20055" s="25"/>
      <c r="R20055" s="2"/>
    </row>
    <row r="20056" spans="14:18" x14ac:dyDescent="0.35">
      <c r="N20056" s="25"/>
      <c r="R20056" s="2"/>
    </row>
    <row r="20057" spans="14:18" x14ac:dyDescent="0.35">
      <c r="N20057" s="25"/>
      <c r="R20057" s="2"/>
    </row>
    <row r="20058" spans="14:18" x14ac:dyDescent="0.35">
      <c r="N20058" s="25"/>
      <c r="R20058" s="2"/>
    </row>
    <row r="20059" spans="14:18" x14ac:dyDescent="0.35">
      <c r="N20059" s="25"/>
      <c r="R20059" s="2"/>
    </row>
    <row r="20060" spans="14:18" x14ac:dyDescent="0.35">
      <c r="N20060" s="25"/>
      <c r="R20060" s="2"/>
    </row>
    <row r="20061" spans="14:18" x14ac:dyDescent="0.35">
      <c r="N20061" s="25"/>
      <c r="R20061" s="2"/>
    </row>
    <row r="20062" spans="14:18" x14ac:dyDescent="0.35">
      <c r="N20062" s="25"/>
      <c r="R20062" s="2"/>
    </row>
    <row r="20063" spans="14:18" x14ac:dyDescent="0.35">
      <c r="N20063" s="25"/>
      <c r="R20063" s="2"/>
    </row>
    <row r="20064" spans="14:18" x14ac:dyDescent="0.35">
      <c r="N20064" s="25"/>
      <c r="R20064" s="2"/>
    </row>
    <row r="20065" spans="14:18" x14ac:dyDescent="0.35">
      <c r="N20065" s="25"/>
      <c r="R20065" s="2"/>
    </row>
    <row r="20066" spans="14:18" x14ac:dyDescent="0.35">
      <c r="N20066" s="25"/>
      <c r="R20066" s="2"/>
    </row>
    <row r="20067" spans="14:18" x14ac:dyDescent="0.35">
      <c r="N20067" s="25"/>
      <c r="R20067" s="2"/>
    </row>
    <row r="20068" spans="14:18" x14ac:dyDescent="0.35">
      <c r="N20068" s="25"/>
      <c r="R20068" s="2"/>
    </row>
    <row r="20069" spans="14:18" x14ac:dyDescent="0.35">
      <c r="N20069" s="25"/>
      <c r="R20069" s="2"/>
    </row>
    <row r="20070" spans="14:18" x14ac:dyDescent="0.35">
      <c r="N20070" s="25"/>
      <c r="R20070" s="2"/>
    </row>
    <row r="20071" spans="14:18" x14ac:dyDescent="0.35">
      <c r="N20071" s="25"/>
      <c r="R20071" s="2"/>
    </row>
    <row r="20072" spans="14:18" x14ac:dyDescent="0.35">
      <c r="N20072" s="25"/>
      <c r="R20072" s="2"/>
    </row>
    <row r="20073" spans="14:18" x14ac:dyDescent="0.35">
      <c r="N20073" s="25"/>
      <c r="R20073" s="2"/>
    </row>
    <row r="20074" spans="14:18" x14ac:dyDescent="0.35">
      <c r="N20074" s="25"/>
      <c r="R20074" s="2"/>
    </row>
    <row r="20075" spans="14:18" x14ac:dyDescent="0.35">
      <c r="N20075" s="25"/>
      <c r="R20075" s="2"/>
    </row>
    <row r="20076" spans="14:18" x14ac:dyDescent="0.35">
      <c r="N20076" s="25"/>
      <c r="R20076" s="2"/>
    </row>
    <row r="20077" spans="14:18" x14ac:dyDescent="0.35">
      <c r="N20077" s="25"/>
      <c r="R20077" s="2"/>
    </row>
    <row r="20078" spans="14:18" x14ac:dyDescent="0.35">
      <c r="N20078" s="25"/>
      <c r="R20078" s="2"/>
    </row>
    <row r="20079" spans="14:18" x14ac:dyDescent="0.35">
      <c r="N20079" s="25"/>
      <c r="R20079" s="2"/>
    </row>
    <row r="20080" spans="14:18" x14ac:dyDescent="0.35">
      <c r="N20080" s="25"/>
      <c r="R20080" s="2"/>
    </row>
    <row r="20081" spans="14:22" x14ac:dyDescent="0.35">
      <c r="N20081" s="25"/>
      <c r="R20081" s="2"/>
    </row>
    <row r="20082" spans="14:22" x14ac:dyDescent="0.35">
      <c r="N20082" s="25"/>
      <c r="R20082" s="2"/>
    </row>
    <row r="20083" spans="14:22" x14ac:dyDescent="0.35">
      <c r="N20083" s="25"/>
      <c r="R20083" s="2"/>
    </row>
    <row r="20084" spans="14:22" x14ac:dyDescent="0.35">
      <c r="N20084" s="25"/>
      <c r="R20084" s="2"/>
    </row>
    <row r="20085" spans="14:22" x14ac:dyDescent="0.35">
      <c r="N20085" s="25"/>
      <c r="R20085" s="2"/>
    </row>
    <row r="20086" spans="14:22" x14ac:dyDescent="0.35">
      <c r="N20086" s="25"/>
      <c r="R20086" s="2"/>
    </row>
    <row r="20087" spans="14:22" x14ac:dyDescent="0.35">
      <c r="N20087" s="25"/>
      <c r="R20087" s="2"/>
    </row>
    <row r="20088" spans="14:22" x14ac:dyDescent="0.35">
      <c r="N20088" s="25"/>
      <c r="R20088" s="2"/>
    </row>
    <row r="20089" spans="14:22" x14ac:dyDescent="0.35">
      <c r="N20089" s="25"/>
      <c r="R20089" s="2"/>
    </row>
    <row r="20090" spans="14:22" x14ac:dyDescent="0.35">
      <c r="N20090" s="25"/>
      <c r="R20090" s="2"/>
    </row>
    <row r="20091" spans="14:22" x14ac:dyDescent="0.35">
      <c r="N20091" s="25"/>
      <c r="R20091" s="2"/>
    </row>
    <row r="20092" spans="14:22" x14ac:dyDescent="0.35">
      <c r="N20092" s="25"/>
      <c r="R20092" s="2"/>
    </row>
    <row r="20093" spans="14:22" x14ac:dyDescent="0.35">
      <c r="N20093" s="25"/>
      <c r="R20093" s="2"/>
    </row>
    <row r="20094" spans="14:22" x14ac:dyDescent="0.35">
      <c r="N20094" s="25"/>
      <c r="R20094" s="2"/>
    </row>
    <row r="20095" spans="14:22" x14ac:dyDescent="0.35">
      <c r="N20095" s="25"/>
      <c r="R20095" s="2"/>
    </row>
    <row r="20096" spans="14:22" x14ac:dyDescent="0.35">
      <c r="N20096" s="25"/>
      <c r="R20096" s="2"/>
      <c r="U20096" s="5"/>
      <c r="V20096" s="6"/>
    </row>
    <row r="20097" spans="14:18" x14ac:dyDescent="0.35">
      <c r="N20097" s="25"/>
      <c r="R20097" s="2"/>
    </row>
    <row r="20098" spans="14:18" x14ac:dyDescent="0.35">
      <c r="N20098" s="25"/>
      <c r="R20098" s="2"/>
    </row>
    <row r="20099" spans="14:18" x14ac:dyDescent="0.35">
      <c r="N20099" s="25"/>
      <c r="R20099" s="2"/>
    </row>
    <row r="20100" spans="14:18" x14ac:dyDescent="0.35">
      <c r="N20100" s="25"/>
      <c r="R20100" s="2"/>
    </row>
    <row r="20101" spans="14:18" x14ac:dyDescent="0.35">
      <c r="N20101" s="25"/>
      <c r="R20101" s="2"/>
    </row>
    <row r="20102" spans="14:18" x14ac:dyDescent="0.35">
      <c r="N20102" s="25"/>
      <c r="R20102" s="2"/>
    </row>
    <row r="20103" spans="14:18" x14ac:dyDescent="0.35">
      <c r="N20103" s="25"/>
      <c r="R20103" s="2"/>
    </row>
    <row r="20104" spans="14:18" x14ac:dyDescent="0.35">
      <c r="N20104" s="25"/>
      <c r="R20104" s="2"/>
    </row>
    <row r="20105" spans="14:18" x14ac:dyDescent="0.35">
      <c r="N20105" s="25"/>
      <c r="R20105" s="2"/>
    </row>
    <row r="20106" spans="14:18" x14ac:dyDescent="0.35">
      <c r="N20106" s="25"/>
      <c r="R20106" s="2"/>
    </row>
    <row r="20107" spans="14:18" x14ac:dyDescent="0.35">
      <c r="N20107" s="25"/>
      <c r="R20107" s="2"/>
    </row>
    <row r="20108" spans="14:18" x14ac:dyDescent="0.35">
      <c r="N20108" s="25"/>
      <c r="R20108" s="2"/>
    </row>
    <row r="20109" spans="14:18" x14ac:dyDescent="0.35">
      <c r="N20109" s="25"/>
      <c r="R20109" s="2"/>
    </row>
    <row r="20110" spans="14:18" x14ac:dyDescent="0.35">
      <c r="N20110" s="25"/>
      <c r="R20110" s="2"/>
    </row>
    <row r="20111" spans="14:18" x14ac:dyDescent="0.35">
      <c r="N20111" s="25"/>
      <c r="R20111" s="2"/>
    </row>
    <row r="20112" spans="14:18" x14ac:dyDescent="0.35">
      <c r="N20112" s="25"/>
      <c r="R20112" s="2"/>
    </row>
    <row r="20113" spans="14:18" x14ac:dyDescent="0.35">
      <c r="N20113" s="25"/>
      <c r="R20113" s="2"/>
    </row>
    <row r="20114" spans="14:18" x14ac:dyDescent="0.35">
      <c r="N20114" s="25"/>
      <c r="R20114" s="2"/>
    </row>
    <row r="20115" spans="14:18" x14ac:dyDescent="0.35">
      <c r="N20115" s="25"/>
      <c r="R20115" s="2"/>
    </row>
    <row r="20116" spans="14:18" x14ac:dyDescent="0.35">
      <c r="N20116" s="25"/>
      <c r="R20116" s="2"/>
    </row>
    <row r="20117" spans="14:18" x14ac:dyDescent="0.35">
      <c r="N20117" s="25"/>
      <c r="R20117" s="2"/>
    </row>
    <row r="20118" spans="14:18" x14ac:dyDescent="0.35">
      <c r="N20118" s="25"/>
      <c r="R20118" s="2"/>
    </row>
    <row r="20119" spans="14:18" x14ac:dyDescent="0.35">
      <c r="N20119" s="25"/>
      <c r="R20119" s="2"/>
    </row>
    <row r="20120" spans="14:18" x14ac:dyDescent="0.35">
      <c r="N20120" s="25"/>
      <c r="R20120" s="2"/>
    </row>
    <row r="20121" spans="14:18" x14ac:dyDescent="0.35">
      <c r="N20121" s="25"/>
      <c r="R20121" s="2"/>
    </row>
    <row r="20122" spans="14:18" x14ac:dyDescent="0.35">
      <c r="N20122" s="25"/>
      <c r="R20122" s="2"/>
    </row>
    <row r="20123" spans="14:18" x14ac:dyDescent="0.35">
      <c r="N20123" s="25"/>
      <c r="R20123" s="2"/>
    </row>
    <row r="20124" spans="14:18" x14ac:dyDescent="0.35">
      <c r="N20124" s="25"/>
      <c r="R20124" s="2"/>
    </row>
    <row r="20125" spans="14:18" x14ac:dyDescent="0.35">
      <c r="N20125" s="25"/>
      <c r="R20125" s="2"/>
    </row>
    <row r="20126" spans="14:18" x14ac:dyDescent="0.35">
      <c r="N20126" s="25"/>
      <c r="R20126" s="2"/>
    </row>
    <row r="20127" spans="14:18" x14ac:dyDescent="0.35">
      <c r="N20127" s="25"/>
      <c r="R20127" s="2"/>
    </row>
    <row r="20128" spans="14:18" x14ac:dyDescent="0.35">
      <c r="N20128" s="25"/>
      <c r="R20128" s="2"/>
    </row>
    <row r="20129" spans="14:18" x14ac:dyDescent="0.35">
      <c r="N20129" s="25"/>
      <c r="R20129" s="2"/>
    </row>
    <row r="20130" spans="14:18" x14ac:dyDescent="0.35">
      <c r="N20130" s="25"/>
      <c r="R20130" s="2"/>
    </row>
    <row r="20131" spans="14:18" x14ac:dyDescent="0.35">
      <c r="N20131" s="25"/>
      <c r="R20131" s="2"/>
    </row>
    <row r="20132" spans="14:18" x14ac:dyDescent="0.35">
      <c r="N20132" s="25"/>
      <c r="R20132" s="2"/>
    </row>
    <row r="20133" spans="14:18" x14ac:dyDescent="0.35">
      <c r="N20133" s="25"/>
      <c r="R20133" s="2"/>
    </row>
    <row r="20134" spans="14:18" x14ac:dyDescent="0.35">
      <c r="N20134" s="25"/>
      <c r="R20134" s="2"/>
    </row>
    <row r="20135" spans="14:18" x14ac:dyDescent="0.35">
      <c r="N20135" s="25"/>
      <c r="R20135" s="2"/>
    </row>
    <row r="20136" spans="14:18" x14ac:dyDescent="0.35">
      <c r="N20136" s="25"/>
      <c r="R20136" s="2"/>
    </row>
    <row r="20137" spans="14:18" x14ac:dyDescent="0.35">
      <c r="N20137" s="25"/>
      <c r="R20137" s="2"/>
    </row>
    <row r="20138" spans="14:18" x14ac:dyDescent="0.35">
      <c r="N20138" s="25"/>
      <c r="R20138" s="2"/>
    </row>
    <row r="20139" spans="14:18" x14ac:dyDescent="0.35">
      <c r="N20139" s="25"/>
      <c r="R20139" s="2"/>
    </row>
    <row r="20140" spans="14:18" x14ac:dyDescent="0.35">
      <c r="N20140" s="25"/>
      <c r="R20140" s="2"/>
    </row>
    <row r="20141" spans="14:18" x14ac:dyDescent="0.35">
      <c r="N20141" s="25"/>
      <c r="R20141" s="2"/>
    </row>
    <row r="20142" spans="14:18" x14ac:dyDescent="0.35">
      <c r="N20142" s="25"/>
      <c r="R20142" s="2"/>
    </row>
    <row r="20143" spans="14:18" x14ac:dyDescent="0.35">
      <c r="N20143" s="25"/>
      <c r="R20143" s="2"/>
    </row>
    <row r="20144" spans="14:18" x14ac:dyDescent="0.35">
      <c r="N20144" s="25"/>
      <c r="R20144" s="2"/>
    </row>
    <row r="20145" spans="14:18" x14ac:dyDescent="0.35">
      <c r="N20145" s="25"/>
      <c r="R20145" s="2"/>
    </row>
    <row r="20146" spans="14:18" x14ac:dyDescent="0.35">
      <c r="N20146" s="25"/>
      <c r="R20146" s="2"/>
    </row>
    <row r="20147" spans="14:18" x14ac:dyDescent="0.35">
      <c r="N20147" s="25"/>
      <c r="R20147" s="2"/>
    </row>
    <row r="20148" spans="14:18" x14ac:dyDescent="0.35">
      <c r="N20148" s="25"/>
      <c r="R20148" s="2"/>
    </row>
    <row r="20149" spans="14:18" x14ac:dyDescent="0.35">
      <c r="N20149" s="25"/>
      <c r="R20149" s="2"/>
    </row>
    <row r="20150" spans="14:18" x14ac:dyDescent="0.35">
      <c r="N20150" s="25"/>
      <c r="R20150" s="2"/>
    </row>
    <row r="20151" spans="14:18" x14ac:dyDescent="0.35">
      <c r="N20151" s="25"/>
      <c r="R20151" s="2"/>
    </row>
    <row r="20152" spans="14:18" x14ac:dyDescent="0.35">
      <c r="N20152" s="25"/>
      <c r="R20152" s="2"/>
    </row>
    <row r="20153" spans="14:18" x14ac:dyDescent="0.35">
      <c r="N20153" s="25"/>
      <c r="R20153" s="2"/>
    </row>
    <row r="20154" spans="14:18" x14ac:dyDescent="0.35">
      <c r="N20154" s="25"/>
      <c r="R20154" s="2"/>
    </row>
    <row r="20155" spans="14:18" x14ac:dyDescent="0.35">
      <c r="N20155" s="25"/>
      <c r="R20155" s="2"/>
    </row>
    <row r="20156" spans="14:18" x14ac:dyDescent="0.35">
      <c r="N20156" s="25"/>
      <c r="R20156" s="2"/>
    </row>
    <row r="20157" spans="14:18" x14ac:dyDescent="0.35">
      <c r="N20157" s="25"/>
      <c r="R20157" s="2"/>
    </row>
    <row r="20158" spans="14:18" x14ac:dyDescent="0.35">
      <c r="N20158" s="25"/>
      <c r="R20158" s="2"/>
    </row>
    <row r="20159" spans="14:18" x14ac:dyDescent="0.35">
      <c r="N20159" s="25"/>
      <c r="R20159" s="2"/>
    </row>
    <row r="20160" spans="14:18" x14ac:dyDescent="0.35">
      <c r="N20160" s="25"/>
      <c r="R20160" s="2"/>
    </row>
    <row r="20161" spans="14:18" x14ac:dyDescent="0.35">
      <c r="N20161" s="25"/>
      <c r="R20161" s="2"/>
    </row>
    <row r="20162" spans="14:18" x14ac:dyDescent="0.35">
      <c r="N20162" s="25"/>
      <c r="R20162" s="2"/>
    </row>
    <row r="20163" spans="14:18" x14ac:dyDescent="0.35">
      <c r="N20163" s="25"/>
      <c r="R20163" s="2"/>
    </row>
    <row r="20164" spans="14:18" x14ac:dyDescent="0.35">
      <c r="N20164" s="25"/>
      <c r="R20164" s="2"/>
    </row>
    <row r="20165" spans="14:18" x14ac:dyDescent="0.35">
      <c r="N20165" s="25"/>
      <c r="R20165" s="2"/>
    </row>
    <row r="20166" spans="14:18" x14ac:dyDescent="0.35">
      <c r="N20166" s="25"/>
      <c r="R20166" s="2"/>
    </row>
    <row r="20167" spans="14:18" x14ac:dyDescent="0.35">
      <c r="N20167" s="25"/>
      <c r="R20167" s="2"/>
    </row>
    <row r="20168" spans="14:18" x14ac:dyDescent="0.35">
      <c r="N20168" s="25"/>
      <c r="R20168" s="2"/>
    </row>
    <row r="20169" spans="14:18" x14ac:dyDescent="0.35">
      <c r="N20169" s="25"/>
      <c r="R20169" s="2"/>
    </row>
    <row r="20170" spans="14:18" x14ac:dyDescent="0.35">
      <c r="N20170" s="25"/>
      <c r="R20170" s="2"/>
    </row>
    <row r="20171" spans="14:18" x14ac:dyDescent="0.35">
      <c r="N20171" s="25"/>
      <c r="R20171" s="2"/>
    </row>
    <row r="20172" spans="14:18" x14ac:dyDescent="0.35">
      <c r="N20172" s="25"/>
      <c r="R20172" s="2"/>
    </row>
    <row r="20173" spans="14:18" x14ac:dyDescent="0.35">
      <c r="N20173" s="25"/>
      <c r="R20173" s="2"/>
    </row>
    <row r="20174" spans="14:18" x14ac:dyDescent="0.35">
      <c r="N20174" s="25"/>
      <c r="R20174" s="2"/>
    </row>
    <row r="20175" spans="14:18" x14ac:dyDescent="0.35">
      <c r="N20175" s="25"/>
      <c r="R20175" s="2"/>
    </row>
    <row r="20176" spans="14:18" x14ac:dyDescent="0.35">
      <c r="N20176" s="25"/>
      <c r="R20176" s="2"/>
    </row>
    <row r="20177" spans="14:22" x14ac:dyDescent="0.35">
      <c r="N20177" s="25"/>
      <c r="R20177" s="2"/>
    </row>
    <row r="20178" spans="14:22" x14ac:dyDescent="0.35">
      <c r="N20178" s="25"/>
      <c r="R20178" s="2"/>
    </row>
    <row r="20179" spans="14:22" x14ac:dyDescent="0.35">
      <c r="N20179" s="25"/>
      <c r="R20179" s="2"/>
    </row>
    <row r="20180" spans="14:22" x14ac:dyDescent="0.35">
      <c r="N20180" s="25"/>
      <c r="R20180" s="2"/>
    </row>
    <row r="20181" spans="14:22" x14ac:dyDescent="0.35">
      <c r="N20181" s="25"/>
      <c r="R20181" s="2"/>
    </row>
    <row r="20182" spans="14:22" x14ac:dyDescent="0.35">
      <c r="N20182" s="25"/>
      <c r="R20182" s="2"/>
    </row>
    <row r="20183" spans="14:22" x14ac:dyDescent="0.35">
      <c r="N20183" s="25"/>
      <c r="R20183" s="2"/>
    </row>
    <row r="20184" spans="14:22" x14ac:dyDescent="0.35">
      <c r="N20184" s="25"/>
      <c r="R20184" s="2"/>
    </row>
    <row r="20185" spans="14:22" x14ac:dyDescent="0.35">
      <c r="N20185" s="25"/>
      <c r="R20185" s="2"/>
    </row>
    <row r="20186" spans="14:22" x14ac:dyDescent="0.35">
      <c r="N20186" s="25"/>
      <c r="R20186" s="2"/>
    </row>
    <row r="20187" spans="14:22" x14ac:dyDescent="0.35">
      <c r="N20187" s="25"/>
      <c r="R20187" s="2"/>
    </row>
    <row r="20188" spans="14:22" x14ac:dyDescent="0.35">
      <c r="N20188" s="25"/>
      <c r="R20188" s="2"/>
    </row>
    <row r="20189" spans="14:22" x14ac:dyDescent="0.35">
      <c r="N20189" s="25"/>
      <c r="R20189" s="2"/>
    </row>
    <row r="20190" spans="14:22" x14ac:dyDescent="0.35">
      <c r="N20190" s="25"/>
      <c r="R20190" s="2"/>
    </row>
    <row r="20191" spans="14:22" x14ac:dyDescent="0.35">
      <c r="N20191" s="25"/>
      <c r="R20191" s="2"/>
    </row>
    <row r="20192" spans="14:22" x14ac:dyDescent="0.35">
      <c r="N20192" s="25"/>
      <c r="R20192" s="2"/>
      <c r="U20192" s="5"/>
      <c r="V20192" s="6"/>
    </row>
    <row r="20193" spans="14:18" x14ac:dyDescent="0.35">
      <c r="N20193" s="25"/>
      <c r="R20193" s="2"/>
    </row>
    <row r="20194" spans="14:18" x14ac:dyDescent="0.35">
      <c r="N20194" s="25"/>
      <c r="R20194" s="2"/>
    </row>
    <row r="20195" spans="14:18" x14ac:dyDescent="0.35">
      <c r="N20195" s="25"/>
      <c r="R20195" s="2"/>
    </row>
    <row r="20196" spans="14:18" x14ac:dyDescent="0.35">
      <c r="N20196" s="25"/>
      <c r="R20196" s="2"/>
    </row>
    <row r="20197" spans="14:18" x14ac:dyDescent="0.35">
      <c r="N20197" s="25"/>
      <c r="R20197" s="2"/>
    </row>
    <row r="20198" spans="14:18" x14ac:dyDescent="0.35">
      <c r="N20198" s="25"/>
      <c r="R20198" s="2"/>
    </row>
    <row r="20199" spans="14:18" x14ac:dyDescent="0.35">
      <c r="N20199" s="25"/>
      <c r="R20199" s="2"/>
    </row>
    <row r="20200" spans="14:18" x14ac:dyDescent="0.35">
      <c r="N20200" s="25"/>
      <c r="R20200" s="2"/>
    </row>
    <row r="20201" spans="14:18" x14ac:dyDescent="0.35">
      <c r="N20201" s="25"/>
      <c r="R20201" s="2"/>
    </row>
    <row r="20202" spans="14:18" x14ac:dyDescent="0.35">
      <c r="N20202" s="25"/>
      <c r="R20202" s="2"/>
    </row>
    <row r="20203" spans="14:18" x14ac:dyDescent="0.35">
      <c r="N20203" s="25"/>
      <c r="R20203" s="2"/>
    </row>
    <row r="20204" spans="14:18" x14ac:dyDescent="0.35">
      <c r="N20204" s="25"/>
      <c r="R20204" s="2"/>
    </row>
    <row r="20205" spans="14:18" x14ac:dyDescent="0.35">
      <c r="N20205" s="25"/>
      <c r="R20205" s="2"/>
    </row>
    <row r="20206" spans="14:18" x14ac:dyDescent="0.35">
      <c r="N20206" s="25"/>
      <c r="R20206" s="2"/>
    </row>
    <row r="20207" spans="14:18" x14ac:dyDescent="0.35">
      <c r="N20207" s="25"/>
      <c r="R20207" s="2"/>
    </row>
    <row r="20208" spans="14:18" x14ac:dyDescent="0.35">
      <c r="N20208" s="25"/>
      <c r="R20208" s="2"/>
    </row>
    <row r="20209" spans="14:18" x14ac:dyDescent="0.35">
      <c r="N20209" s="25"/>
      <c r="R20209" s="2"/>
    </row>
    <row r="20210" spans="14:18" x14ac:dyDescent="0.35">
      <c r="N20210" s="25"/>
      <c r="R20210" s="2"/>
    </row>
    <row r="20211" spans="14:18" x14ac:dyDescent="0.35">
      <c r="N20211" s="25"/>
      <c r="R20211" s="2"/>
    </row>
    <row r="20212" spans="14:18" x14ac:dyDescent="0.35">
      <c r="N20212" s="25"/>
      <c r="R20212" s="2"/>
    </row>
    <row r="20213" spans="14:18" x14ac:dyDescent="0.35">
      <c r="N20213" s="25"/>
      <c r="R20213" s="2"/>
    </row>
    <row r="20214" spans="14:18" x14ac:dyDescent="0.35">
      <c r="N20214" s="25"/>
      <c r="R20214" s="2"/>
    </row>
    <row r="20215" spans="14:18" x14ac:dyDescent="0.35">
      <c r="N20215" s="25"/>
      <c r="R20215" s="2"/>
    </row>
    <row r="20216" spans="14:18" x14ac:dyDescent="0.35">
      <c r="N20216" s="25"/>
      <c r="R20216" s="2"/>
    </row>
    <row r="20217" spans="14:18" x14ac:dyDescent="0.35">
      <c r="N20217" s="25"/>
      <c r="R20217" s="2"/>
    </row>
    <row r="20218" spans="14:18" x14ac:dyDescent="0.35">
      <c r="N20218" s="25"/>
      <c r="R20218" s="2"/>
    </row>
    <row r="20219" spans="14:18" x14ac:dyDescent="0.35">
      <c r="N20219" s="25"/>
      <c r="R20219" s="2"/>
    </row>
    <row r="20220" spans="14:18" x14ac:dyDescent="0.35">
      <c r="N20220" s="25"/>
      <c r="R20220" s="2"/>
    </row>
    <row r="20221" spans="14:18" x14ac:dyDescent="0.35">
      <c r="N20221" s="25"/>
      <c r="R20221" s="2"/>
    </row>
    <row r="20222" spans="14:18" x14ac:dyDescent="0.35">
      <c r="N20222" s="25"/>
      <c r="R20222" s="2"/>
    </row>
    <row r="20223" spans="14:18" x14ac:dyDescent="0.35">
      <c r="N20223" s="25"/>
      <c r="R20223" s="2"/>
    </row>
    <row r="20224" spans="14:18" x14ac:dyDescent="0.35">
      <c r="N20224" s="25"/>
      <c r="R20224" s="2"/>
    </row>
    <row r="20225" spans="14:18" x14ac:dyDescent="0.35">
      <c r="N20225" s="25"/>
      <c r="R20225" s="2"/>
    </row>
    <row r="20226" spans="14:18" x14ac:dyDescent="0.35">
      <c r="N20226" s="25"/>
      <c r="R20226" s="2"/>
    </row>
    <row r="20227" spans="14:18" x14ac:dyDescent="0.35">
      <c r="N20227" s="25"/>
      <c r="R20227" s="2"/>
    </row>
    <row r="20228" spans="14:18" x14ac:dyDescent="0.35">
      <c r="N20228" s="25"/>
      <c r="R20228" s="2"/>
    </row>
    <row r="20229" spans="14:18" x14ac:dyDescent="0.35">
      <c r="N20229" s="25"/>
      <c r="R20229" s="2"/>
    </row>
    <row r="20230" spans="14:18" x14ac:dyDescent="0.35">
      <c r="N20230" s="25"/>
      <c r="R20230" s="2"/>
    </row>
    <row r="20231" spans="14:18" x14ac:dyDescent="0.35">
      <c r="N20231" s="25"/>
      <c r="R20231" s="2"/>
    </row>
    <row r="20232" spans="14:18" x14ac:dyDescent="0.35">
      <c r="N20232" s="25"/>
      <c r="R20232" s="2"/>
    </row>
    <row r="20233" spans="14:18" x14ac:dyDescent="0.35">
      <c r="N20233" s="25"/>
      <c r="R20233" s="2"/>
    </row>
    <row r="20234" spans="14:18" x14ac:dyDescent="0.35">
      <c r="N20234" s="25"/>
      <c r="R20234" s="2"/>
    </row>
    <row r="20235" spans="14:18" x14ac:dyDescent="0.35">
      <c r="N20235" s="25"/>
      <c r="R20235" s="2"/>
    </row>
    <row r="20236" spans="14:18" x14ac:dyDescent="0.35">
      <c r="N20236" s="25"/>
      <c r="R20236" s="2"/>
    </row>
    <row r="20237" spans="14:18" x14ac:dyDescent="0.35">
      <c r="N20237" s="25"/>
      <c r="R20237" s="2"/>
    </row>
    <row r="20238" spans="14:18" x14ac:dyDescent="0.35">
      <c r="N20238" s="25"/>
      <c r="R20238" s="2"/>
    </row>
    <row r="20239" spans="14:18" x14ac:dyDescent="0.35">
      <c r="N20239" s="25"/>
      <c r="R20239" s="2"/>
    </row>
    <row r="20240" spans="14:18" x14ac:dyDescent="0.35">
      <c r="N20240" s="25"/>
      <c r="R20240" s="2"/>
    </row>
    <row r="20241" spans="14:18" x14ac:dyDescent="0.35">
      <c r="N20241" s="25"/>
      <c r="R20241" s="2"/>
    </row>
    <row r="20242" spans="14:18" x14ac:dyDescent="0.35">
      <c r="N20242" s="25"/>
      <c r="R20242" s="2"/>
    </row>
    <row r="20243" spans="14:18" x14ac:dyDescent="0.35">
      <c r="N20243" s="25"/>
      <c r="R20243" s="2"/>
    </row>
    <row r="20244" spans="14:18" x14ac:dyDescent="0.35">
      <c r="N20244" s="25"/>
      <c r="R20244" s="2"/>
    </row>
    <row r="20245" spans="14:18" x14ac:dyDescent="0.35">
      <c r="N20245" s="25"/>
      <c r="R20245" s="2"/>
    </row>
    <row r="20246" spans="14:18" x14ac:dyDescent="0.35">
      <c r="N20246" s="25"/>
      <c r="R20246" s="2"/>
    </row>
    <row r="20247" spans="14:18" x14ac:dyDescent="0.35">
      <c r="N20247" s="25"/>
      <c r="R20247" s="2"/>
    </row>
    <row r="20248" spans="14:18" x14ac:dyDescent="0.35">
      <c r="N20248" s="25"/>
      <c r="R20248" s="2"/>
    </row>
    <row r="20249" spans="14:18" x14ac:dyDescent="0.35">
      <c r="N20249" s="25"/>
      <c r="R20249" s="2"/>
    </row>
    <row r="20250" spans="14:18" x14ac:dyDescent="0.35">
      <c r="N20250" s="25"/>
      <c r="R20250" s="2"/>
    </row>
    <row r="20251" spans="14:18" x14ac:dyDescent="0.35">
      <c r="N20251" s="25"/>
      <c r="R20251" s="2"/>
    </row>
    <row r="20252" spans="14:18" x14ac:dyDescent="0.35">
      <c r="N20252" s="25"/>
      <c r="R20252" s="2"/>
    </row>
    <row r="20253" spans="14:18" x14ac:dyDescent="0.35">
      <c r="N20253" s="25"/>
      <c r="R20253" s="2"/>
    </row>
    <row r="20254" spans="14:18" x14ac:dyDescent="0.35">
      <c r="N20254" s="25"/>
      <c r="R20254" s="2"/>
    </row>
    <row r="20255" spans="14:18" x14ac:dyDescent="0.35">
      <c r="N20255" s="25"/>
      <c r="R20255" s="2"/>
    </row>
    <row r="20256" spans="14:18" x14ac:dyDescent="0.35">
      <c r="N20256" s="25"/>
      <c r="R20256" s="2"/>
    </row>
    <row r="20257" spans="14:18" x14ac:dyDescent="0.35">
      <c r="N20257" s="25"/>
      <c r="R20257" s="2"/>
    </row>
    <row r="20258" spans="14:18" x14ac:dyDescent="0.35">
      <c r="N20258" s="25"/>
      <c r="R20258" s="2"/>
    </row>
    <row r="20259" spans="14:18" x14ac:dyDescent="0.35">
      <c r="N20259" s="25"/>
      <c r="R20259" s="2"/>
    </row>
    <row r="20260" spans="14:18" x14ac:dyDescent="0.35">
      <c r="N20260" s="25"/>
      <c r="R20260" s="2"/>
    </row>
    <row r="20261" spans="14:18" x14ac:dyDescent="0.35">
      <c r="N20261" s="25"/>
      <c r="R20261" s="2"/>
    </row>
    <row r="20262" spans="14:18" x14ac:dyDescent="0.35">
      <c r="N20262" s="25"/>
      <c r="R20262" s="2"/>
    </row>
    <row r="20263" spans="14:18" x14ac:dyDescent="0.35">
      <c r="N20263" s="25"/>
      <c r="R20263" s="2"/>
    </row>
    <row r="20264" spans="14:18" x14ac:dyDescent="0.35">
      <c r="N20264" s="25"/>
      <c r="R20264" s="2"/>
    </row>
    <row r="20265" spans="14:18" x14ac:dyDescent="0.35">
      <c r="N20265" s="25"/>
      <c r="R20265" s="2"/>
    </row>
    <row r="20266" spans="14:18" x14ac:dyDescent="0.35">
      <c r="N20266" s="25"/>
      <c r="R20266" s="2"/>
    </row>
    <row r="20267" spans="14:18" x14ac:dyDescent="0.35">
      <c r="N20267" s="25"/>
      <c r="R20267" s="2"/>
    </row>
    <row r="20268" spans="14:18" x14ac:dyDescent="0.35">
      <c r="N20268" s="25"/>
      <c r="R20268" s="2"/>
    </row>
    <row r="20269" spans="14:18" x14ac:dyDescent="0.35">
      <c r="N20269" s="25"/>
      <c r="R20269" s="2"/>
    </row>
    <row r="20270" spans="14:18" x14ac:dyDescent="0.35">
      <c r="N20270" s="25"/>
      <c r="R20270" s="2"/>
    </row>
    <row r="20271" spans="14:18" x14ac:dyDescent="0.35">
      <c r="N20271" s="25"/>
      <c r="R20271" s="2"/>
    </row>
    <row r="20272" spans="14:18" x14ac:dyDescent="0.35">
      <c r="N20272" s="25"/>
      <c r="R20272" s="2"/>
    </row>
    <row r="20273" spans="14:22" x14ac:dyDescent="0.35">
      <c r="N20273" s="25"/>
      <c r="R20273" s="2"/>
    </row>
    <row r="20274" spans="14:22" x14ac:dyDescent="0.35">
      <c r="N20274" s="25"/>
      <c r="R20274" s="2"/>
    </row>
    <row r="20275" spans="14:22" x14ac:dyDescent="0.35">
      <c r="N20275" s="25"/>
      <c r="R20275" s="2"/>
    </row>
    <row r="20276" spans="14:22" x14ac:dyDescent="0.35">
      <c r="N20276" s="25"/>
      <c r="R20276" s="2"/>
    </row>
    <row r="20277" spans="14:22" x14ac:dyDescent="0.35">
      <c r="N20277" s="25"/>
      <c r="R20277" s="2"/>
    </row>
    <row r="20278" spans="14:22" x14ac:dyDescent="0.35">
      <c r="N20278" s="25"/>
      <c r="R20278" s="2"/>
    </row>
    <row r="20279" spans="14:22" x14ac:dyDescent="0.35">
      <c r="N20279" s="25"/>
      <c r="R20279" s="2"/>
    </row>
    <row r="20280" spans="14:22" x14ac:dyDescent="0.35">
      <c r="N20280" s="25"/>
      <c r="R20280" s="2"/>
    </row>
    <row r="20281" spans="14:22" x14ac:dyDescent="0.35">
      <c r="N20281" s="25"/>
      <c r="R20281" s="2"/>
    </row>
    <row r="20282" spans="14:22" x14ac:dyDescent="0.35">
      <c r="N20282" s="25"/>
      <c r="R20282" s="2"/>
    </row>
    <row r="20283" spans="14:22" x14ac:dyDescent="0.35">
      <c r="N20283" s="25"/>
      <c r="R20283" s="2"/>
    </row>
    <row r="20284" spans="14:22" x14ac:dyDescent="0.35">
      <c r="N20284" s="25"/>
      <c r="R20284" s="2"/>
    </row>
    <row r="20285" spans="14:22" x14ac:dyDescent="0.35">
      <c r="N20285" s="25"/>
      <c r="R20285" s="2"/>
    </row>
    <row r="20286" spans="14:22" x14ac:dyDescent="0.35">
      <c r="N20286" s="25"/>
      <c r="R20286" s="2"/>
    </row>
    <row r="20287" spans="14:22" x14ac:dyDescent="0.35">
      <c r="N20287" s="25"/>
      <c r="R20287" s="2"/>
    </row>
    <row r="20288" spans="14:22" x14ac:dyDescent="0.35">
      <c r="N20288" s="25"/>
      <c r="R20288" s="2"/>
      <c r="U20288" s="5"/>
      <c r="V20288" s="6"/>
    </row>
    <row r="20289" spans="14:18" x14ac:dyDescent="0.35">
      <c r="N20289" s="25"/>
      <c r="R20289" s="2"/>
    </row>
    <row r="20290" spans="14:18" x14ac:dyDescent="0.35">
      <c r="N20290" s="25"/>
      <c r="R20290" s="2"/>
    </row>
    <row r="20291" spans="14:18" x14ac:dyDescent="0.35">
      <c r="N20291" s="25"/>
      <c r="R20291" s="2"/>
    </row>
    <row r="20292" spans="14:18" x14ac:dyDescent="0.35">
      <c r="N20292" s="25"/>
      <c r="R20292" s="2"/>
    </row>
    <row r="20293" spans="14:18" x14ac:dyDescent="0.35">
      <c r="N20293" s="25"/>
      <c r="R20293" s="2"/>
    </row>
    <row r="20294" spans="14:18" x14ac:dyDescent="0.35">
      <c r="N20294" s="25"/>
      <c r="R20294" s="2"/>
    </row>
    <row r="20295" spans="14:18" x14ac:dyDescent="0.35">
      <c r="N20295" s="25"/>
      <c r="R20295" s="2"/>
    </row>
    <row r="20296" spans="14:18" x14ac:dyDescent="0.35">
      <c r="N20296" s="25"/>
      <c r="R20296" s="2"/>
    </row>
    <row r="20297" spans="14:18" x14ac:dyDescent="0.35">
      <c r="N20297" s="25"/>
      <c r="R20297" s="2"/>
    </row>
    <row r="20298" spans="14:18" x14ac:dyDescent="0.35">
      <c r="N20298" s="25"/>
      <c r="R20298" s="2"/>
    </row>
    <row r="20299" spans="14:18" x14ac:dyDescent="0.35">
      <c r="N20299" s="25"/>
      <c r="R20299" s="2"/>
    </row>
    <row r="20300" spans="14:18" x14ac:dyDescent="0.35">
      <c r="N20300" s="25"/>
      <c r="R20300" s="2"/>
    </row>
    <row r="20301" spans="14:18" x14ac:dyDescent="0.35">
      <c r="N20301" s="25"/>
      <c r="R20301" s="2"/>
    </row>
    <row r="20302" spans="14:18" x14ac:dyDescent="0.35">
      <c r="N20302" s="25"/>
      <c r="R20302" s="2"/>
    </row>
    <row r="20303" spans="14:18" x14ac:dyDescent="0.35">
      <c r="N20303" s="25"/>
      <c r="R20303" s="2"/>
    </row>
    <row r="20304" spans="14:18" x14ac:dyDescent="0.35">
      <c r="N20304" s="25"/>
      <c r="R20304" s="2"/>
    </row>
    <row r="20305" spans="14:18" x14ac:dyDescent="0.35">
      <c r="N20305" s="25"/>
      <c r="R20305" s="2"/>
    </row>
    <row r="20306" spans="14:18" x14ac:dyDescent="0.35">
      <c r="N20306" s="25"/>
      <c r="R20306" s="2"/>
    </row>
    <row r="20307" spans="14:18" x14ac:dyDescent="0.35">
      <c r="N20307" s="25"/>
      <c r="R20307" s="2"/>
    </row>
    <row r="20308" spans="14:18" x14ac:dyDescent="0.35">
      <c r="N20308" s="25"/>
      <c r="R20308" s="2"/>
    </row>
    <row r="20309" spans="14:18" x14ac:dyDescent="0.35">
      <c r="N20309" s="25"/>
      <c r="R20309" s="2"/>
    </row>
    <row r="20310" spans="14:18" x14ac:dyDescent="0.35">
      <c r="N20310" s="25"/>
      <c r="R20310" s="2"/>
    </row>
    <row r="20311" spans="14:18" x14ac:dyDescent="0.35">
      <c r="N20311" s="25"/>
      <c r="R20311" s="2"/>
    </row>
    <row r="20312" spans="14:18" x14ac:dyDescent="0.35">
      <c r="N20312" s="25"/>
      <c r="R20312" s="2"/>
    </row>
    <row r="20313" spans="14:18" x14ac:dyDescent="0.35">
      <c r="N20313" s="25"/>
      <c r="R20313" s="2"/>
    </row>
    <row r="20314" spans="14:18" x14ac:dyDescent="0.35">
      <c r="N20314" s="25"/>
      <c r="R20314" s="2"/>
    </row>
    <row r="20315" spans="14:18" x14ac:dyDescent="0.35">
      <c r="N20315" s="25"/>
      <c r="R20315" s="2"/>
    </row>
    <row r="20316" spans="14:18" x14ac:dyDescent="0.35">
      <c r="N20316" s="25"/>
      <c r="R20316" s="2"/>
    </row>
    <row r="20317" spans="14:18" x14ac:dyDescent="0.35">
      <c r="N20317" s="25"/>
      <c r="R20317" s="2"/>
    </row>
    <row r="20318" spans="14:18" x14ac:dyDescent="0.35">
      <c r="N20318" s="25"/>
      <c r="R20318" s="2"/>
    </row>
    <row r="20319" spans="14:18" x14ac:dyDescent="0.35">
      <c r="N20319" s="25"/>
      <c r="R20319" s="2"/>
    </row>
    <row r="20320" spans="14:18" x14ac:dyDescent="0.35">
      <c r="N20320" s="25"/>
      <c r="R20320" s="2"/>
    </row>
    <row r="20321" spans="14:18" x14ac:dyDescent="0.35">
      <c r="N20321" s="25"/>
      <c r="R20321" s="2"/>
    </row>
    <row r="20322" spans="14:18" x14ac:dyDescent="0.35">
      <c r="N20322" s="25"/>
      <c r="R20322" s="2"/>
    </row>
    <row r="20323" spans="14:18" x14ac:dyDescent="0.35">
      <c r="N20323" s="25"/>
      <c r="R20323" s="2"/>
    </row>
    <row r="20324" spans="14:18" x14ac:dyDescent="0.35">
      <c r="N20324" s="25"/>
      <c r="R20324" s="2"/>
    </row>
    <row r="20325" spans="14:18" x14ac:dyDescent="0.35">
      <c r="N20325" s="25"/>
      <c r="R20325" s="2"/>
    </row>
    <row r="20326" spans="14:18" x14ac:dyDescent="0.35">
      <c r="N20326" s="25"/>
      <c r="R20326" s="2"/>
    </row>
    <row r="20327" spans="14:18" x14ac:dyDescent="0.35">
      <c r="N20327" s="25"/>
      <c r="R20327" s="2"/>
    </row>
    <row r="20328" spans="14:18" x14ac:dyDescent="0.35">
      <c r="N20328" s="25"/>
      <c r="R20328" s="2"/>
    </row>
    <row r="20329" spans="14:18" x14ac:dyDescent="0.35">
      <c r="N20329" s="25"/>
      <c r="R20329" s="2"/>
    </row>
    <row r="20330" spans="14:18" x14ac:dyDescent="0.35">
      <c r="N20330" s="25"/>
      <c r="R20330" s="2"/>
    </row>
    <row r="20331" spans="14:18" x14ac:dyDescent="0.35">
      <c r="N20331" s="25"/>
      <c r="R20331" s="2"/>
    </row>
    <row r="20332" spans="14:18" x14ac:dyDescent="0.35">
      <c r="N20332" s="25"/>
      <c r="R20332" s="2"/>
    </row>
    <row r="20333" spans="14:18" x14ac:dyDescent="0.35">
      <c r="N20333" s="25"/>
      <c r="R20333" s="2"/>
    </row>
    <row r="20334" spans="14:18" x14ac:dyDescent="0.35">
      <c r="N20334" s="25"/>
      <c r="R20334" s="2"/>
    </row>
    <row r="20335" spans="14:18" x14ac:dyDescent="0.35">
      <c r="N20335" s="25"/>
      <c r="R20335" s="2"/>
    </row>
    <row r="20336" spans="14:18" x14ac:dyDescent="0.35">
      <c r="N20336" s="25"/>
      <c r="R20336" s="2"/>
    </row>
    <row r="20337" spans="14:18" x14ac:dyDescent="0.35">
      <c r="N20337" s="25"/>
      <c r="R20337" s="2"/>
    </row>
    <row r="20338" spans="14:18" x14ac:dyDescent="0.35">
      <c r="N20338" s="25"/>
      <c r="R20338" s="2"/>
    </row>
    <row r="20339" spans="14:18" x14ac:dyDescent="0.35">
      <c r="N20339" s="25"/>
      <c r="R20339" s="2"/>
    </row>
    <row r="20340" spans="14:18" x14ac:dyDescent="0.35">
      <c r="N20340" s="25"/>
      <c r="R20340" s="2"/>
    </row>
    <row r="20341" spans="14:18" x14ac:dyDescent="0.35">
      <c r="N20341" s="25"/>
      <c r="R20341" s="2"/>
    </row>
    <row r="20342" spans="14:18" x14ac:dyDescent="0.35">
      <c r="N20342" s="25"/>
      <c r="R20342" s="2"/>
    </row>
    <row r="20343" spans="14:18" x14ac:dyDescent="0.35">
      <c r="N20343" s="25"/>
      <c r="R20343" s="2"/>
    </row>
    <row r="20344" spans="14:18" x14ac:dyDescent="0.35">
      <c r="N20344" s="25"/>
      <c r="R20344" s="2"/>
    </row>
    <row r="20345" spans="14:18" x14ac:dyDescent="0.35">
      <c r="N20345" s="25"/>
      <c r="R20345" s="2"/>
    </row>
    <row r="20346" spans="14:18" x14ac:dyDescent="0.35">
      <c r="N20346" s="25"/>
      <c r="R20346" s="2"/>
    </row>
    <row r="20347" spans="14:18" x14ac:dyDescent="0.35">
      <c r="N20347" s="25"/>
      <c r="R20347" s="2"/>
    </row>
    <row r="20348" spans="14:18" x14ac:dyDescent="0.35">
      <c r="N20348" s="25"/>
      <c r="R20348" s="2"/>
    </row>
    <row r="20349" spans="14:18" x14ac:dyDescent="0.35">
      <c r="N20349" s="25"/>
      <c r="R20349" s="2"/>
    </row>
    <row r="20350" spans="14:18" x14ac:dyDescent="0.35">
      <c r="N20350" s="25"/>
      <c r="R20350" s="2"/>
    </row>
    <row r="20351" spans="14:18" x14ac:dyDescent="0.35">
      <c r="N20351" s="25"/>
      <c r="R20351" s="2"/>
    </row>
    <row r="20352" spans="14:18" x14ac:dyDescent="0.35">
      <c r="N20352" s="25"/>
      <c r="R20352" s="2"/>
    </row>
    <row r="20353" spans="14:18" x14ac:dyDescent="0.35">
      <c r="N20353" s="25"/>
      <c r="R20353" s="2"/>
    </row>
    <row r="20354" spans="14:18" x14ac:dyDescent="0.35">
      <c r="N20354" s="25"/>
      <c r="R20354" s="2"/>
    </row>
    <row r="20355" spans="14:18" x14ac:dyDescent="0.35">
      <c r="N20355" s="25"/>
      <c r="R20355" s="2"/>
    </row>
    <row r="20356" spans="14:18" x14ac:dyDescent="0.35">
      <c r="N20356" s="25"/>
      <c r="R20356" s="2"/>
    </row>
    <row r="20357" spans="14:18" x14ac:dyDescent="0.35">
      <c r="N20357" s="25"/>
      <c r="R20357" s="2"/>
    </row>
    <row r="20358" spans="14:18" x14ac:dyDescent="0.35">
      <c r="N20358" s="25"/>
      <c r="R20358" s="2"/>
    </row>
    <row r="20359" spans="14:18" x14ac:dyDescent="0.35">
      <c r="N20359" s="25"/>
      <c r="R20359" s="2"/>
    </row>
    <row r="20360" spans="14:18" x14ac:dyDescent="0.35">
      <c r="N20360" s="25"/>
      <c r="R20360" s="2"/>
    </row>
    <row r="20361" spans="14:18" x14ac:dyDescent="0.35">
      <c r="N20361" s="25"/>
      <c r="R20361" s="2"/>
    </row>
    <row r="20362" spans="14:18" x14ac:dyDescent="0.35">
      <c r="N20362" s="25"/>
      <c r="R20362" s="2"/>
    </row>
    <row r="20363" spans="14:18" x14ac:dyDescent="0.35">
      <c r="N20363" s="25"/>
      <c r="R20363" s="2"/>
    </row>
    <row r="20364" spans="14:18" x14ac:dyDescent="0.35">
      <c r="N20364" s="25"/>
      <c r="R20364" s="2"/>
    </row>
    <row r="20365" spans="14:18" x14ac:dyDescent="0.35">
      <c r="N20365" s="25"/>
      <c r="R20365" s="2"/>
    </row>
    <row r="20366" spans="14:18" x14ac:dyDescent="0.35">
      <c r="N20366" s="25"/>
      <c r="R20366" s="2"/>
    </row>
    <row r="20367" spans="14:18" x14ac:dyDescent="0.35">
      <c r="N20367" s="25"/>
      <c r="R20367" s="2"/>
    </row>
    <row r="20368" spans="14:18" x14ac:dyDescent="0.35">
      <c r="N20368" s="25"/>
      <c r="R20368" s="2"/>
    </row>
    <row r="20369" spans="14:22" x14ac:dyDescent="0.35">
      <c r="N20369" s="25"/>
      <c r="R20369" s="2"/>
    </row>
    <row r="20370" spans="14:22" x14ac:dyDescent="0.35">
      <c r="N20370" s="25"/>
      <c r="R20370" s="2"/>
    </row>
    <row r="20371" spans="14:22" x14ac:dyDescent="0.35">
      <c r="N20371" s="25"/>
      <c r="R20371" s="2"/>
    </row>
    <row r="20372" spans="14:22" x14ac:dyDescent="0.35">
      <c r="N20372" s="25"/>
      <c r="R20372" s="2"/>
    </row>
    <row r="20373" spans="14:22" x14ac:dyDescent="0.35">
      <c r="N20373" s="25"/>
      <c r="R20373" s="2"/>
    </row>
    <row r="20374" spans="14:22" x14ac:dyDescent="0.35">
      <c r="N20374" s="25"/>
      <c r="R20374" s="2"/>
    </row>
    <row r="20375" spans="14:22" x14ac:dyDescent="0.35">
      <c r="N20375" s="25"/>
      <c r="R20375" s="2"/>
    </row>
    <row r="20376" spans="14:22" x14ac:dyDescent="0.35">
      <c r="N20376" s="25"/>
      <c r="R20376" s="2"/>
    </row>
    <row r="20377" spans="14:22" x14ac:dyDescent="0.35">
      <c r="N20377" s="25"/>
      <c r="R20377" s="2"/>
    </row>
    <row r="20378" spans="14:22" x14ac:dyDescent="0.35">
      <c r="N20378" s="25"/>
      <c r="R20378" s="2"/>
    </row>
    <row r="20379" spans="14:22" x14ac:dyDescent="0.35">
      <c r="N20379" s="25"/>
      <c r="R20379" s="2"/>
    </row>
    <row r="20380" spans="14:22" x14ac:dyDescent="0.35">
      <c r="N20380" s="25"/>
      <c r="R20380" s="2"/>
    </row>
    <row r="20381" spans="14:22" x14ac:dyDescent="0.35">
      <c r="N20381" s="25"/>
      <c r="R20381" s="2"/>
    </row>
    <row r="20382" spans="14:22" x14ac:dyDescent="0.35">
      <c r="N20382" s="25"/>
      <c r="R20382" s="2"/>
    </row>
    <row r="20383" spans="14:22" x14ac:dyDescent="0.35">
      <c r="N20383" s="25"/>
      <c r="R20383" s="2"/>
    </row>
    <row r="20384" spans="14:22" x14ac:dyDescent="0.35">
      <c r="N20384" s="25"/>
      <c r="R20384" s="2"/>
      <c r="U20384" s="5"/>
      <c r="V20384" s="6"/>
    </row>
    <row r="20385" spans="14:18" x14ac:dyDescent="0.35">
      <c r="N20385" s="25"/>
      <c r="R20385" s="2"/>
    </row>
    <row r="20386" spans="14:18" x14ac:dyDescent="0.35">
      <c r="N20386" s="25"/>
      <c r="R20386" s="2"/>
    </row>
    <row r="20387" spans="14:18" x14ac:dyDescent="0.35">
      <c r="N20387" s="25"/>
      <c r="R20387" s="2"/>
    </row>
    <row r="20388" spans="14:18" x14ac:dyDescent="0.35">
      <c r="N20388" s="25"/>
      <c r="R20388" s="2"/>
    </row>
    <row r="20389" spans="14:18" x14ac:dyDescent="0.35">
      <c r="N20389" s="25"/>
      <c r="R20389" s="2"/>
    </row>
    <row r="20390" spans="14:18" x14ac:dyDescent="0.35">
      <c r="N20390" s="25"/>
      <c r="R20390" s="2"/>
    </row>
    <row r="20391" spans="14:18" x14ac:dyDescent="0.35">
      <c r="N20391" s="25"/>
      <c r="R20391" s="2"/>
    </row>
    <row r="20392" spans="14:18" x14ac:dyDescent="0.35">
      <c r="N20392" s="25"/>
      <c r="R20392" s="2"/>
    </row>
    <row r="20393" spans="14:18" x14ac:dyDescent="0.35">
      <c r="N20393" s="25"/>
      <c r="R20393" s="2"/>
    </row>
    <row r="20394" spans="14:18" x14ac:dyDescent="0.35">
      <c r="N20394" s="25"/>
      <c r="R20394" s="2"/>
    </row>
    <row r="20395" spans="14:18" x14ac:dyDescent="0.35">
      <c r="N20395" s="25"/>
      <c r="R20395" s="2"/>
    </row>
    <row r="20396" spans="14:18" x14ac:dyDescent="0.35">
      <c r="N20396" s="25"/>
      <c r="R20396" s="2"/>
    </row>
    <row r="20397" spans="14:18" x14ac:dyDescent="0.35">
      <c r="N20397" s="25"/>
      <c r="R20397" s="2"/>
    </row>
    <row r="20398" spans="14:18" x14ac:dyDescent="0.35">
      <c r="N20398" s="25"/>
      <c r="R20398" s="2"/>
    </row>
    <row r="20399" spans="14:18" x14ac:dyDescent="0.35">
      <c r="N20399" s="25"/>
      <c r="R20399" s="2"/>
    </row>
    <row r="20400" spans="14:18" x14ac:dyDescent="0.35">
      <c r="N20400" s="25"/>
      <c r="R20400" s="2"/>
    </row>
    <row r="20401" spans="14:18" x14ac:dyDescent="0.35">
      <c r="N20401" s="25"/>
      <c r="R20401" s="2"/>
    </row>
    <row r="20402" spans="14:18" x14ac:dyDescent="0.35">
      <c r="N20402" s="25"/>
      <c r="R20402" s="2"/>
    </row>
    <row r="20403" spans="14:18" x14ac:dyDescent="0.35">
      <c r="N20403" s="25"/>
      <c r="R20403" s="2"/>
    </row>
    <row r="20404" spans="14:18" x14ac:dyDescent="0.35">
      <c r="N20404" s="25"/>
      <c r="R20404" s="2"/>
    </row>
    <row r="20405" spans="14:18" x14ac:dyDescent="0.35">
      <c r="N20405" s="25"/>
      <c r="R20405" s="2"/>
    </row>
    <row r="20406" spans="14:18" x14ac:dyDescent="0.35">
      <c r="N20406" s="25"/>
      <c r="R20406" s="2"/>
    </row>
    <row r="20407" spans="14:18" x14ac:dyDescent="0.35">
      <c r="N20407" s="25"/>
      <c r="R20407" s="2"/>
    </row>
    <row r="20408" spans="14:18" x14ac:dyDescent="0.35">
      <c r="N20408" s="25"/>
      <c r="R20408" s="2"/>
    </row>
    <row r="20409" spans="14:18" x14ac:dyDescent="0.35">
      <c r="N20409" s="25"/>
      <c r="R20409" s="2"/>
    </row>
    <row r="20410" spans="14:18" x14ac:dyDescent="0.35">
      <c r="N20410" s="25"/>
      <c r="R20410" s="2"/>
    </row>
    <row r="20411" spans="14:18" x14ac:dyDescent="0.35">
      <c r="N20411" s="25"/>
      <c r="R20411" s="2"/>
    </row>
    <row r="20412" spans="14:18" x14ac:dyDescent="0.35">
      <c r="N20412" s="25"/>
      <c r="R20412" s="2"/>
    </row>
    <row r="20413" spans="14:18" x14ac:dyDescent="0.35">
      <c r="N20413" s="25"/>
      <c r="R20413" s="2"/>
    </row>
    <row r="20414" spans="14:18" x14ac:dyDescent="0.35">
      <c r="N20414" s="25"/>
      <c r="R20414" s="2"/>
    </row>
    <row r="20415" spans="14:18" x14ac:dyDescent="0.35">
      <c r="N20415" s="25"/>
      <c r="R20415" s="2"/>
    </row>
    <row r="20416" spans="14:18" x14ac:dyDescent="0.35">
      <c r="N20416" s="25"/>
      <c r="R20416" s="2"/>
    </row>
    <row r="20417" spans="14:18" x14ac:dyDescent="0.35">
      <c r="N20417" s="25"/>
      <c r="R20417" s="2"/>
    </row>
    <row r="20418" spans="14:18" x14ac:dyDescent="0.35">
      <c r="N20418" s="25"/>
      <c r="R20418" s="2"/>
    </row>
    <row r="20419" spans="14:18" x14ac:dyDescent="0.35">
      <c r="N20419" s="25"/>
      <c r="R20419" s="2"/>
    </row>
    <row r="20420" spans="14:18" x14ac:dyDescent="0.35">
      <c r="N20420" s="25"/>
      <c r="R20420" s="2"/>
    </row>
    <row r="20421" spans="14:18" x14ac:dyDescent="0.35">
      <c r="N20421" s="25"/>
      <c r="R20421" s="2"/>
    </row>
    <row r="20422" spans="14:18" x14ac:dyDescent="0.35">
      <c r="N20422" s="25"/>
      <c r="R20422" s="2"/>
    </row>
    <row r="20423" spans="14:18" x14ac:dyDescent="0.35">
      <c r="N20423" s="25"/>
      <c r="R20423" s="2"/>
    </row>
    <row r="20424" spans="14:18" x14ac:dyDescent="0.35">
      <c r="N20424" s="25"/>
      <c r="R20424" s="2"/>
    </row>
    <row r="20425" spans="14:18" x14ac:dyDescent="0.35">
      <c r="N20425" s="25"/>
      <c r="R20425" s="2"/>
    </row>
    <row r="20426" spans="14:18" x14ac:dyDescent="0.35">
      <c r="N20426" s="25"/>
      <c r="R20426" s="2"/>
    </row>
    <row r="20427" spans="14:18" x14ac:dyDescent="0.35">
      <c r="N20427" s="25"/>
      <c r="R20427" s="2"/>
    </row>
    <row r="20428" spans="14:18" x14ac:dyDescent="0.35">
      <c r="N20428" s="25"/>
      <c r="R20428" s="2"/>
    </row>
    <row r="20429" spans="14:18" x14ac:dyDescent="0.35">
      <c r="N20429" s="25"/>
      <c r="R20429" s="2"/>
    </row>
    <row r="20430" spans="14:18" x14ac:dyDescent="0.35">
      <c r="N20430" s="25"/>
      <c r="R20430" s="2"/>
    </row>
    <row r="20431" spans="14:18" x14ac:dyDescent="0.35">
      <c r="N20431" s="25"/>
      <c r="R20431" s="2"/>
    </row>
    <row r="20432" spans="14:18" x14ac:dyDescent="0.35">
      <c r="N20432" s="25"/>
      <c r="R20432" s="2"/>
    </row>
    <row r="20433" spans="14:18" x14ac:dyDescent="0.35">
      <c r="N20433" s="25"/>
      <c r="R20433" s="2"/>
    </row>
    <row r="20434" spans="14:18" x14ac:dyDescent="0.35">
      <c r="N20434" s="25"/>
      <c r="R20434" s="2"/>
    </row>
    <row r="20435" spans="14:18" x14ac:dyDescent="0.35">
      <c r="N20435" s="25"/>
      <c r="R20435" s="2"/>
    </row>
    <row r="20436" spans="14:18" x14ac:dyDescent="0.35">
      <c r="N20436" s="25"/>
      <c r="R20436" s="2"/>
    </row>
    <row r="20437" spans="14:18" x14ac:dyDescent="0.35">
      <c r="N20437" s="25"/>
      <c r="R20437" s="2"/>
    </row>
    <row r="20438" spans="14:18" x14ac:dyDescent="0.35">
      <c r="N20438" s="25"/>
      <c r="R20438" s="2"/>
    </row>
    <row r="20439" spans="14:18" x14ac:dyDescent="0.35">
      <c r="N20439" s="25"/>
      <c r="R20439" s="2"/>
    </row>
    <row r="20440" spans="14:18" x14ac:dyDescent="0.35">
      <c r="N20440" s="25"/>
      <c r="R20440" s="2"/>
    </row>
    <row r="20441" spans="14:18" x14ac:dyDescent="0.35">
      <c r="N20441" s="25"/>
      <c r="R20441" s="2"/>
    </row>
    <row r="20442" spans="14:18" x14ac:dyDescent="0.35">
      <c r="N20442" s="25"/>
      <c r="R20442" s="2"/>
    </row>
    <row r="20443" spans="14:18" x14ac:dyDescent="0.35">
      <c r="N20443" s="25"/>
      <c r="R20443" s="2"/>
    </row>
    <row r="20444" spans="14:18" x14ac:dyDescent="0.35">
      <c r="N20444" s="25"/>
      <c r="R20444" s="2"/>
    </row>
    <row r="20445" spans="14:18" x14ac:dyDescent="0.35">
      <c r="N20445" s="25"/>
      <c r="R20445" s="2"/>
    </row>
    <row r="20446" spans="14:18" x14ac:dyDescent="0.35">
      <c r="N20446" s="25"/>
      <c r="R20446" s="2"/>
    </row>
    <row r="20447" spans="14:18" x14ac:dyDescent="0.35">
      <c r="N20447" s="25"/>
      <c r="R20447" s="2"/>
    </row>
    <row r="20448" spans="14:18" x14ac:dyDescent="0.35">
      <c r="N20448" s="25"/>
      <c r="R20448" s="2"/>
    </row>
    <row r="20449" spans="14:18" x14ac:dyDescent="0.35">
      <c r="N20449" s="25"/>
      <c r="R20449" s="2"/>
    </row>
    <row r="20450" spans="14:18" x14ac:dyDescent="0.35">
      <c r="N20450" s="25"/>
      <c r="R20450" s="2"/>
    </row>
    <row r="20451" spans="14:18" x14ac:dyDescent="0.35">
      <c r="N20451" s="25"/>
      <c r="R20451" s="2"/>
    </row>
    <row r="20452" spans="14:18" x14ac:dyDescent="0.35">
      <c r="N20452" s="25"/>
      <c r="R20452" s="2"/>
    </row>
    <row r="20453" spans="14:18" x14ac:dyDescent="0.35">
      <c r="N20453" s="25"/>
      <c r="R20453" s="2"/>
    </row>
    <row r="20454" spans="14:18" x14ac:dyDescent="0.35">
      <c r="N20454" s="25"/>
      <c r="R20454" s="2"/>
    </row>
    <row r="20455" spans="14:18" x14ac:dyDescent="0.35">
      <c r="N20455" s="25"/>
      <c r="R20455" s="2"/>
    </row>
    <row r="20456" spans="14:18" x14ac:dyDescent="0.35">
      <c r="N20456" s="25"/>
      <c r="R20456" s="2"/>
    </row>
    <row r="20457" spans="14:18" x14ac:dyDescent="0.35">
      <c r="N20457" s="25"/>
      <c r="R20457" s="2"/>
    </row>
    <row r="20458" spans="14:18" x14ac:dyDescent="0.35">
      <c r="N20458" s="25"/>
      <c r="R20458" s="2"/>
    </row>
    <row r="20459" spans="14:18" x14ac:dyDescent="0.35">
      <c r="N20459" s="25"/>
      <c r="R20459" s="2"/>
    </row>
    <row r="20460" spans="14:18" x14ac:dyDescent="0.35">
      <c r="N20460" s="25"/>
      <c r="R20460" s="2"/>
    </row>
    <row r="20461" spans="14:18" x14ac:dyDescent="0.35">
      <c r="N20461" s="25"/>
      <c r="R20461" s="2"/>
    </row>
    <row r="20462" spans="14:18" x14ac:dyDescent="0.35">
      <c r="N20462" s="25"/>
      <c r="R20462" s="2"/>
    </row>
    <row r="20463" spans="14:18" x14ac:dyDescent="0.35">
      <c r="N20463" s="25"/>
      <c r="R20463" s="2"/>
    </row>
    <row r="20464" spans="14:18" x14ac:dyDescent="0.35">
      <c r="N20464" s="25"/>
      <c r="R20464" s="2"/>
    </row>
    <row r="20465" spans="14:22" x14ac:dyDescent="0.35">
      <c r="N20465" s="25"/>
      <c r="R20465" s="2"/>
    </row>
    <row r="20466" spans="14:22" x14ac:dyDescent="0.35">
      <c r="N20466" s="25"/>
      <c r="R20466" s="2"/>
    </row>
    <row r="20467" spans="14:22" x14ac:dyDescent="0.35">
      <c r="N20467" s="25"/>
      <c r="R20467" s="2"/>
    </row>
    <row r="20468" spans="14:22" x14ac:dyDescent="0.35">
      <c r="N20468" s="25"/>
      <c r="R20468" s="2"/>
    </row>
    <row r="20469" spans="14:22" x14ac:dyDescent="0.35">
      <c r="N20469" s="25"/>
      <c r="R20469" s="2"/>
    </row>
    <row r="20470" spans="14:22" x14ac:dyDescent="0.35">
      <c r="N20470" s="25"/>
      <c r="R20470" s="2"/>
    </row>
    <row r="20471" spans="14:22" x14ac:dyDescent="0.35">
      <c r="N20471" s="25"/>
      <c r="R20471" s="2"/>
    </row>
    <row r="20472" spans="14:22" x14ac:dyDescent="0.35">
      <c r="N20472" s="25"/>
      <c r="R20472" s="2"/>
    </row>
    <row r="20473" spans="14:22" x14ac:dyDescent="0.35">
      <c r="N20473" s="25"/>
      <c r="R20473" s="2"/>
    </row>
    <row r="20474" spans="14:22" x14ac:dyDescent="0.35">
      <c r="N20474" s="25"/>
      <c r="R20474" s="2"/>
    </row>
    <row r="20475" spans="14:22" x14ac:dyDescent="0.35">
      <c r="N20475" s="25"/>
      <c r="R20475" s="2"/>
    </row>
    <row r="20476" spans="14:22" x14ac:dyDescent="0.35">
      <c r="N20476" s="25"/>
      <c r="R20476" s="2"/>
    </row>
    <row r="20477" spans="14:22" x14ac:dyDescent="0.35">
      <c r="N20477" s="25"/>
      <c r="R20477" s="2"/>
    </row>
    <row r="20478" spans="14:22" x14ac:dyDescent="0.35">
      <c r="N20478" s="25"/>
      <c r="R20478" s="2"/>
    </row>
    <row r="20479" spans="14:22" x14ac:dyDescent="0.35">
      <c r="N20479" s="25"/>
      <c r="R20479" s="2"/>
    </row>
    <row r="20480" spans="14:22" x14ac:dyDescent="0.35">
      <c r="N20480" s="25"/>
      <c r="R20480" s="2"/>
      <c r="U20480" s="5"/>
      <c r="V20480" s="6"/>
    </row>
    <row r="20481" spans="14:18" x14ac:dyDescent="0.35">
      <c r="N20481" s="25"/>
      <c r="R20481" s="2"/>
    </row>
    <row r="20482" spans="14:18" x14ac:dyDescent="0.35">
      <c r="N20482" s="25"/>
      <c r="R20482" s="2"/>
    </row>
    <row r="20483" spans="14:18" x14ac:dyDescent="0.35">
      <c r="N20483" s="25"/>
      <c r="R20483" s="2"/>
    </row>
    <row r="20484" spans="14:18" x14ac:dyDescent="0.35">
      <c r="N20484" s="25"/>
      <c r="R20484" s="2"/>
    </row>
    <row r="20485" spans="14:18" x14ac:dyDescent="0.35">
      <c r="N20485" s="25"/>
      <c r="R20485" s="2"/>
    </row>
    <row r="20486" spans="14:18" x14ac:dyDescent="0.35">
      <c r="N20486" s="25"/>
      <c r="R20486" s="2"/>
    </row>
    <row r="20487" spans="14:18" x14ac:dyDescent="0.35">
      <c r="N20487" s="25"/>
      <c r="R20487" s="2"/>
    </row>
    <row r="20488" spans="14:18" x14ac:dyDescent="0.35">
      <c r="N20488" s="25"/>
      <c r="R20488" s="2"/>
    </row>
    <row r="20489" spans="14:18" x14ac:dyDescent="0.35">
      <c r="N20489" s="25"/>
      <c r="R20489" s="2"/>
    </row>
    <row r="20490" spans="14:18" x14ac:dyDescent="0.35">
      <c r="N20490" s="25"/>
      <c r="R20490" s="2"/>
    </row>
    <row r="20491" spans="14:18" x14ac:dyDescent="0.35">
      <c r="N20491" s="25"/>
      <c r="R20491" s="2"/>
    </row>
    <row r="20492" spans="14:18" x14ac:dyDescent="0.35">
      <c r="N20492" s="25"/>
      <c r="R20492" s="2"/>
    </row>
    <row r="20493" spans="14:18" x14ac:dyDescent="0.35">
      <c r="N20493" s="25"/>
      <c r="R20493" s="2"/>
    </row>
    <row r="20494" spans="14:18" x14ac:dyDescent="0.35">
      <c r="N20494" s="25"/>
      <c r="R20494" s="2"/>
    </row>
    <row r="20495" spans="14:18" x14ac:dyDescent="0.35">
      <c r="N20495" s="25"/>
      <c r="R20495" s="2"/>
    </row>
    <row r="20496" spans="14:18" x14ac:dyDescent="0.35">
      <c r="N20496" s="25"/>
      <c r="R20496" s="2"/>
    </row>
    <row r="20497" spans="14:18" x14ac:dyDescent="0.35">
      <c r="N20497" s="25"/>
      <c r="R20497" s="2"/>
    </row>
    <row r="20498" spans="14:18" x14ac:dyDescent="0.35">
      <c r="N20498" s="25"/>
      <c r="R20498" s="2"/>
    </row>
    <row r="20499" spans="14:18" x14ac:dyDescent="0.35">
      <c r="N20499" s="25"/>
      <c r="R20499" s="2"/>
    </row>
    <row r="20500" spans="14:18" x14ac:dyDescent="0.35">
      <c r="N20500" s="25"/>
      <c r="R20500" s="2"/>
    </row>
    <row r="20501" spans="14:18" x14ac:dyDescent="0.35">
      <c r="N20501" s="25"/>
      <c r="R20501" s="2"/>
    </row>
    <row r="20502" spans="14:18" x14ac:dyDescent="0.35">
      <c r="N20502" s="25"/>
      <c r="R20502" s="2"/>
    </row>
    <row r="20503" spans="14:18" x14ac:dyDescent="0.35">
      <c r="N20503" s="25"/>
      <c r="R20503" s="2"/>
    </row>
    <row r="20504" spans="14:18" x14ac:dyDescent="0.35">
      <c r="N20504" s="25"/>
      <c r="R20504" s="2"/>
    </row>
    <row r="20505" spans="14:18" x14ac:dyDescent="0.35">
      <c r="N20505" s="25"/>
      <c r="R20505" s="2"/>
    </row>
    <row r="20506" spans="14:18" x14ac:dyDescent="0.35">
      <c r="N20506" s="25"/>
      <c r="R20506" s="2"/>
    </row>
    <row r="20507" spans="14:18" x14ac:dyDescent="0.35">
      <c r="N20507" s="25"/>
      <c r="R20507" s="2"/>
    </row>
    <row r="20508" spans="14:18" x14ac:dyDescent="0.35">
      <c r="N20508" s="25"/>
      <c r="R20508" s="2"/>
    </row>
    <row r="20509" spans="14:18" x14ac:dyDescent="0.35">
      <c r="N20509" s="25"/>
      <c r="R20509" s="2"/>
    </row>
    <row r="20510" spans="14:18" x14ac:dyDescent="0.35">
      <c r="N20510" s="25"/>
      <c r="R20510" s="2"/>
    </row>
    <row r="20511" spans="14:18" x14ac:dyDescent="0.35">
      <c r="N20511" s="25"/>
      <c r="R20511" s="2"/>
    </row>
    <row r="20512" spans="14:18" x14ac:dyDescent="0.35">
      <c r="N20512" s="25"/>
      <c r="R20512" s="2"/>
    </row>
    <row r="20513" spans="14:18" x14ac:dyDescent="0.35">
      <c r="N20513" s="25"/>
      <c r="R20513" s="2"/>
    </row>
    <row r="20514" spans="14:18" x14ac:dyDescent="0.35">
      <c r="N20514" s="25"/>
      <c r="R20514" s="2"/>
    </row>
    <row r="20515" spans="14:18" x14ac:dyDescent="0.35">
      <c r="N20515" s="25"/>
      <c r="R20515" s="2"/>
    </row>
    <row r="20516" spans="14:18" x14ac:dyDescent="0.35">
      <c r="N20516" s="25"/>
      <c r="R20516" s="2"/>
    </row>
    <row r="20517" spans="14:18" x14ac:dyDescent="0.35">
      <c r="N20517" s="25"/>
      <c r="R20517" s="2"/>
    </row>
    <row r="20518" spans="14:18" x14ac:dyDescent="0.35">
      <c r="N20518" s="25"/>
      <c r="R20518" s="2"/>
    </row>
    <row r="20519" spans="14:18" x14ac:dyDescent="0.35">
      <c r="N20519" s="25"/>
      <c r="R20519" s="2"/>
    </row>
    <row r="20520" spans="14:18" x14ac:dyDescent="0.35">
      <c r="N20520" s="25"/>
      <c r="R20520" s="2"/>
    </row>
    <row r="20521" spans="14:18" x14ac:dyDescent="0.35">
      <c r="N20521" s="25"/>
      <c r="R20521" s="2"/>
    </row>
    <row r="20522" spans="14:18" x14ac:dyDescent="0.35">
      <c r="N20522" s="25"/>
      <c r="R20522" s="2"/>
    </row>
    <row r="20523" spans="14:18" x14ac:dyDescent="0.35">
      <c r="N20523" s="25"/>
      <c r="R20523" s="2"/>
    </row>
    <row r="20524" spans="14:18" x14ac:dyDescent="0.35">
      <c r="N20524" s="25"/>
      <c r="R20524" s="2"/>
    </row>
    <row r="20525" spans="14:18" x14ac:dyDescent="0.35">
      <c r="N20525" s="25"/>
      <c r="R20525" s="2"/>
    </row>
    <row r="20526" spans="14:18" x14ac:dyDescent="0.35">
      <c r="N20526" s="25"/>
      <c r="R20526" s="2"/>
    </row>
    <row r="20527" spans="14:18" x14ac:dyDescent="0.35">
      <c r="N20527" s="25"/>
      <c r="R20527" s="2"/>
    </row>
    <row r="20528" spans="14:18" x14ac:dyDescent="0.35">
      <c r="N20528" s="25"/>
      <c r="R20528" s="2"/>
    </row>
    <row r="20529" spans="14:18" x14ac:dyDescent="0.35">
      <c r="N20529" s="25"/>
      <c r="R20529" s="2"/>
    </row>
    <row r="20530" spans="14:18" x14ac:dyDescent="0.35">
      <c r="N20530" s="25"/>
      <c r="R20530" s="2"/>
    </row>
    <row r="20531" spans="14:18" x14ac:dyDescent="0.35">
      <c r="N20531" s="25"/>
      <c r="R20531" s="2"/>
    </row>
    <row r="20532" spans="14:18" x14ac:dyDescent="0.35">
      <c r="N20532" s="25"/>
      <c r="R20532" s="2"/>
    </row>
    <row r="20533" spans="14:18" x14ac:dyDescent="0.35">
      <c r="N20533" s="25"/>
      <c r="R20533" s="2"/>
    </row>
    <row r="20534" spans="14:18" x14ac:dyDescent="0.35">
      <c r="N20534" s="25"/>
      <c r="R20534" s="2"/>
    </row>
    <row r="20535" spans="14:18" x14ac:dyDescent="0.35">
      <c r="N20535" s="25"/>
      <c r="R20535" s="2"/>
    </row>
    <row r="20536" spans="14:18" x14ac:dyDescent="0.35">
      <c r="N20536" s="25"/>
      <c r="R20536" s="2"/>
    </row>
    <row r="20537" spans="14:18" x14ac:dyDescent="0.35">
      <c r="N20537" s="25"/>
      <c r="R20537" s="2"/>
    </row>
    <row r="20538" spans="14:18" x14ac:dyDescent="0.35">
      <c r="N20538" s="25"/>
      <c r="R20538" s="2"/>
    </row>
    <row r="20539" spans="14:18" x14ac:dyDescent="0.35">
      <c r="N20539" s="25"/>
      <c r="R20539" s="2"/>
    </row>
    <row r="20540" spans="14:18" x14ac:dyDescent="0.35">
      <c r="N20540" s="25"/>
      <c r="R20540" s="2"/>
    </row>
    <row r="20541" spans="14:18" x14ac:dyDescent="0.35">
      <c r="N20541" s="25"/>
      <c r="R20541" s="2"/>
    </row>
    <row r="20542" spans="14:18" x14ac:dyDescent="0.35">
      <c r="N20542" s="25"/>
      <c r="R20542" s="2"/>
    </row>
    <row r="20543" spans="14:18" x14ac:dyDescent="0.35">
      <c r="N20543" s="25"/>
      <c r="R20543" s="2"/>
    </row>
    <row r="20544" spans="14:18" x14ac:dyDescent="0.35">
      <c r="N20544" s="25"/>
      <c r="R20544" s="2"/>
    </row>
    <row r="20545" spans="14:18" x14ac:dyDescent="0.35">
      <c r="N20545" s="25"/>
      <c r="R20545" s="2"/>
    </row>
    <row r="20546" spans="14:18" x14ac:dyDescent="0.35">
      <c r="N20546" s="25"/>
      <c r="R20546" s="2"/>
    </row>
    <row r="20547" spans="14:18" x14ac:dyDescent="0.35">
      <c r="N20547" s="25"/>
      <c r="R20547" s="2"/>
    </row>
    <row r="20548" spans="14:18" x14ac:dyDescent="0.35">
      <c r="N20548" s="25"/>
      <c r="R20548" s="2"/>
    </row>
    <row r="20549" spans="14:18" x14ac:dyDescent="0.35">
      <c r="N20549" s="25"/>
      <c r="R20549" s="2"/>
    </row>
    <row r="20550" spans="14:18" x14ac:dyDescent="0.35">
      <c r="N20550" s="25"/>
      <c r="R20550" s="2"/>
    </row>
    <row r="20551" spans="14:18" x14ac:dyDescent="0.35">
      <c r="N20551" s="25"/>
      <c r="R20551" s="2"/>
    </row>
    <row r="20552" spans="14:18" x14ac:dyDescent="0.35">
      <c r="N20552" s="25"/>
      <c r="R20552" s="2"/>
    </row>
    <row r="20553" spans="14:18" x14ac:dyDescent="0.35">
      <c r="N20553" s="25"/>
      <c r="R20553" s="2"/>
    </row>
    <row r="20554" spans="14:18" x14ac:dyDescent="0.35">
      <c r="N20554" s="25"/>
      <c r="R20554" s="2"/>
    </row>
    <row r="20555" spans="14:18" x14ac:dyDescent="0.35">
      <c r="N20555" s="25"/>
      <c r="R20555" s="2"/>
    </row>
    <row r="20556" spans="14:18" x14ac:dyDescent="0.35">
      <c r="N20556" s="25"/>
      <c r="R20556" s="2"/>
    </row>
    <row r="20557" spans="14:18" x14ac:dyDescent="0.35">
      <c r="N20557" s="25"/>
      <c r="R20557" s="2"/>
    </row>
    <row r="20558" spans="14:18" x14ac:dyDescent="0.35">
      <c r="N20558" s="25"/>
      <c r="R20558" s="2"/>
    </row>
    <row r="20559" spans="14:18" x14ac:dyDescent="0.35">
      <c r="N20559" s="25"/>
      <c r="R20559" s="2"/>
    </row>
    <row r="20560" spans="14:18" x14ac:dyDescent="0.35">
      <c r="N20560" s="25"/>
      <c r="R20560" s="2"/>
    </row>
    <row r="20561" spans="14:22" x14ac:dyDescent="0.35">
      <c r="N20561" s="25"/>
      <c r="R20561" s="2"/>
    </row>
    <row r="20562" spans="14:22" x14ac:dyDescent="0.35">
      <c r="N20562" s="25"/>
      <c r="R20562" s="2"/>
    </row>
    <row r="20563" spans="14:22" x14ac:dyDescent="0.35">
      <c r="N20563" s="25"/>
      <c r="R20563" s="2"/>
    </row>
    <row r="20564" spans="14:22" x14ac:dyDescent="0.35">
      <c r="N20564" s="25"/>
      <c r="R20564" s="2"/>
    </row>
    <row r="20565" spans="14:22" x14ac:dyDescent="0.35">
      <c r="N20565" s="25"/>
      <c r="R20565" s="2"/>
    </row>
    <row r="20566" spans="14:22" x14ac:dyDescent="0.35">
      <c r="N20566" s="25"/>
      <c r="R20566" s="2"/>
    </row>
    <row r="20567" spans="14:22" x14ac:dyDescent="0.35">
      <c r="N20567" s="25"/>
      <c r="R20567" s="2"/>
    </row>
    <row r="20568" spans="14:22" x14ac:dyDescent="0.35">
      <c r="N20568" s="25"/>
      <c r="R20568" s="2"/>
    </row>
    <row r="20569" spans="14:22" x14ac:dyDescent="0.35">
      <c r="N20569" s="25"/>
      <c r="R20569" s="2"/>
    </row>
    <row r="20570" spans="14:22" x14ac:dyDescent="0.35">
      <c r="N20570" s="25"/>
      <c r="R20570" s="2"/>
    </row>
    <row r="20571" spans="14:22" x14ac:dyDescent="0.35">
      <c r="N20571" s="25"/>
      <c r="R20571" s="2"/>
    </row>
    <row r="20572" spans="14:22" x14ac:dyDescent="0.35">
      <c r="N20572" s="25"/>
      <c r="R20572" s="2"/>
    </row>
    <row r="20573" spans="14:22" x14ac:dyDescent="0.35">
      <c r="N20573" s="25"/>
      <c r="R20573" s="2"/>
    </row>
    <row r="20574" spans="14:22" x14ac:dyDescent="0.35">
      <c r="N20574" s="25"/>
      <c r="R20574" s="2"/>
    </row>
    <row r="20575" spans="14:22" x14ac:dyDescent="0.35">
      <c r="N20575" s="25"/>
      <c r="R20575" s="2"/>
    </row>
    <row r="20576" spans="14:22" x14ac:dyDescent="0.35">
      <c r="N20576" s="25"/>
      <c r="R20576" s="2"/>
      <c r="U20576" s="5"/>
      <c r="V20576" s="6"/>
    </row>
    <row r="20577" spans="14:18" x14ac:dyDescent="0.35">
      <c r="N20577" s="25"/>
      <c r="R20577" s="2"/>
    </row>
    <row r="20578" spans="14:18" x14ac:dyDescent="0.35">
      <c r="N20578" s="25"/>
      <c r="R20578" s="2"/>
    </row>
    <row r="20579" spans="14:18" x14ac:dyDescent="0.35">
      <c r="N20579" s="25"/>
      <c r="R20579" s="2"/>
    </row>
    <row r="20580" spans="14:18" x14ac:dyDescent="0.35">
      <c r="N20580" s="25"/>
      <c r="R20580" s="2"/>
    </row>
    <row r="20581" spans="14:18" x14ac:dyDescent="0.35">
      <c r="N20581" s="25"/>
      <c r="R20581" s="2"/>
    </row>
    <row r="20582" spans="14:18" x14ac:dyDescent="0.35">
      <c r="N20582" s="25"/>
      <c r="R20582" s="2"/>
    </row>
    <row r="20583" spans="14:18" x14ac:dyDescent="0.35">
      <c r="N20583" s="25"/>
      <c r="R20583" s="2"/>
    </row>
    <row r="20584" spans="14:18" x14ac:dyDescent="0.35">
      <c r="N20584" s="25"/>
      <c r="R20584" s="2"/>
    </row>
    <row r="20585" spans="14:18" x14ac:dyDescent="0.35">
      <c r="N20585" s="25"/>
      <c r="R20585" s="2"/>
    </row>
    <row r="20586" spans="14:18" x14ac:dyDescent="0.35">
      <c r="N20586" s="25"/>
      <c r="R20586" s="2"/>
    </row>
    <row r="20587" spans="14:18" x14ac:dyDescent="0.35">
      <c r="N20587" s="25"/>
      <c r="R20587" s="2"/>
    </row>
    <row r="20588" spans="14:18" x14ac:dyDescent="0.35">
      <c r="N20588" s="25"/>
      <c r="R20588" s="2"/>
    </row>
    <row r="20589" spans="14:18" x14ac:dyDescent="0.35">
      <c r="N20589" s="25"/>
      <c r="R20589" s="2"/>
    </row>
    <row r="20590" spans="14:18" x14ac:dyDescent="0.35">
      <c r="N20590" s="25"/>
      <c r="R20590" s="2"/>
    </row>
    <row r="20591" spans="14:18" x14ac:dyDescent="0.35">
      <c r="N20591" s="25"/>
      <c r="R20591" s="2"/>
    </row>
    <row r="20592" spans="14:18" x14ac:dyDescent="0.35">
      <c r="N20592" s="25"/>
      <c r="R20592" s="2"/>
    </row>
    <row r="20593" spans="14:18" x14ac:dyDescent="0.35">
      <c r="N20593" s="25"/>
      <c r="R20593" s="2"/>
    </row>
    <row r="20594" spans="14:18" x14ac:dyDescent="0.35">
      <c r="N20594" s="25"/>
      <c r="R20594" s="2"/>
    </row>
    <row r="20595" spans="14:18" x14ac:dyDescent="0.35">
      <c r="N20595" s="25"/>
      <c r="R20595" s="2"/>
    </row>
    <row r="20596" spans="14:18" x14ac:dyDescent="0.35">
      <c r="N20596" s="25"/>
      <c r="R20596" s="2"/>
    </row>
    <row r="20597" spans="14:18" x14ac:dyDescent="0.35">
      <c r="N20597" s="25"/>
      <c r="R20597" s="2"/>
    </row>
    <row r="20598" spans="14:18" x14ac:dyDescent="0.35">
      <c r="N20598" s="25"/>
      <c r="R20598" s="2"/>
    </row>
    <row r="20599" spans="14:18" x14ac:dyDescent="0.35">
      <c r="N20599" s="25"/>
      <c r="R20599" s="2"/>
    </row>
    <row r="20600" spans="14:18" x14ac:dyDescent="0.35">
      <c r="N20600" s="25"/>
      <c r="R20600" s="2"/>
    </row>
    <row r="20601" spans="14:18" x14ac:dyDescent="0.35">
      <c r="N20601" s="25"/>
      <c r="R20601" s="2"/>
    </row>
    <row r="20602" spans="14:18" x14ac:dyDescent="0.35">
      <c r="N20602" s="25"/>
      <c r="R20602" s="2"/>
    </row>
    <row r="20603" spans="14:18" x14ac:dyDescent="0.35">
      <c r="N20603" s="25"/>
      <c r="R20603" s="2"/>
    </row>
    <row r="20604" spans="14:18" x14ac:dyDescent="0.35">
      <c r="N20604" s="25"/>
      <c r="R20604" s="2"/>
    </row>
    <row r="20605" spans="14:18" x14ac:dyDescent="0.35">
      <c r="N20605" s="25"/>
      <c r="R20605" s="2"/>
    </row>
    <row r="20606" spans="14:18" x14ac:dyDescent="0.35">
      <c r="N20606" s="25"/>
      <c r="R20606" s="2"/>
    </row>
    <row r="20607" spans="14:18" x14ac:dyDescent="0.35">
      <c r="N20607" s="25"/>
      <c r="R20607" s="2"/>
    </row>
    <row r="20608" spans="14:18" x14ac:dyDescent="0.35">
      <c r="N20608" s="25"/>
      <c r="R20608" s="2"/>
    </row>
    <row r="20609" spans="14:18" x14ac:dyDescent="0.35">
      <c r="N20609" s="25"/>
      <c r="R20609" s="2"/>
    </row>
    <row r="20610" spans="14:18" x14ac:dyDescent="0.35">
      <c r="N20610" s="25"/>
      <c r="R20610" s="2"/>
    </row>
    <row r="20611" spans="14:18" x14ac:dyDescent="0.35">
      <c r="N20611" s="25"/>
      <c r="R20611" s="2"/>
    </row>
    <row r="20612" spans="14:18" x14ac:dyDescent="0.35">
      <c r="N20612" s="25"/>
      <c r="R20612" s="2"/>
    </row>
    <row r="20613" spans="14:18" x14ac:dyDescent="0.35">
      <c r="N20613" s="25"/>
      <c r="R20613" s="2"/>
    </row>
    <row r="20614" spans="14:18" x14ac:dyDescent="0.35">
      <c r="N20614" s="25"/>
      <c r="R20614" s="2"/>
    </row>
    <row r="20615" spans="14:18" x14ac:dyDescent="0.35">
      <c r="N20615" s="25"/>
      <c r="R20615" s="2"/>
    </row>
    <row r="20616" spans="14:18" x14ac:dyDescent="0.35">
      <c r="N20616" s="25"/>
      <c r="R20616" s="2"/>
    </row>
    <row r="20617" spans="14:18" x14ac:dyDescent="0.35">
      <c r="N20617" s="25"/>
      <c r="R20617" s="2"/>
    </row>
    <row r="20618" spans="14:18" x14ac:dyDescent="0.35">
      <c r="N20618" s="25"/>
      <c r="R20618" s="2"/>
    </row>
    <row r="20619" spans="14:18" x14ac:dyDescent="0.35">
      <c r="N20619" s="25"/>
      <c r="R20619" s="2"/>
    </row>
    <row r="20620" spans="14:18" x14ac:dyDescent="0.35">
      <c r="N20620" s="25"/>
      <c r="R20620" s="2"/>
    </row>
    <row r="20621" spans="14:18" x14ac:dyDescent="0.35">
      <c r="N20621" s="25"/>
      <c r="R20621" s="2"/>
    </row>
    <row r="20622" spans="14:18" x14ac:dyDescent="0.35">
      <c r="N20622" s="25"/>
      <c r="R20622" s="2"/>
    </row>
    <row r="20623" spans="14:18" x14ac:dyDescent="0.35">
      <c r="N20623" s="25"/>
      <c r="R20623" s="2"/>
    </row>
    <row r="20624" spans="14:18" x14ac:dyDescent="0.35">
      <c r="N20624" s="25"/>
      <c r="R20624" s="2"/>
    </row>
    <row r="20625" spans="14:18" x14ac:dyDescent="0.35">
      <c r="N20625" s="25"/>
      <c r="R20625" s="2"/>
    </row>
    <row r="20626" spans="14:18" x14ac:dyDescent="0.35">
      <c r="N20626" s="25"/>
      <c r="R20626" s="2"/>
    </row>
    <row r="20627" spans="14:18" x14ac:dyDescent="0.35">
      <c r="N20627" s="25"/>
      <c r="R20627" s="2"/>
    </row>
    <row r="20628" spans="14:18" x14ac:dyDescent="0.35">
      <c r="N20628" s="25"/>
      <c r="R20628" s="2"/>
    </row>
    <row r="20629" spans="14:18" x14ac:dyDescent="0.35">
      <c r="N20629" s="25"/>
      <c r="R20629" s="2"/>
    </row>
    <row r="20630" spans="14:18" x14ac:dyDescent="0.35">
      <c r="N20630" s="25"/>
      <c r="R20630" s="2"/>
    </row>
    <row r="20631" spans="14:18" x14ac:dyDescent="0.35">
      <c r="N20631" s="25"/>
      <c r="R20631" s="2"/>
    </row>
    <row r="20632" spans="14:18" x14ac:dyDescent="0.35">
      <c r="N20632" s="25"/>
      <c r="R20632" s="2"/>
    </row>
    <row r="20633" spans="14:18" x14ac:dyDescent="0.35">
      <c r="N20633" s="25"/>
      <c r="R20633" s="2"/>
    </row>
    <row r="20634" spans="14:18" x14ac:dyDescent="0.35">
      <c r="N20634" s="25"/>
      <c r="R20634" s="2"/>
    </row>
    <row r="20635" spans="14:18" x14ac:dyDescent="0.35">
      <c r="N20635" s="25"/>
      <c r="R20635" s="2"/>
    </row>
    <row r="20636" spans="14:18" x14ac:dyDescent="0.35">
      <c r="N20636" s="25"/>
      <c r="R20636" s="2"/>
    </row>
    <row r="20637" spans="14:18" x14ac:dyDescent="0.35">
      <c r="N20637" s="25"/>
      <c r="R20637" s="2"/>
    </row>
    <row r="20638" spans="14:18" x14ac:dyDescent="0.35">
      <c r="N20638" s="25"/>
      <c r="R20638" s="2"/>
    </row>
    <row r="20639" spans="14:18" x14ac:dyDescent="0.35">
      <c r="N20639" s="25"/>
      <c r="R20639" s="2"/>
    </row>
    <row r="20640" spans="14:18" x14ac:dyDescent="0.35">
      <c r="N20640" s="25"/>
      <c r="R20640" s="2"/>
    </row>
    <row r="20641" spans="14:18" x14ac:dyDescent="0.35">
      <c r="N20641" s="25"/>
      <c r="R20641" s="2"/>
    </row>
    <row r="20642" spans="14:18" x14ac:dyDescent="0.35">
      <c r="N20642" s="25"/>
      <c r="R20642" s="2"/>
    </row>
    <row r="20643" spans="14:18" x14ac:dyDescent="0.35">
      <c r="N20643" s="25"/>
      <c r="R20643" s="2"/>
    </row>
    <row r="20644" spans="14:18" x14ac:dyDescent="0.35">
      <c r="N20644" s="25"/>
      <c r="R20644" s="2"/>
    </row>
    <row r="20645" spans="14:18" x14ac:dyDescent="0.35">
      <c r="N20645" s="25"/>
      <c r="R20645" s="2"/>
    </row>
    <row r="20646" spans="14:18" x14ac:dyDescent="0.35">
      <c r="N20646" s="25"/>
      <c r="R20646" s="2"/>
    </row>
    <row r="20647" spans="14:18" x14ac:dyDescent="0.35">
      <c r="N20647" s="25"/>
      <c r="R20647" s="2"/>
    </row>
    <row r="20648" spans="14:18" x14ac:dyDescent="0.35">
      <c r="N20648" s="25"/>
      <c r="R20648" s="2"/>
    </row>
    <row r="20649" spans="14:18" x14ac:dyDescent="0.35">
      <c r="N20649" s="25"/>
      <c r="R20649" s="2"/>
    </row>
    <row r="20650" spans="14:18" x14ac:dyDescent="0.35">
      <c r="N20650" s="25"/>
      <c r="R20650" s="2"/>
    </row>
    <row r="20651" spans="14:18" x14ac:dyDescent="0.35">
      <c r="N20651" s="25"/>
      <c r="R20651" s="2"/>
    </row>
    <row r="20652" spans="14:18" x14ac:dyDescent="0.35">
      <c r="N20652" s="25"/>
      <c r="R20652" s="2"/>
    </row>
    <row r="20653" spans="14:18" x14ac:dyDescent="0.35">
      <c r="N20653" s="25"/>
      <c r="R20653" s="2"/>
    </row>
    <row r="20654" spans="14:18" x14ac:dyDescent="0.35">
      <c r="N20654" s="25"/>
      <c r="R20654" s="2"/>
    </row>
    <row r="20655" spans="14:18" x14ac:dyDescent="0.35">
      <c r="N20655" s="25"/>
      <c r="R20655" s="2"/>
    </row>
    <row r="20656" spans="14:18" x14ac:dyDescent="0.35">
      <c r="N20656" s="25"/>
      <c r="R20656" s="2"/>
    </row>
    <row r="20657" spans="14:22" x14ac:dyDescent="0.35">
      <c r="N20657" s="25"/>
      <c r="R20657" s="2"/>
    </row>
    <row r="20658" spans="14:22" x14ac:dyDescent="0.35">
      <c r="N20658" s="25"/>
      <c r="R20658" s="2"/>
    </row>
    <row r="20659" spans="14:22" x14ac:dyDescent="0.35">
      <c r="N20659" s="25"/>
      <c r="R20659" s="2"/>
    </row>
    <row r="20660" spans="14:22" x14ac:dyDescent="0.35">
      <c r="N20660" s="25"/>
      <c r="R20660" s="2"/>
    </row>
    <row r="20661" spans="14:22" x14ac:dyDescent="0.35">
      <c r="N20661" s="25"/>
      <c r="R20661" s="2"/>
    </row>
    <row r="20662" spans="14:22" x14ac:dyDescent="0.35">
      <c r="N20662" s="25"/>
      <c r="R20662" s="2"/>
    </row>
    <row r="20663" spans="14:22" x14ac:dyDescent="0.35">
      <c r="N20663" s="25"/>
      <c r="R20663" s="2"/>
    </row>
    <row r="20664" spans="14:22" x14ac:dyDescent="0.35">
      <c r="N20664" s="25"/>
      <c r="R20664" s="2"/>
    </row>
    <row r="20665" spans="14:22" x14ac:dyDescent="0.35">
      <c r="N20665" s="25"/>
      <c r="R20665" s="2"/>
    </row>
    <row r="20666" spans="14:22" x14ac:dyDescent="0.35">
      <c r="N20666" s="25"/>
      <c r="R20666" s="2"/>
    </row>
    <row r="20667" spans="14:22" x14ac:dyDescent="0.35">
      <c r="N20667" s="25"/>
      <c r="R20667" s="2"/>
    </row>
    <row r="20668" spans="14:22" x14ac:dyDescent="0.35">
      <c r="N20668" s="25"/>
      <c r="R20668" s="2"/>
    </row>
    <row r="20669" spans="14:22" x14ac:dyDescent="0.35">
      <c r="N20669" s="25"/>
      <c r="R20669" s="2"/>
    </row>
    <row r="20670" spans="14:22" x14ac:dyDescent="0.35">
      <c r="N20670" s="25"/>
      <c r="R20670" s="2"/>
    </row>
    <row r="20671" spans="14:22" x14ac:dyDescent="0.35">
      <c r="N20671" s="25"/>
      <c r="R20671" s="2"/>
    </row>
    <row r="20672" spans="14:22" x14ac:dyDescent="0.35">
      <c r="N20672" s="25"/>
      <c r="R20672" s="2"/>
      <c r="U20672" s="5"/>
      <c r="V20672" s="6"/>
    </row>
    <row r="20673" spans="14:18" x14ac:dyDescent="0.35">
      <c r="N20673" s="25"/>
      <c r="R20673" s="2"/>
    </row>
    <row r="20674" spans="14:18" x14ac:dyDescent="0.35">
      <c r="N20674" s="25"/>
      <c r="R20674" s="2"/>
    </row>
    <row r="20675" spans="14:18" x14ac:dyDescent="0.35">
      <c r="N20675" s="25"/>
      <c r="R20675" s="2"/>
    </row>
    <row r="20676" spans="14:18" x14ac:dyDescent="0.35">
      <c r="N20676" s="25"/>
      <c r="R20676" s="2"/>
    </row>
    <row r="20677" spans="14:18" x14ac:dyDescent="0.35">
      <c r="N20677" s="25"/>
      <c r="R20677" s="2"/>
    </row>
    <row r="20678" spans="14:18" x14ac:dyDescent="0.35">
      <c r="N20678" s="25"/>
      <c r="R20678" s="2"/>
    </row>
    <row r="20679" spans="14:18" x14ac:dyDescent="0.35">
      <c r="N20679" s="25"/>
      <c r="R20679" s="2"/>
    </row>
    <row r="20680" spans="14:18" x14ac:dyDescent="0.35">
      <c r="N20680" s="25"/>
      <c r="R20680" s="2"/>
    </row>
    <row r="20681" spans="14:18" x14ac:dyDescent="0.35">
      <c r="N20681" s="25"/>
      <c r="R20681" s="2"/>
    </row>
    <row r="20682" spans="14:18" x14ac:dyDescent="0.35">
      <c r="N20682" s="25"/>
      <c r="R20682" s="2"/>
    </row>
    <row r="20683" spans="14:18" x14ac:dyDescent="0.35">
      <c r="N20683" s="25"/>
      <c r="R20683" s="2"/>
    </row>
    <row r="20684" spans="14:18" x14ac:dyDescent="0.35">
      <c r="N20684" s="25"/>
      <c r="R20684" s="2"/>
    </row>
    <row r="20685" spans="14:18" x14ac:dyDescent="0.35">
      <c r="N20685" s="25"/>
      <c r="R20685" s="2"/>
    </row>
    <row r="20686" spans="14:18" x14ac:dyDescent="0.35">
      <c r="N20686" s="25"/>
      <c r="R20686" s="2"/>
    </row>
    <row r="20687" spans="14:18" x14ac:dyDescent="0.35">
      <c r="N20687" s="25"/>
      <c r="R20687" s="2"/>
    </row>
    <row r="20688" spans="14:18" x14ac:dyDescent="0.35">
      <c r="N20688" s="25"/>
      <c r="R20688" s="2"/>
    </row>
    <row r="20689" spans="14:18" x14ac:dyDescent="0.35">
      <c r="N20689" s="25"/>
      <c r="R20689" s="2"/>
    </row>
    <row r="20690" spans="14:18" x14ac:dyDescent="0.35">
      <c r="N20690" s="25"/>
      <c r="R20690" s="2"/>
    </row>
    <row r="20691" spans="14:18" x14ac:dyDescent="0.35">
      <c r="N20691" s="25"/>
      <c r="R20691" s="2"/>
    </row>
    <row r="20692" spans="14:18" x14ac:dyDescent="0.35">
      <c r="N20692" s="25"/>
      <c r="R20692" s="2"/>
    </row>
    <row r="20693" spans="14:18" x14ac:dyDescent="0.35">
      <c r="N20693" s="25"/>
      <c r="R20693" s="2"/>
    </row>
    <row r="20694" spans="14:18" x14ac:dyDescent="0.35">
      <c r="N20694" s="25"/>
      <c r="R20694" s="2"/>
    </row>
    <row r="20695" spans="14:18" x14ac:dyDescent="0.35">
      <c r="N20695" s="25"/>
      <c r="R20695" s="2"/>
    </row>
    <row r="20696" spans="14:18" x14ac:dyDescent="0.35">
      <c r="N20696" s="25"/>
      <c r="R20696" s="2"/>
    </row>
    <row r="20697" spans="14:18" x14ac:dyDescent="0.35">
      <c r="N20697" s="25"/>
      <c r="R20697" s="2"/>
    </row>
    <row r="20698" spans="14:18" x14ac:dyDescent="0.35">
      <c r="N20698" s="25"/>
      <c r="R20698" s="2"/>
    </row>
    <row r="20699" spans="14:18" x14ac:dyDescent="0.35">
      <c r="N20699" s="25"/>
      <c r="R20699" s="2"/>
    </row>
    <row r="20700" spans="14:18" x14ac:dyDescent="0.35">
      <c r="N20700" s="25"/>
      <c r="R20700" s="2"/>
    </row>
    <row r="20701" spans="14:18" x14ac:dyDescent="0.35">
      <c r="N20701" s="25"/>
      <c r="R20701" s="2"/>
    </row>
    <row r="20702" spans="14:18" x14ac:dyDescent="0.35">
      <c r="N20702" s="25"/>
      <c r="R20702" s="2"/>
    </row>
    <row r="20703" spans="14:18" x14ac:dyDescent="0.35">
      <c r="N20703" s="25"/>
      <c r="R20703" s="2"/>
    </row>
    <row r="20704" spans="14:18" x14ac:dyDescent="0.35">
      <c r="N20704" s="25"/>
      <c r="R20704" s="2"/>
    </row>
    <row r="20705" spans="14:18" x14ac:dyDescent="0.35">
      <c r="N20705" s="25"/>
      <c r="R20705" s="2"/>
    </row>
    <row r="20706" spans="14:18" x14ac:dyDescent="0.35">
      <c r="N20706" s="25"/>
      <c r="R20706" s="2"/>
    </row>
    <row r="20707" spans="14:18" x14ac:dyDescent="0.35">
      <c r="N20707" s="25"/>
      <c r="R20707" s="2"/>
    </row>
    <row r="20708" spans="14:18" x14ac:dyDescent="0.35">
      <c r="N20708" s="25"/>
      <c r="R20708" s="2"/>
    </row>
    <row r="20709" spans="14:18" x14ac:dyDescent="0.35">
      <c r="N20709" s="25"/>
      <c r="R20709" s="2"/>
    </row>
    <row r="20710" spans="14:18" x14ac:dyDescent="0.35">
      <c r="N20710" s="25"/>
      <c r="R20710" s="2"/>
    </row>
    <row r="20711" spans="14:18" x14ac:dyDescent="0.35">
      <c r="N20711" s="25"/>
      <c r="R20711" s="2"/>
    </row>
    <row r="20712" spans="14:18" x14ac:dyDescent="0.35">
      <c r="N20712" s="25"/>
      <c r="R20712" s="2"/>
    </row>
    <row r="20713" spans="14:18" x14ac:dyDescent="0.35">
      <c r="N20713" s="25"/>
      <c r="R20713" s="2"/>
    </row>
    <row r="20714" spans="14:18" x14ac:dyDescent="0.35">
      <c r="N20714" s="25"/>
      <c r="R20714" s="2"/>
    </row>
    <row r="20715" spans="14:18" x14ac:dyDescent="0.35">
      <c r="N20715" s="25"/>
      <c r="R20715" s="2"/>
    </row>
    <row r="20716" spans="14:18" x14ac:dyDescent="0.35">
      <c r="N20716" s="25"/>
      <c r="R20716" s="2"/>
    </row>
    <row r="20717" spans="14:18" x14ac:dyDescent="0.35">
      <c r="N20717" s="25"/>
      <c r="R20717" s="2"/>
    </row>
    <row r="20718" spans="14:18" x14ac:dyDescent="0.35">
      <c r="N20718" s="25"/>
      <c r="R20718" s="2"/>
    </row>
    <row r="20719" spans="14:18" x14ac:dyDescent="0.35">
      <c r="N20719" s="25"/>
      <c r="R20719" s="2"/>
    </row>
    <row r="20720" spans="14:18" x14ac:dyDescent="0.35">
      <c r="N20720" s="25"/>
      <c r="R20720" s="2"/>
    </row>
    <row r="20721" spans="14:18" x14ac:dyDescent="0.35">
      <c r="N20721" s="25"/>
      <c r="R20721" s="2"/>
    </row>
    <row r="20722" spans="14:18" x14ac:dyDescent="0.35">
      <c r="N20722" s="25"/>
      <c r="R20722" s="2"/>
    </row>
    <row r="20723" spans="14:18" x14ac:dyDescent="0.35">
      <c r="N20723" s="25"/>
      <c r="R20723" s="2"/>
    </row>
    <row r="20724" spans="14:18" x14ac:dyDescent="0.35">
      <c r="N20724" s="25"/>
      <c r="R20724" s="2"/>
    </row>
    <row r="20725" spans="14:18" x14ac:dyDescent="0.35">
      <c r="N20725" s="25"/>
      <c r="R20725" s="2"/>
    </row>
    <row r="20726" spans="14:18" x14ac:dyDescent="0.35">
      <c r="N20726" s="25"/>
      <c r="R20726" s="2"/>
    </row>
    <row r="20727" spans="14:18" x14ac:dyDescent="0.35">
      <c r="N20727" s="25"/>
      <c r="R20727" s="2"/>
    </row>
    <row r="20728" spans="14:18" x14ac:dyDescent="0.35">
      <c r="N20728" s="25"/>
      <c r="R20728" s="2"/>
    </row>
    <row r="20729" spans="14:18" x14ac:dyDescent="0.35">
      <c r="N20729" s="25"/>
      <c r="R20729" s="2"/>
    </row>
    <row r="20730" spans="14:18" x14ac:dyDescent="0.35">
      <c r="N20730" s="25"/>
      <c r="R20730" s="2"/>
    </row>
    <row r="20731" spans="14:18" x14ac:dyDescent="0.35">
      <c r="N20731" s="25"/>
      <c r="R20731" s="2"/>
    </row>
    <row r="20732" spans="14:18" x14ac:dyDescent="0.35">
      <c r="N20732" s="25"/>
      <c r="R20732" s="2"/>
    </row>
    <row r="20733" spans="14:18" x14ac:dyDescent="0.35">
      <c r="N20733" s="25"/>
      <c r="R20733" s="2"/>
    </row>
    <row r="20734" spans="14:18" x14ac:dyDescent="0.35">
      <c r="N20734" s="25"/>
      <c r="R20734" s="2"/>
    </row>
    <row r="20735" spans="14:18" x14ac:dyDescent="0.35">
      <c r="N20735" s="25"/>
      <c r="R20735" s="2"/>
    </row>
    <row r="20736" spans="14:18" x14ac:dyDescent="0.35">
      <c r="N20736" s="25"/>
      <c r="R20736" s="2"/>
    </row>
    <row r="20737" spans="14:18" x14ac:dyDescent="0.35">
      <c r="N20737" s="25"/>
      <c r="R20737" s="2"/>
    </row>
    <row r="20738" spans="14:18" x14ac:dyDescent="0.35">
      <c r="N20738" s="25"/>
      <c r="R20738" s="2"/>
    </row>
    <row r="20739" spans="14:18" x14ac:dyDescent="0.35">
      <c r="N20739" s="25"/>
      <c r="R20739" s="2"/>
    </row>
    <row r="20740" spans="14:18" x14ac:dyDescent="0.35">
      <c r="N20740" s="25"/>
      <c r="R20740" s="2"/>
    </row>
    <row r="20741" spans="14:18" x14ac:dyDescent="0.35">
      <c r="N20741" s="25"/>
      <c r="R20741" s="2"/>
    </row>
    <row r="20742" spans="14:18" x14ac:dyDescent="0.35">
      <c r="N20742" s="25"/>
      <c r="R20742" s="2"/>
    </row>
    <row r="20743" spans="14:18" x14ac:dyDescent="0.35">
      <c r="N20743" s="25"/>
      <c r="R20743" s="2"/>
    </row>
    <row r="20744" spans="14:18" x14ac:dyDescent="0.35">
      <c r="N20744" s="25"/>
      <c r="R20744" s="2"/>
    </row>
    <row r="20745" spans="14:18" x14ac:dyDescent="0.35">
      <c r="N20745" s="25"/>
      <c r="R20745" s="2"/>
    </row>
    <row r="20746" spans="14:18" x14ac:dyDescent="0.35">
      <c r="N20746" s="25"/>
      <c r="R20746" s="2"/>
    </row>
    <row r="20747" spans="14:18" x14ac:dyDescent="0.35">
      <c r="N20747" s="25"/>
      <c r="R20747" s="2"/>
    </row>
    <row r="20748" spans="14:18" x14ac:dyDescent="0.35">
      <c r="N20748" s="25"/>
      <c r="R20748" s="2"/>
    </row>
    <row r="20749" spans="14:18" x14ac:dyDescent="0.35">
      <c r="N20749" s="25"/>
      <c r="R20749" s="2"/>
    </row>
    <row r="20750" spans="14:18" x14ac:dyDescent="0.35">
      <c r="N20750" s="25"/>
      <c r="R20750" s="2"/>
    </row>
    <row r="20751" spans="14:18" x14ac:dyDescent="0.35">
      <c r="N20751" s="25"/>
      <c r="R20751" s="2"/>
    </row>
    <row r="20752" spans="14:18" x14ac:dyDescent="0.35">
      <c r="N20752" s="25"/>
      <c r="R20752" s="2"/>
    </row>
    <row r="20753" spans="14:18" x14ac:dyDescent="0.35">
      <c r="N20753" s="25"/>
      <c r="R20753" s="2"/>
    </row>
    <row r="20754" spans="14:18" x14ac:dyDescent="0.35">
      <c r="N20754" s="25"/>
      <c r="R20754" s="2"/>
    </row>
    <row r="20755" spans="14:18" x14ac:dyDescent="0.35">
      <c r="N20755" s="25"/>
      <c r="R20755" s="2"/>
    </row>
    <row r="20756" spans="14:18" x14ac:dyDescent="0.35">
      <c r="N20756" s="25"/>
      <c r="R20756" s="2"/>
    </row>
    <row r="20757" spans="14:18" x14ac:dyDescent="0.35">
      <c r="N20757" s="25"/>
      <c r="R20757" s="2"/>
    </row>
    <row r="20758" spans="14:18" x14ac:dyDescent="0.35">
      <c r="N20758" s="25"/>
      <c r="R20758" s="2"/>
    </row>
    <row r="20759" spans="14:18" x14ac:dyDescent="0.35">
      <c r="N20759" s="25"/>
      <c r="R20759" s="2"/>
    </row>
    <row r="20760" spans="14:18" x14ac:dyDescent="0.35">
      <c r="N20760" s="25"/>
      <c r="R20760" s="2"/>
    </row>
    <row r="20761" spans="14:18" x14ac:dyDescent="0.35">
      <c r="N20761" s="25"/>
      <c r="R20761" s="2"/>
    </row>
    <row r="20762" spans="14:18" x14ac:dyDescent="0.35">
      <c r="N20762" s="25"/>
      <c r="R20762" s="2"/>
    </row>
    <row r="20763" spans="14:18" x14ac:dyDescent="0.35">
      <c r="N20763" s="25"/>
      <c r="R20763" s="2"/>
    </row>
    <row r="20764" spans="14:18" x14ac:dyDescent="0.35">
      <c r="N20764" s="25"/>
      <c r="R20764" s="2"/>
    </row>
    <row r="20765" spans="14:18" x14ac:dyDescent="0.35">
      <c r="N20765" s="25"/>
      <c r="R20765" s="2"/>
    </row>
    <row r="20766" spans="14:18" x14ac:dyDescent="0.35">
      <c r="N20766" s="25"/>
      <c r="R20766" s="2"/>
    </row>
    <row r="20767" spans="14:18" x14ac:dyDescent="0.35">
      <c r="N20767" s="25"/>
      <c r="R20767" s="2"/>
    </row>
    <row r="20768" spans="14:18" x14ac:dyDescent="0.35">
      <c r="N20768" s="25"/>
      <c r="R20768" s="2"/>
    </row>
    <row r="20769" spans="14:18" x14ac:dyDescent="0.35">
      <c r="N20769" s="25"/>
      <c r="R20769" s="2"/>
    </row>
    <row r="20770" spans="14:18" x14ac:dyDescent="0.35">
      <c r="N20770" s="25"/>
      <c r="R20770" s="2"/>
    </row>
    <row r="20771" spans="14:18" x14ac:dyDescent="0.35">
      <c r="N20771" s="25"/>
      <c r="R20771" s="2"/>
    </row>
    <row r="20772" spans="14:18" x14ac:dyDescent="0.35">
      <c r="N20772" s="25"/>
      <c r="R20772" s="2"/>
    </row>
    <row r="20773" spans="14:18" x14ac:dyDescent="0.35">
      <c r="N20773" s="25"/>
      <c r="R20773" s="2"/>
    </row>
    <row r="20774" spans="14:18" x14ac:dyDescent="0.35">
      <c r="N20774" s="25"/>
      <c r="R20774" s="2"/>
    </row>
    <row r="20775" spans="14:18" x14ac:dyDescent="0.35">
      <c r="N20775" s="25"/>
      <c r="R20775" s="2"/>
    </row>
    <row r="20776" spans="14:18" x14ac:dyDescent="0.35">
      <c r="N20776" s="25"/>
      <c r="R20776" s="2"/>
    </row>
    <row r="20777" spans="14:18" x14ac:dyDescent="0.35">
      <c r="N20777" s="25"/>
      <c r="R20777" s="2"/>
    </row>
    <row r="20778" spans="14:18" x14ac:dyDescent="0.35">
      <c r="N20778" s="25"/>
      <c r="R20778" s="2"/>
    </row>
    <row r="20779" spans="14:18" x14ac:dyDescent="0.35">
      <c r="N20779" s="25"/>
      <c r="R20779" s="2"/>
    </row>
    <row r="20780" spans="14:18" x14ac:dyDescent="0.35">
      <c r="N20780" s="25"/>
      <c r="R20780" s="2"/>
    </row>
    <row r="20781" spans="14:18" x14ac:dyDescent="0.35">
      <c r="N20781" s="25"/>
      <c r="R20781" s="2"/>
    </row>
    <row r="20782" spans="14:18" x14ac:dyDescent="0.35">
      <c r="N20782" s="25"/>
      <c r="R20782" s="2"/>
    </row>
    <row r="20783" spans="14:18" x14ac:dyDescent="0.35">
      <c r="N20783" s="25"/>
      <c r="R20783" s="2"/>
    </row>
    <row r="20784" spans="14:18" x14ac:dyDescent="0.35">
      <c r="N20784" s="25"/>
      <c r="R20784" s="2"/>
    </row>
    <row r="20785" spans="14:18" x14ac:dyDescent="0.35">
      <c r="N20785" s="25"/>
      <c r="R20785" s="2"/>
    </row>
    <row r="20786" spans="14:18" x14ac:dyDescent="0.35">
      <c r="N20786" s="25"/>
      <c r="R20786" s="2"/>
    </row>
    <row r="20787" spans="14:18" x14ac:dyDescent="0.35">
      <c r="N20787" s="25"/>
      <c r="R20787" s="2"/>
    </row>
    <row r="20788" spans="14:18" x14ac:dyDescent="0.35">
      <c r="N20788" s="25"/>
      <c r="R20788" s="2"/>
    </row>
    <row r="20789" spans="14:18" x14ac:dyDescent="0.35">
      <c r="N20789" s="25"/>
      <c r="R20789" s="2"/>
    </row>
    <row r="20790" spans="14:18" x14ac:dyDescent="0.35">
      <c r="N20790" s="25"/>
      <c r="R20790" s="2"/>
    </row>
    <row r="20791" spans="14:18" x14ac:dyDescent="0.35">
      <c r="N20791" s="25"/>
      <c r="R20791" s="2"/>
    </row>
    <row r="20792" spans="14:18" x14ac:dyDescent="0.35">
      <c r="N20792" s="25"/>
      <c r="R20792" s="2"/>
    </row>
    <row r="20793" spans="14:18" x14ac:dyDescent="0.35">
      <c r="N20793" s="25"/>
      <c r="R20793" s="2"/>
    </row>
    <row r="20794" spans="14:18" x14ac:dyDescent="0.35">
      <c r="N20794" s="25"/>
      <c r="R20794" s="2"/>
    </row>
    <row r="20795" spans="14:18" x14ac:dyDescent="0.35">
      <c r="N20795" s="25"/>
      <c r="R20795" s="2"/>
    </row>
    <row r="20796" spans="14:18" x14ac:dyDescent="0.35">
      <c r="N20796" s="25"/>
      <c r="R20796" s="2"/>
    </row>
    <row r="20797" spans="14:18" x14ac:dyDescent="0.35">
      <c r="N20797" s="25"/>
      <c r="R20797" s="2"/>
    </row>
    <row r="20798" spans="14:18" x14ac:dyDescent="0.35">
      <c r="N20798" s="25"/>
      <c r="R20798" s="2"/>
    </row>
    <row r="20799" spans="14:18" x14ac:dyDescent="0.35">
      <c r="N20799" s="25"/>
      <c r="R20799" s="2"/>
    </row>
    <row r="20800" spans="14:18" x14ac:dyDescent="0.35">
      <c r="N20800" s="25"/>
      <c r="R20800" s="2"/>
    </row>
    <row r="20801" spans="14:18" x14ac:dyDescent="0.35">
      <c r="N20801" s="25"/>
      <c r="R20801" s="2"/>
    </row>
    <row r="20802" spans="14:18" x14ac:dyDescent="0.35">
      <c r="N20802" s="25"/>
      <c r="R20802" s="2"/>
    </row>
    <row r="20803" spans="14:18" x14ac:dyDescent="0.35">
      <c r="N20803" s="25"/>
      <c r="R20803" s="2"/>
    </row>
    <row r="20804" spans="14:18" x14ac:dyDescent="0.35">
      <c r="N20804" s="25"/>
      <c r="R20804" s="2"/>
    </row>
    <row r="20805" spans="14:18" x14ac:dyDescent="0.35">
      <c r="N20805" s="25"/>
      <c r="R20805" s="2"/>
    </row>
    <row r="20806" spans="14:18" x14ac:dyDescent="0.35">
      <c r="N20806" s="25"/>
      <c r="R20806" s="2"/>
    </row>
    <row r="20807" spans="14:18" x14ac:dyDescent="0.35">
      <c r="N20807" s="25"/>
      <c r="R20807" s="2"/>
    </row>
    <row r="20808" spans="14:18" x14ac:dyDescent="0.35">
      <c r="N20808" s="25"/>
      <c r="R20808" s="2"/>
    </row>
    <row r="20809" spans="14:18" x14ac:dyDescent="0.35">
      <c r="N20809" s="25"/>
      <c r="R20809" s="2"/>
    </row>
    <row r="20810" spans="14:18" x14ac:dyDescent="0.35">
      <c r="N20810" s="25"/>
      <c r="R20810" s="2"/>
    </row>
    <row r="20811" spans="14:18" x14ac:dyDescent="0.35">
      <c r="N20811" s="25"/>
      <c r="R20811" s="2"/>
    </row>
    <row r="20812" spans="14:18" x14ac:dyDescent="0.35">
      <c r="N20812" s="25"/>
      <c r="R20812" s="2"/>
    </row>
    <row r="20813" spans="14:18" x14ac:dyDescent="0.35">
      <c r="N20813" s="25"/>
      <c r="R20813" s="2"/>
    </row>
    <row r="20814" spans="14:18" x14ac:dyDescent="0.35">
      <c r="N20814" s="25"/>
      <c r="R20814" s="2"/>
    </row>
    <row r="20815" spans="14:18" x14ac:dyDescent="0.35">
      <c r="N20815" s="25"/>
      <c r="R20815" s="2"/>
    </row>
    <row r="20816" spans="14:18" x14ac:dyDescent="0.35">
      <c r="N20816" s="25"/>
      <c r="R20816" s="2"/>
    </row>
    <row r="20817" spans="14:18" x14ac:dyDescent="0.35">
      <c r="N20817" s="25"/>
      <c r="R20817" s="2"/>
    </row>
    <row r="20818" spans="14:18" x14ac:dyDescent="0.35">
      <c r="N20818" s="25"/>
      <c r="R20818" s="2"/>
    </row>
    <row r="20819" spans="14:18" x14ac:dyDescent="0.35">
      <c r="N20819" s="25"/>
      <c r="R20819" s="2"/>
    </row>
    <row r="20820" spans="14:18" x14ac:dyDescent="0.35">
      <c r="N20820" s="25"/>
      <c r="R20820" s="2"/>
    </row>
    <row r="20821" spans="14:18" x14ac:dyDescent="0.35">
      <c r="N20821" s="25"/>
      <c r="R20821" s="2"/>
    </row>
    <row r="20822" spans="14:18" x14ac:dyDescent="0.35">
      <c r="N20822" s="25"/>
      <c r="R20822" s="2"/>
    </row>
    <row r="20823" spans="14:18" x14ac:dyDescent="0.35">
      <c r="N20823" s="25"/>
      <c r="R20823" s="2"/>
    </row>
    <row r="20824" spans="14:18" x14ac:dyDescent="0.35">
      <c r="N20824" s="25"/>
      <c r="R20824" s="2"/>
    </row>
    <row r="20825" spans="14:18" x14ac:dyDescent="0.35">
      <c r="N20825" s="25"/>
      <c r="R20825" s="2"/>
    </row>
    <row r="20826" spans="14:18" x14ac:dyDescent="0.35">
      <c r="N20826" s="25"/>
      <c r="R20826" s="2"/>
    </row>
    <row r="20827" spans="14:18" x14ac:dyDescent="0.35">
      <c r="N20827" s="25"/>
      <c r="R20827" s="2"/>
    </row>
    <row r="20828" spans="14:18" x14ac:dyDescent="0.35">
      <c r="N20828" s="25"/>
      <c r="R20828" s="2"/>
    </row>
    <row r="20829" spans="14:18" x14ac:dyDescent="0.35">
      <c r="N20829" s="25"/>
      <c r="R20829" s="2"/>
    </row>
    <row r="20830" spans="14:18" x14ac:dyDescent="0.35">
      <c r="N20830" s="25"/>
      <c r="R20830" s="2"/>
    </row>
    <row r="20831" spans="14:18" x14ac:dyDescent="0.35">
      <c r="N20831" s="25"/>
      <c r="R20831" s="2"/>
    </row>
    <row r="20832" spans="14:18" x14ac:dyDescent="0.35">
      <c r="N20832" s="25"/>
      <c r="R20832" s="2"/>
    </row>
    <row r="20833" spans="14:18" x14ac:dyDescent="0.35">
      <c r="N20833" s="25"/>
      <c r="R20833" s="2"/>
    </row>
    <row r="20834" spans="14:18" x14ac:dyDescent="0.35">
      <c r="N20834" s="25"/>
      <c r="R20834" s="2"/>
    </row>
    <row r="20835" spans="14:18" x14ac:dyDescent="0.35">
      <c r="N20835" s="25"/>
      <c r="R20835" s="2"/>
    </row>
    <row r="20836" spans="14:18" x14ac:dyDescent="0.35">
      <c r="N20836" s="25"/>
      <c r="R20836" s="2"/>
    </row>
    <row r="20837" spans="14:18" x14ac:dyDescent="0.35">
      <c r="N20837" s="25"/>
      <c r="R20837" s="2"/>
    </row>
    <row r="20838" spans="14:18" x14ac:dyDescent="0.35">
      <c r="N20838" s="25"/>
      <c r="R20838" s="2"/>
    </row>
    <row r="20839" spans="14:18" x14ac:dyDescent="0.35">
      <c r="N20839" s="25"/>
      <c r="R20839" s="2"/>
    </row>
    <row r="20840" spans="14:18" x14ac:dyDescent="0.35">
      <c r="N20840" s="25"/>
      <c r="R20840" s="2"/>
    </row>
    <row r="20841" spans="14:18" x14ac:dyDescent="0.35">
      <c r="N20841" s="25"/>
      <c r="R20841" s="2"/>
    </row>
    <row r="20842" spans="14:18" x14ac:dyDescent="0.35">
      <c r="N20842" s="25"/>
      <c r="R20842" s="2"/>
    </row>
    <row r="20843" spans="14:18" x14ac:dyDescent="0.35">
      <c r="N20843" s="25"/>
      <c r="R20843" s="2"/>
    </row>
    <row r="20844" spans="14:18" x14ac:dyDescent="0.35">
      <c r="N20844" s="25"/>
      <c r="R20844" s="2"/>
    </row>
    <row r="20845" spans="14:18" x14ac:dyDescent="0.35">
      <c r="N20845" s="25"/>
      <c r="R20845" s="2"/>
    </row>
    <row r="20846" spans="14:18" x14ac:dyDescent="0.35">
      <c r="N20846" s="25"/>
      <c r="R20846" s="2"/>
    </row>
    <row r="20847" spans="14:18" x14ac:dyDescent="0.35">
      <c r="N20847" s="25"/>
      <c r="R20847" s="2"/>
    </row>
    <row r="20848" spans="14:18" x14ac:dyDescent="0.35">
      <c r="N20848" s="25"/>
      <c r="R20848" s="2"/>
    </row>
    <row r="20849" spans="14:18" x14ac:dyDescent="0.35">
      <c r="N20849" s="25"/>
      <c r="R20849" s="2"/>
    </row>
    <row r="20850" spans="14:18" x14ac:dyDescent="0.35">
      <c r="N20850" s="25"/>
      <c r="R20850" s="2"/>
    </row>
    <row r="20851" spans="14:18" x14ac:dyDescent="0.35">
      <c r="N20851" s="25"/>
      <c r="R20851" s="2"/>
    </row>
    <row r="20852" spans="14:18" x14ac:dyDescent="0.35">
      <c r="N20852" s="25"/>
      <c r="R20852" s="2"/>
    </row>
    <row r="20853" spans="14:18" x14ac:dyDescent="0.35">
      <c r="N20853" s="25"/>
      <c r="R20853" s="2"/>
    </row>
    <row r="20854" spans="14:18" x14ac:dyDescent="0.35">
      <c r="N20854" s="25"/>
      <c r="R20854" s="2"/>
    </row>
    <row r="20855" spans="14:18" x14ac:dyDescent="0.35">
      <c r="N20855" s="25"/>
      <c r="R20855" s="2"/>
    </row>
    <row r="20856" spans="14:18" x14ac:dyDescent="0.35">
      <c r="N20856" s="25"/>
      <c r="R20856" s="2"/>
    </row>
    <row r="20857" spans="14:18" x14ac:dyDescent="0.35">
      <c r="N20857" s="25"/>
      <c r="R20857" s="2"/>
    </row>
    <row r="20858" spans="14:18" x14ac:dyDescent="0.35">
      <c r="N20858" s="25"/>
      <c r="R20858" s="2"/>
    </row>
    <row r="20859" spans="14:18" x14ac:dyDescent="0.35">
      <c r="N20859" s="25"/>
      <c r="R20859" s="2"/>
    </row>
    <row r="20860" spans="14:18" x14ac:dyDescent="0.35">
      <c r="N20860" s="25"/>
      <c r="R20860" s="2"/>
    </row>
    <row r="20861" spans="14:18" x14ac:dyDescent="0.35">
      <c r="N20861" s="25"/>
      <c r="R20861" s="2"/>
    </row>
    <row r="20862" spans="14:18" x14ac:dyDescent="0.35">
      <c r="N20862" s="25"/>
      <c r="R20862" s="2"/>
    </row>
    <row r="20863" spans="14:18" x14ac:dyDescent="0.35">
      <c r="N20863" s="25"/>
      <c r="R20863" s="2"/>
    </row>
    <row r="20864" spans="14:18" x14ac:dyDescent="0.35">
      <c r="N20864" s="25"/>
      <c r="R20864" s="2"/>
    </row>
    <row r="20865" spans="14:18" x14ac:dyDescent="0.35">
      <c r="N20865" s="25"/>
      <c r="R20865" s="2"/>
    </row>
    <row r="20866" spans="14:18" x14ac:dyDescent="0.35">
      <c r="N20866" s="25"/>
      <c r="R20866" s="2"/>
    </row>
    <row r="20867" spans="14:18" x14ac:dyDescent="0.35">
      <c r="N20867" s="25"/>
      <c r="R20867" s="2"/>
    </row>
    <row r="20868" spans="14:18" x14ac:dyDescent="0.35">
      <c r="N20868" s="25"/>
      <c r="R20868" s="2"/>
    </row>
    <row r="20869" spans="14:18" x14ac:dyDescent="0.35">
      <c r="N20869" s="25"/>
      <c r="R20869" s="2"/>
    </row>
    <row r="20870" spans="14:18" x14ac:dyDescent="0.35">
      <c r="N20870" s="25"/>
      <c r="R20870" s="2"/>
    </row>
    <row r="20871" spans="14:18" x14ac:dyDescent="0.35">
      <c r="N20871" s="25"/>
      <c r="R20871" s="2"/>
    </row>
    <row r="20872" spans="14:18" x14ac:dyDescent="0.35">
      <c r="N20872" s="25"/>
      <c r="R20872" s="2"/>
    </row>
    <row r="20873" spans="14:18" x14ac:dyDescent="0.35">
      <c r="N20873" s="25"/>
      <c r="R20873" s="2"/>
    </row>
    <row r="20874" spans="14:18" x14ac:dyDescent="0.35">
      <c r="N20874" s="25"/>
      <c r="R20874" s="2"/>
    </row>
    <row r="20875" spans="14:18" x14ac:dyDescent="0.35">
      <c r="N20875" s="25"/>
      <c r="R20875" s="2"/>
    </row>
    <row r="20876" spans="14:18" x14ac:dyDescent="0.35">
      <c r="N20876" s="25"/>
      <c r="R20876" s="2"/>
    </row>
    <row r="20877" spans="14:18" x14ac:dyDescent="0.35">
      <c r="N20877" s="25"/>
      <c r="R20877" s="2"/>
    </row>
    <row r="20878" spans="14:18" x14ac:dyDescent="0.35">
      <c r="N20878" s="25"/>
      <c r="R20878" s="2"/>
    </row>
    <row r="20879" spans="14:18" x14ac:dyDescent="0.35">
      <c r="N20879" s="25"/>
      <c r="R20879" s="2"/>
    </row>
    <row r="20880" spans="14:18" x14ac:dyDescent="0.35">
      <c r="N20880" s="25"/>
      <c r="R20880" s="2"/>
    </row>
    <row r="20881" spans="14:18" x14ac:dyDescent="0.35">
      <c r="N20881" s="25"/>
      <c r="R20881" s="2"/>
    </row>
    <row r="20882" spans="14:18" x14ac:dyDescent="0.35">
      <c r="N20882" s="25"/>
      <c r="R20882" s="2"/>
    </row>
    <row r="20883" spans="14:18" x14ac:dyDescent="0.35">
      <c r="N20883" s="25"/>
      <c r="R20883" s="2"/>
    </row>
    <row r="20884" spans="14:18" x14ac:dyDescent="0.35">
      <c r="N20884" s="25"/>
      <c r="R20884" s="2"/>
    </row>
    <row r="20885" spans="14:18" x14ac:dyDescent="0.35">
      <c r="N20885" s="25"/>
      <c r="R20885" s="2"/>
    </row>
    <row r="20886" spans="14:18" x14ac:dyDescent="0.35">
      <c r="N20886" s="25"/>
      <c r="R20886" s="2"/>
    </row>
    <row r="20887" spans="14:18" x14ac:dyDescent="0.35">
      <c r="N20887" s="25"/>
      <c r="R20887" s="2"/>
    </row>
    <row r="20888" spans="14:18" x14ac:dyDescent="0.35">
      <c r="N20888" s="25"/>
      <c r="R20888" s="2"/>
    </row>
    <row r="20889" spans="14:18" x14ac:dyDescent="0.35">
      <c r="N20889" s="25"/>
      <c r="R20889" s="2"/>
    </row>
    <row r="20890" spans="14:18" x14ac:dyDescent="0.35">
      <c r="N20890" s="25"/>
      <c r="R20890" s="2"/>
    </row>
    <row r="20891" spans="14:18" x14ac:dyDescent="0.35">
      <c r="N20891" s="25"/>
      <c r="R20891" s="2"/>
    </row>
    <row r="20892" spans="14:18" x14ac:dyDescent="0.35">
      <c r="N20892" s="25"/>
      <c r="R20892" s="2"/>
    </row>
    <row r="20893" spans="14:18" x14ac:dyDescent="0.35">
      <c r="N20893" s="25"/>
      <c r="R20893" s="2"/>
    </row>
    <row r="20894" spans="14:18" x14ac:dyDescent="0.35">
      <c r="N20894" s="25"/>
      <c r="R20894" s="2"/>
    </row>
    <row r="20895" spans="14:18" x14ac:dyDescent="0.35">
      <c r="N20895" s="25"/>
      <c r="R20895" s="2"/>
    </row>
    <row r="20896" spans="14:18" x14ac:dyDescent="0.35">
      <c r="N20896" s="25"/>
      <c r="R20896" s="2"/>
    </row>
    <row r="20897" spans="14:18" x14ac:dyDescent="0.35">
      <c r="N20897" s="25"/>
      <c r="R20897" s="2"/>
    </row>
    <row r="20898" spans="14:18" x14ac:dyDescent="0.35">
      <c r="N20898" s="25"/>
      <c r="R20898" s="2"/>
    </row>
    <row r="20899" spans="14:18" x14ac:dyDescent="0.35">
      <c r="N20899" s="25"/>
      <c r="R20899" s="2"/>
    </row>
    <row r="20900" spans="14:18" x14ac:dyDescent="0.35">
      <c r="N20900" s="25"/>
      <c r="R20900" s="2"/>
    </row>
    <row r="20901" spans="14:18" x14ac:dyDescent="0.35">
      <c r="N20901" s="25"/>
      <c r="R20901" s="2"/>
    </row>
    <row r="20902" spans="14:18" x14ac:dyDescent="0.35">
      <c r="N20902" s="25"/>
      <c r="R20902" s="2"/>
    </row>
    <row r="20903" spans="14:18" x14ac:dyDescent="0.35">
      <c r="N20903" s="25"/>
      <c r="R20903" s="2"/>
    </row>
    <row r="20904" spans="14:18" x14ac:dyDescent="0.35">
      <c r="N20904" s="25"/>
      <c r="R20904" s="2"/>
    </row>
    <row r="20905" spans="14:18" x14ac:dyDescent="0.35">
      <c r="N20905" s="25"/>
      <c r="R20905" s="2"/>
    </row>
    <row r="20906" spans="14:18" x14ac:dyDescent="0.35">
      <c r="N20906" s="25"/>
      <c r="R20906" s="2"/>
    </row>
    <row r="20907" spans="14:18" x14ac:dyDescent="0.35">
      <c r="N20907" s="25"/>
      <c r="R20907" s="2"/>
    </row>
    <row r="20908" spans="14:18" x14ac:dyDescent="0.35">
      <c r="N20908" s="25"/>
      <c r="R20908" s="2"/>
    </row>
    <row r="20909" spans="14:18" x14ac:dyDescent="0.35">
      <c r="N20909" s="25"/>
      <c r="R20909" s="2"/>
    </row>
    <row r="20910" spans="14:18" x14ac:dyDescent="0.35">
      <c r="N20910" s="25"/>
      <c r="R20910" s="2"/>
    </row>
    <row r="20911" spans="14:18" x14ac:dyDescent="0.35">
      <c r="N20911" s="25"/>
      <c r="R20911" s="2"/>
    </row>
    <row r="20912" spans="14:18" x14ac:dyDescent="0.35">
      <c r="N20912" s="25"/>
      <c r="R20912" s="2"/>
    </row>
    <row r="20913" spans="14:18" x14ac:dyDescent="0.35">
      <c r="N20913" s="25"/>
      <c r="R20913" s="2"/>
    </row>
    <row r="20914" spans="14:18" x14ac:dyDescent="0.35">
      <c r="N20914" s="25"/>
      <c r="R20914" s="2"/>
    </row>
    <row r="20915" spans="14:18" x14ac:dyDescent="0.35">
      <c r="N20915" s="25"/>
      <c r="R20915" s="2"/>
    </row>
    <row r="20916" spans="14:18" x14ac:dyDescent="0.35">
      <c r="N20916" s="25"/>
      <c r="R20916" s="2"/>
    </row>
    <row r="20917" spans="14:18" x14ac:dyDescent="0.35">
      <c r="N20917" s="25"/>
      <c r="R20917" s="2"/>
    </row>
    <row r="20918" spans="14:18" x14ac:dyDescent="0.35">
      <c r="N20918" s="25"/>
      <c r="R20918" s="2"/>
    </row>
    <row r="20919" spans="14:18" x14ac:dyDescent="0.35">
      <c r="N20919" s="25"/>
      <c r="R20919" s="2"/>
    </row>
    <row r="20920" spans="14:18" x14ac:dyDescent="0.35">
      <c r="N20920" s="25"/>
      <c r="R20920" s="2"/>
    </row>
    <row r="20921" spans="14:18" x14ac:dyDescent="0.35">
      <c r="N20921" s="25"/>
      <c r="R20921" s="2"/>
    </row>
    <row r="20922" spans="14:18" x14ac:dyDescent="0.35">
      <c r="N20922" s="25"/>
      <c r="R20922" s="2"/>
    </row>
    <row r="20923" spans="14:18" x14ac:dyDescent="0.35">
      <c r="N20923" s="25"/>
      <c r="R20923" s="2"/>
    </row>
    <row r="20924" spans="14:18" x14ac:dyDescent="0.35">
      <c r="N20924" s="25"/>
      <c r="R20924" s="2"/>
    </row>
    <row r="20925" spans="14:18" x14ac:dyDescent="0.35">
      <c r="N20925" s="25"/>
      <c r="R20925" s="2"/>
    </row>
    <row r="20926" spans="14:18" x14ac:dyDescent="0.35">
      <c r="N20926" s="25"/>
      <c r="R20926" s="2"/>
    </row>
    <row r="20927" spans="14:18" x14ac:dyDescent="0.35">
      <c r="N20927" s="25"/>
      <c r="R20927" s="2"/>
    </row>
    <row r="20928" spans="14:18" x14ac:dyDescent="0.35">
      <c r="N20928" s="25"/>
      <c r="R20928" s="2"/>
    </row>
    <row r="20929" spans="14:18" x14ac:dyDescent="0.35">
      <c r="N20929" s="25"/>
      <c r="R20929" s="2"/>
    </row>
    <row r="20930" spans="14:18" x14ac:dyDescent="0.35">
      <c r="N20930" s="25"/>
      <c r="R20930" s="2"/>
    </row>
    <row r="20931" spans="14:18" x14ac:dyDescent="0.35">
      <c r="N20931" s="25"/>
      <c r="R20931" s="2"/>
    </row>
    <row r="20932" spans="14:18" x14ac:dyDescent="0.35">
      <c r="N20932" s="25"/>
      <c r="R20932" s="2"/>
    </row>
    <row r="20933" spans="14:18" x14ac:dyDescent="0.35">
      <c r="N20933" s="25"/>
      <c r="R20933" s="2"/>
    </row>
    <row r="20934" spans="14:18" x14ac:dyDescent="0.35">
      <c r="N20934" s="25"/>
      <c r="R20934" s="2"/>
    </row>
    <row r="20935" spans="14:18" x14ac:dyDescent="0.35">
      <c r="N20935" s="25"/>
      <c r="R20935" s="2"/>
    </row>
    <row r="20936" spans="14:18" x14ac:dyDescent="0.35">
      <c r="N20936" s="25"/>
      <c r="R20936" s="2"/>
    </row>
    <row r="20937" spans="14:18" x14ac:dyDescent="0.35">
      <c r="N20937" s="25"/>
      <c r="R20937" s="2"/>
    </row>
    <row r="20938" spans="14:18" x14ac:dyDescent="0.35">
      <c r="N20938" s="25"/>
      <c r="R20938" s="2"/>
    </row>
    <row r="20939" spans="14:18" x14ac:dyDescent="0.35">
      <c r="N20939" s="25"/>
      <c r="R20939" s="2"/>
    </row>
    <row r="20940" spans="14:18" x14ac:dyDescent="0.35">
      <c r="N20940" s="25"/>
      <c r="R20940" s="2"/>
    </row>
    <row r="20941" spans="14:18" x14ac:dyDescent="0.35">
      <c r="N20941" s="25"/>
      <c r="R20941" s="2"/>
    </row>
    <row r="20942" spans="14:18" x14ac:dyDescent="0.35">
      <c r="N20942" s="25"/>
      <c r="R20942" s="2"/>
    </row>
    <row r="20943" spans="14:18" x14ac:dyDescent="0.35">
      <c r="N20943" s="25"/>
      <c r="R20943" s="2"/>
    </row>
    <row r="20944" spans="14:18" x14ac:dyDescent="0.35">
      <c r="N20944" s="25"/>
      <c r="R20944" s="2"/>
    </row>
    <row r="20945" spans="14:18" x14ac:dyDescent="0.35">
      <c r="N20945" s="25"/>
      <c r="R20945" s="2"/>
    </row>
    <row r="20946" spans="14:18" x14ac:dyDescent="0.35">
      <c r="N20946" s="25"/>
      <c r="R20946" s="2"/>
    </row>
    <row r="20947" spans="14:18" x14ac:dyDescent="0.35">
      <c r="N20947" s="25"/>
      <c r="R20947" s="2"/>
    </row>
    <row r="20948" spans="14:18" x14ac:dyDescent="0.35">
      <c r="N20948" s="25"/>
      <c r="R20948" s="2"/>
    </row>
    <row r="20949" spans="14:18" x14ac:dyDescent="0.35">
      <c r="N20949" s="25"/>
      <c r="R20949" s="2"/>
    </row>
    <row r="20950" spans="14:18" x14ac:dyDescent="0.35">
      <c r="N20950" s="25"/>
      <c r="R20950" s="2"/>
    </row>
    <row r="20951" spans="14:18" x14ac:dyDescent="0.35">
      <c r="N20951" s="25"/>
      <c r="R20951" s="2"/>
    </row>
    <row r="20952" spans="14:18" x14ac:dyDescent="0.35">
      <c r="N20952" s="25"/>
      <c r="R20952" s="2"/>
    </row>
    <row r="20953" spans="14:18" x14ac:dyDescent="0.35">
      <c r="N20953" s="25"/>
      <c r="R20953" s="2"/>
    </row>
    <row r="20954" spans="14:18" x14ac:dyDescent="0.35">
      <c r="N20954" s="25"/>
      <c r="R20954" s="2"/>
    </row>
    <row r="20955" spans="14:18" x14ac:dyDescent="0.35">
      <c r="N20955" s="25"/>
      <c r="R20955" s="2"/>
    </row>
    <row r="20956" spans="14:18" x14ac:dyDescent="0.35">
      <c r="N20956" s="25"/>
      <c r="R20956" s="2"/>
    </row>
    <row r="20957" spans="14:18" x14ac:dyDescent="0.35">
      <c r="N20957" s="25"/>
      <c r="R20957" s="2"/>
    </row>
    <row r="20958" spans="14:18" x14ac:dyDescent="0.35">
      <c r="N20958" s="25"/>
      <c r="R20958" s="2"/>
    </row>
    <row r="20959" spans="14:18" x14ac:dyDescent="0.35">
      <c r="N20959" s="25"/>
      <c r="R20959" s="2"/>
    </row>
    <row r="20960" spans="14:18" x14ac:dyDescent="0.35">
      <c r="N20960" s="25"/>
      <c r="R20960" s="2"/>
    </row>
    <row r="20961" spans="14:18" x14ac:dyDescent="0.35">
      <c r="N20961" s="25"/>
      <c r="R20961" s="2"/>
    </row>
    <row r="20962" spans="14:18" x14ac:dyDescent="0.35">
      <c r="N20962" s="25"/>
      <c r="R20962" s="2"/>
    </row>
    <row r="20963" spans="14:18" x14ac:dyDescent="0.35">
      <c r="N20963" s="25"/>
      <c r="R20963" s="2"/>
    </row>
    <row r="20964" spans="14:18" x14ac:dyDescent="0.35">
      <c r="N20964" s="25"/>
      <c r="R20964" s="2"/>
    </row>
    <row r="20965" spans="14:18" x14ac:dyDescent="0.35">
      <c r="N20965" s="25"/>
      <c r="R20965" s="2"/>
    </row>
    <row r="20966" spans="14:18" x14ac:dyDescent="0.35">
      <c r="N20966" s="25"/>
      <c r="R20966" s="2"/>
    </row>
    <row r="20967" spans="14:18" x14ac:dyDescent="0.35">
      <c r="N20967" s="25"/>
      <c r="R20967" s="2"/>
    </row>
    <row r="20968" spans="14:18" x14ac:dyDescent="0.35">
      <c r="N20968" s="25"/>
      <c r="R20968" s="2"/>
    </row>
    <row r="20969" spans="14:18" x14ac:dyDescent="0.35">
      <c r="N20969" s="25"/>
      <c r="R20969" s="2"/>
    </row>
    <row r="20970" spans="14:18" x14ac:dyDescent="0.35">
      <c r="N20970" s="25"/>
      <c r="R20970" s="2"/>
    </row>
    <row r="20971" spans="14:18" x14ac:dyDescent="0.35">
      <c r="N20971" s="25"/>
      <c r="R20971" s="2"/>
    </row>
    <row r="20972" spans="14:18" x14ac:dyDescent="0.35">
      <c r="N20972" s="25"/>
      <c r="R20972" s="2"/>
    </row>
    <row r="20973" spans="14:18" x14ac:dyDescent="0.35">
      <c r="N20973" s="25"/>
      <c r="R20973" s="2"/>
    </row>
    <row r="20974" spans="14:18" x14ac:dyDescent="0.35">
      <c r="N20974" s="25"/>
      <c r="R20974" s="2"/>
    </row>
    <row r="20975" spans="14:18" x14ac:dyDescent="0.35">
      <c r="N20975" s="25"/>
      <c r="R20975" s="2"/>
    </row>
    <row r="20976" spans="14:18" x14ac:dyDescent="0.35">
      <c r="N20976" s="25"/>
      <c r="R20976" s="2"/>
    </row>
    <row r="20977" spans="14:18" x14ac:dyDescent="0.35">
      <c r="N20977" s="25"/>
      <c r="R20977" s="2"/>
    </row>
    <row r="20978" spans="14:18" x14ac:dyDescent="0.35">
      <c r="N20978" s="25"/>
      <c r="R20978" s="2"/>
    </row>
    <row r="20979" spans="14:18" x14ac:dyDescent="0.35">
      <c r="N20979" s="25"/>
      <c r="R20979" s="2"/>
    </row>
    <row r="20980" spans="14:18" x14ac:dyDescent="0.35">
      <c r="N20980" s="25"/>
      <c r="R20980" s="2"/>
    </row>
    <row r="20981" spans="14:18" x14ac:dyDescent="0.35">
      <c r="N20981" s="25"/>
      <c r="R20981" s="2"/>
    </row>
    <row r="20982" spans="14:18" x14ac:dyDescent="0.35">
      <c r="N20982" s="25"/>
      <c r="R20982" s="2"/>
    </row>
    <row r="20983" spans="14:18" x14ac:dyDescent="0.35">
      <c r="N20983" s="25"/>
      <c r="R20983" s="2"/>
    </row>
    <row r="20984" spans="14:18" x14ac:dyDescent="0.35">
      <c r="N20984" s="25"/>
      <c r="R20984" s="2"/>
    </row>
    <row r="20985" spans="14:18" x14ac:dyDescent="0.35">
      <c r="N20985" s="25"/>
      <c r="R20985" s="2"/>
    </row>
    <row r="20986" spans="14:18" x14ac:dyDescent="0.35">
      <c r="N20986" s="25"/>
      <c r="R20986" s="2"/>
    </row>
    <row r="20987" spans="14:18" x14ac:dyDescent="0.35">
      <c r="N20987" s="25"/>
      <c r="R20987" s="2"/>
    </row>
    <row r="20988" spans="14:18" x14ac:dyDescent="0.35">
      <c r="N20988" s="25"/>
      <c r="R20988" s="2"/>
    </row>
    <row r="20989" spans="14:18" x14ac:dyDescent="0.35">
      <c r="N20989" s="25"/>
      <c r="R20989" s="2"/>
    </row>
    <row r="20990" spans="14:18" x14ac:dyDescent="0.35">
      <c r="N20990" s="25"/>
      <c r="R20990" s="2"/>
    </row>
    <row r="20991" spans="14:18" x14ac:dyDescent="0.35">
      <c r="N20991" s="25"/>
      <c r="R20991" s="2"/>
    </row>
    <row r="20992" spans="14:18" x14ac:dyDescent="0.35">
      <c r="N20992" s="25"/>
      <c r="R20992" s="2"/>
    </row>
    <row r="20993" spans="14:18" x14ac:dyDescent="0.35">
      <c r="N20993" s="25"/>
      <c r="R20993" s="2"/>
    </row>
    <row r="20994" spans="14:18" x14ac:dyDescent="0.35">
      <c r="N20994" s="25"/>
      <c r="R20994" s="2"/>
    </row>
    <row r="20995" spans="14:18" x14ac:dyDescent="0.35">
      <c r="N20995" s="25"/>
      <c r="R20995" s="2"/>
    </row>
    <row r="20996" spans="14:18" x14ac:dyDescent="0.35">
      <c r="N20996" s="25"/>
      <c r="R20996" s="2"/>
    </row>
    <row r="20997" spans="14:18" x14ac:dyDescent="0.35">
      <c r="N20997" s="25"/>
      <c r="R20997" s="2"/>
    </row>
    <row r="20998" spans="14:18" x14ac:dyDescent="0.35">
      <c r="N20998" s="25"/>
      <c r="R20998" s="2"/>
    </row>
    <row r="20999" spans="14:18" x14ac:dyDescent="0.35">
      <c r="N20999" s="25"/>
      <c r="R20999" s="2"/>
    </row>
    <row r="21000" spans="14:18" x14ac:dyDescent="0.35">
      <c r="N21000" s="25"/>
      <c r="R21000" s="2"/>
    </row>
    <row r="21001" spans="14:18" x14ac:dyDescent="0.35">
      <c r="N21001" s="25"/>
      <c r="R21001" s="2"/>
    </row>
    <row r="21002" spans="14:18" x14ac:dyDescent="0.35">
      <c r="N21002" s="25"/>
      <c r="R21002" s="2"/>
    </row>
    <row r="21003" spans="14:18" x14ac:dyDescent="0.35">
      <c r="N21003" s="25"/>
      <c r="R21003" s="2"/>
    </row>
    <row r="21004" spans="14:18" x14ac:dyDescent="0.35">
      <c r="N21004" s="25"/>
      <c r="R21004" s="2"/>
    </row>
    <row r="21005" spans="14:18" x14ac:dyDescent="0.35">
      <c r="N21005" s="25"/>
      <c r="R21005" s="2"/>
    </row>
    <row r="21006" spans="14:18" x14ac:dyDescent="0.35">
      <c r="N21006" s="25"/>
      <c r="R21006" s="2"/>
    </row>
    <row r="21007" spans="14:18" x14ac:dyDescent="0.35">
      <c r="N21007" s="25"/>
      <c r="R21007" s="2"/>
    </row>
    <row r="21008" spans="14:18" x14ac:dyDescent="0.35">
      <c r="N21008" s="25"/>
      <c r="R21008" s="2"/>
    </row>
    <row r="21009" spans="14:18" x14ac:dyDescent="0.35">
      <c r="N21009" s="25"/>
      <c r="R21009" s="2"/>
    </row>
    <row r="21010" spans="14:18" x14ac:dyDescent="0.35">
      <c r="N21010" s="25"/>
      <c r="R21010" s="2"/>
    </row>
    <row r="21011" spans="14:18" x14ac:dyDescent="0.35">
      <c r="N21011" s="25"/>
      <c r="R21011" s="2"/>
    </row>
    <row r="21012" spans="14:18" x14ac:dyDescent="0.35">
      <c r="N21012" s="25"/>
      <c r="R21012" s="2"/>
    </row>
    <row r="21013" spans="14:18" x14ac:dyDescent="0.35">
      <c r="N21013" s="25"/>
      <c r="R21013" s="2"/>
    </row>
    <row r="21014" spans="14:18" x14ac:dyDescent="0.35">
      <c r="N21014" s="25"/>
      <c r="R21014" s="2"/>
    </row>
    <row r="21015" spans="14:18" x14ac:dyDescent="0.35">
      <c r="N21015" s="25"/>
      <c r="R21015" s="2"/>
    </row>
    <row r="21016" spans="14:18" x14ac:dyDescent="0.35">
      <c r="N21016" s="25"/>
      <c r="R21016" s="2"/>
    </row>
    <row r="21017" spans="14:18" x14ac:dyDescent="0.35">
      <c r="N21017" s="25"/>
      <c r="R21017" s="2"/>
    </row>
    <row r="21018" spans="14:18" x14ac:dyDescent="0.35">
      <c r="N21018" s="25"/>
      <c r="R21018" s="2"/>
    </row>
    <row r="21019" spans="14:18" x14ac:dyDescent="0.35">
      <c r="N21019" s="25"/>
      <c r="R21019" s="2"/>
    </row>
    <row r="21020" spans="14:18" x14ac:dyDescent="0.35">
      <c r="N21020" s="25"/>
      <c r="R21020" s="2"/>
    </row>
    <row r="21021" spans="14:18" x14ac:dyDescent="0.35">
      <c r="N21021" s="25"/>
      <c r="R21021" s="2"/>
    </row>
    <row r="21022" spans="14:18" x14ac:dyDescent="0.35">
      <c r="N21022" s="25"/>
      <c r="R21022" s="2"/>
    </row>
    <row r="21023" spans="14:18" x14ac:dyDescent="0.35">
      <c r="N21023" s="25"/>
      <c r="R21023" s="2"/>
    </row>
    <row r="21024" spans="14:18" x14ac:dyDescent="0.35">
      <c r="N21024" s="25"/>
      <c r="R21024" s="2"/>
    </row>
    <row r="21025" spans="14:18" x14ac:dyDescent="0.35">
      <c r="N21025" s="25"/>
      <c r="R21025" s="2"/>
    </row>
    <row r="21026" spans="14:18" x14ac:dyDescent="0.35">
      <c r="N21026" s="25"/>
      <c r="R21026" s="2"/>
    </row>
    <row r="21027" spans="14:18" x14ac:dyDescent="0.35">
      <c r="N21027" s="25"/>
      <c r="R21027" s="2"/>
    </row>
    <row r="21028" spans="14:18" x14ac:dyDescent="0.35">
      <c r="N21028" s="25"/>
      <c r="R21028" s="2"/>
    </row>
    <row r="21029" spans="14:18" x14ac:dyDescent="0.35">
      <c r="N21029" s="25"/>
      <c r="R21029" s="2"/>
    </row>
    <row r="21030" spans="14:18" x14ac:dyDescent="0.35">
      <c r="N21030" s="25"/>
      <c r="R21030" s="2"/>
    </row>
    <row r="21031" spans="14:18" x14ac:dyDescent="0.35">
      <c r="N21031" s="25"/>
      <c r="R21031" s="2"/>
    </row>
    <row r="21032" spans="14:18" x14ac:dyDescent="0.35">
      <c r="N21032" s="25"/>
      <c r="R21032" s="2"/>
    </row>
    <row r="21033" spans="14:18" x14ac:dyDescent="0.35">
      <c r="N21033" s="25"/>
      <c r="R21033" s="2"/>
    </row>
    <row r="21034" spans="14:18" x14ac:dyDescent="0.35">
      <c r="N21034" s="25"/>
      <c r="R21034" s="2"/>
    </row>
    <row r="21035" spans="14:18" x14ac:dyDescent="0.35">
      <c r="N21035" s="25"/>
      <c r="R21035" s="2"/>
    </row>
    <row r="21036" spans="14:18" x14ac:dyDescent="0.35">
      <c r="N21036" s="25"/>
      <c r="R21036" s="2"/>
    </row>
    <row r="21037" spans="14:18" x14ac:dyDescent="0.35">
      <c r="N21037" s="25"/>
      <c r="R21037" s="2"/>
    </row>
    <row r="21038" spans="14:18" x14ac:dyDescent="0.35">
      <c r="N21038" s="25"/>
      <c r="R21038" s="2"/>
    </row>
    <row r="21039" spans="14:18" x14ac:dyDescent="0.35">
      <c r="N21039" s="25"/>
      <c r="R21039" s="2"/>
    </row>
    <row r="21040" spans="14:18" x14ac:dyDescent="0.35">
      <c r="N21040" s="25"/>
      <c r="R21040" s="2"/>
    </row>
    <row r="21041" spans="14:18" x14ac:dyDescent="0.35">
      <c r="N21041" s="25"/>
      <c r="R21041" s="2"/>
    </row>
    <row r="21042" spans="14:18" x14ac:dyDescent="0.35">
      <c r="N21042" s="25"/>
      <c r="R21042" s="2"/>
    </row>
    <row r="21043" spans="14:18" x14ac:dyDescent="0.35">
      <c r="N21043" s="25"/>
      <c r="R21043" s="2"/>
    </row>
    <row r="21044" spans="14:18" x14ac:dyDescent="0.35">
      <c r="N21044" s="25"/>
      <c r="R21044" s="2"/>
    </row>
    <row r="21045" spans="14:18" x14ac:dyDescent="0.35">
      <c r="N21045" s="25"/>
      <c r="R21045" s="2"/>
    </row>
    <row r="21046" spans="14:18" x14ac:dyDescent="0.35">
      <c r="N21046" s="25"/>
      <c r="R21046" s="2"/>
    </row>
    <row r="21047" spans="14:18" x14ac:dyDescent="0.35">
      <c r="N21047" s="25"/>
      <c r="R21047" s="2"/>
    </row>
    <row r="21048" spans="14:18" x14ac:dyDescent="0.35">
      <c r="N21048" s="25"/>
      <c r="R21048" s="2"/>
    </row>
    <row r="21049" spans="14:18" x14ac:dyDescent="0.35">
      <c r="N21049" s="25"/>
      <c r="R21049" s="2"/>
    </row>
    <row r="21050" spans="14:18" x14ac:dyDescent="0.35">
      <c r="N21050" s="25"/>
      <c r="R21050" s="2"/>
    </row>
    <row r="21051" spans="14:18" x14ac:dyDescent="0.35">
      <c r="N21051" s="25"/>
      <c r="R21051" s="2"/>
    </row>
    <row r="21052" spans="14:18" x14ac:dyDescent="0.35">
      <c r="N21052" s="25"/>
      <c r="R21052" s="2"/>
    </row>
    <row r="21053" spans="14:18" x14ac:dyDescent="0.35">
      <c r="N21053" s="25"/>
      <c r="R21053" s="2"/>
    </row>
    <row r="21054" spans="14:18" x14ac:dyDescent="0.35">
      <c r="N21054" s="25"/>
      <c r="R21054" s="2"/>
    </row>
    <row r="21055" spans="14:18" x14ac:dyDescent="0.35">
      <c r="N21055" s="25"/>
      <c r="R21055" s="2"/>
    </row>
    <row r="21056" spans="14:18" x14ac:dyDescent="0.35">
      <c r="N21056" s="25"/>
      <c r="R21056" s="2"/>
    </row>
    <row r="21057" spans="14:18" x14ac:dyDescent="0.35">
      <c r="N21057" s="25"/>
      <c r="R21057" s="2"/>
    </row>
    <row r="21058" spans="14:18" x14ac:dyDescent="0.35">
      <c r="N21058" s="25"/>
      <c r="R21058" s="2"/>
    </row>
    <row r="21059" spans="14:18" x14ac:dyDescent="0.35">
      <c r="N21059" s="25"/>
      <c r="R21059" s="2"/>
    </row>
    <row r="21060" spans="14:18" x14ac:dyDescent="0.35">
      <c r="N21060" s="25"/>
      <c r="R21060" s="2"/>
    </row>
    <row r="21061" spans="14:18" x14ac:dyDescent="0.35">
      <c r="N21061" s="25"/>
      <c r="R21061" s="2"/>
    </row>
    <row r="21062" spans="14:18" x14ac:dyDescent="0.35">
      <c r="N21062" s="25"/>
      <c r="R21062" s="2"/>
    </row>
    <row r="21063" spans="14:18" x14ac:dyDescent="0.35">
      <c r="N21063" s="25"/>
      <c r="R21063" s="2"/>
    </row>
    <row r="21064" spans="14:18" x14ac:dyDescent="0.35">
      <c r="N21064" s="25"/>
      <c r="R21064" s="2"/>
    </row>
    <row r="21065" spans="14:18" x14ac:dyDescent="0.35">
      <c r="N21065" s="25"/>
      <c r="R21065" s="2"/>
    </row>
    <row r="21066" spans="14:18" x14ac:dyDescent="0.35">
      <c r="N21066" s="25"/>
      <c r="R21066" s="2"/>
    </row>
    <row r="21067" spans="14:18" x14ac:dyDescent="0.35">
      <c r="N21067" s="25"/>
      <c r="R21067" s="2"/>
    </row>
    <row r="21068" spans="14:18" x14ac:dyDescent="0.35">
      <c r="N21068" s="25"/>
      <c r="R21068" s="2"/>
    </row>
    <row r="21069" spans="14:18" x14ac:dyDescent="0.35">
      <c r="N21069" s="25"/>
      <c r="R21069" s="2"/>
    </row>
    <row r="21070" spans="14:18" x14ac:dyDescent="0.35">
      <c r="N21070" s="25"/>
      <c r="R21070" s="2"/>
    </row>
    <row r="21071" spans="14:18" x14ac:dyDescent="0.35">
      <c r="N21071" s="25"/>
      <c r="R21071" s="2"/>
    </row>
    <row r="21072" spans="14:18" x14ac:dyDescent="0.35">
      <c r="N21072" s="25"/>
      <c r="R21072" s="2"/>
    </row>
    <row r="21073" spans="14:18" x14ac:dyDescent="0.35">
      <c r="N21073" s="25"/>
      <c r="R21073" s="2"/>
    </row>
    <row r="21074" spans="14:18" x14ac:dyDescent="0.35">
      <c r="N21074" s="25"/>
      <c r="R21074" s="2"/>
    </row>
    <row r="21075" spans="14:18" x14ac:dyDescent="0.35">
      <c r="N21075" s="25"/>
      <c r="R21075" s="2"/>
    </row>
    <row r="21076" spans="14:18" x14ac:dyDescent="0.35">
      <c r="N21076" s="25"/>
      <c r="R21076" s="2"/>
    </row>
    <row r="21077" spans="14:18" x14ac:dyDescent="0.35">
      <c r="N21077" s="25"/>
      <c r="R21077" s="2"/>
    </row>
    <row r="21078" spans="14:18" x14ac:dyDescent="0.35">
      <c r="N21078" s="25"/>
      <c r="R21078" s="2"/>
    </row>
    <row r="21079" spans="14:18" x14ac:dyDescent="0.35">
      <c r="N21079" s="25"/>
      <c r="R21079" s="2"/>
    </row>
    <row r="21080" spans="14:18" x14ac:dyDescent="0.35">
      <c r="N21080" s="25"/>
      <c r="R21080" s="2"/>
    </row>
    <row r="21081" spans="14:18" x14ac:dyDescent="0.35">
      <c r="N21081" s="25"/>
      <c r="R21081" s="2"/>
    </row>
    <row r="21082" spans="14:18" x14ac:dyDescent="0.35">
      <c r="N21082" s="25"/>
      <c r="R21082" s="2"/>
    </row>
    <row r="21083" spans="14:18" x14ac:dyDescent="0.35">
      <c r="N21083" s="25"/>
      <c r="R21083" s="2"/>
    </row>
    <row r="21084" spans="14:18" x14ac:dyDescent="0.35">
      <c r="N21084" s="25"/>
      <c r="R21084" s="2"/>
    </row>
    <row r="21085" spans="14:18" x14ac:dyDescent="0.35">
      <c r="N21085" s="25"/>
      <c r="R21085" s="2"/>
    </row>
    <row r="21086" spans="14:18" x14ac:dyDescent="0.35">
      <c r="N21086" s="25"/>
      <c r="R21086" s="2"/>
    </row>
    <row r="21087" spans="14:18" x14ac:dyDescent="0.35">
      <c r="N21087" s="25"/>
      <c r="R21087" s="2"/>
    </row>
    <row r="21088" spans="14:18" x14ac:dyDescent="0.35">
      <c r="N21088" s="25"/>
      <c r="R21088" s="2"/>
    </row>
    <row r="21089" spans="14:22" x14ac:dyDescent="0.35">
      <c r="N21089" s="25"/>
      <c r="R21089" s="2"/>
    </row>
    <row r="21090" spans="14:22" x14ac:dyDescent="0.35">
      <c r="N21090" s="25"/>
      <c r="R21090" s="2"/>
    </row>
    <row r="21091" spans="14:22" x14ac:dyDescent="0.35">
      <c r="N21091" s="25"/>
      <c r="R21091" s="2"/>
    </row>
    <row r="21092" spans="14:22" x14ac:dyDescent="0.35">
      <c r="N21092" s="25"/>
      <c r="R21092" s="2"/>
      <c r="U21092" s="5"/>
      <c r="V21092" s="6"/>
    </row>
    <row r="21093" spans="14:22" x14ac:dyDescent="0.35">
      <c r="N21093" s="25"/>
      <c r="R21093" s="2"/>
    </row>
    <row r="21094" spans="14:22" x14ac:dyDescent="0.35">
      <c r="N21094" s="25"/>
      <c r="R21094" s="2"/>
    </row>
    <row r="21095" spans="14:22" x14ac:dyDescent="0.35">
      <c r="N21095" s="25"/>
      <c r="R21095" s="2"/>
    </row>
    <row r="21096" spans="14:22" x14ac:dyDescent="0.35">
      <c r="N21096" s="25"/>
      <c r="R21096" s="2"/>
    </row>
    <row r="21097" spans="14:22" x14ac:dyDescent="0.35">
      <c r="N21097" s="25"/>
      <c r="R21097" s="2"/>
    </row>
    <row r="21098" spans="14:22" x14ac:dyDescent="0.35">
      <c r="N21098" s="25"/>
      <c r="R21098" s="2"/>
    </row>
    <row r="21099" spans="14:22" x14ac:dyDescent="0.35">
      <c r="N21099" s="25"/>
      <c r="R21099" s="2"/>
    </row>
    <row r="21100" spans="14:22" x14ac:dyDescent="0.35">
      <c r="N21100" s="25"/>
      <c r="R21100" s="2"/>
    </row>
    <row r="21101" spans="14:22" x14ac:dyDescent="0.35">
      <c r="N21101" s="25"/>
      <c r="R21101" s="2"/>
    </row>
    <row r="21102" spans="14:22" x14ac:dyDescent="0.35">
      <c r="N21102" s="25"/>
      <c r="R21102" s="2"/>
    </row>
    <row r="21103" spans="14:22" x14ac:dyDescent="0.35">
      <c r="N21103" s="25"/>
      <c r="R21103" s="2"/>
    </row>
    <row r="21104" spans="14:22" x14ac:dyDescent="0.35">
      <c r="N21104" s="25"/>
      <c r="R21104" s="2"/>
    </row>
    <row r="21105" spans="14:18" x14ac:dyDescent="0.35">
      <c r="N21105" s="25"/>
      <c r="R21105" s="2"/>
    </row>
    <row r="21106" spans="14:18" x14ac:dyDescent="0.35">
      <c r="N21106" s="25"/>
      <c r="R21106" s="2"/>
    </row>
    <row r="21107" spans="14:18" x14ac:dyDescent="0.35">
      <c r="N21107" s="25"/>
      <c r="R21107" s="2"/>
    </row>
    <row r="21108" spans="14:18" x14ac:dyDescent="0.35">
      <c r="N21108" s="25"/>
      <c r="R21108" s="2"/>
    </row>
    <row r="21109" spans="14:18" x14ac:dyDescent="0.35">
      <c r="N21109" s="25"/>
      <c r="R21109" s="2"/>
    </row>
    <row r="21110" spans="14:18" x14ac:dyDescent="0.35">
      <c r="N21110" s="25"/>
      <c r="R21110" s="2"/>
    </row>
    <row r="21111" spans="14:18" x14ac:dyDescent="0.35">
      <c r="N21111" s="25"/>
      <c r="R21111" s="2"/>
    </row>
    <row r="21112" spans="14:18" x14ac:dyDescent="0.35">
      <c r="N21112" s="25"/>
      <c r="R21112" s="2"/>
    </row>
    <row r="21113" spans="14:18" x14ac:dyDescent="0.35">
      <c r="N21113" s="25"/>
      <c r="R21113" s="2"/>
    </row>
    <row r="21114" spans="14:18" x14ac:dyDescent="0.35">
      <c r="N21114" s="25"/>
      <c r="R21114" s="2"/>
    </row>
    <row r="21115" spans="14:18" x14ac:dyDescent="0.35">
      <c r="N21115" s="25"/>
      <c r="R21115" s="2"/>
    </row>
    <row r="21116" spans="14:18" x14ac:dyDescent="0.35">
      <c r="N21116" s="25"/>
      <c r="R21116" s="2"/>
    </row>
    <row r="21117" spans="14:18" x14ac:dyDescent="0.35">
      <c r="N21117" s="25"/>
      <c r="R21117" s="2"/>
    </row>
    <row r="21118" spans="14:18" x14ac:dyDescent="0.35">
      <c r="N21118" s="25"/>
      <c r="R21118" s="2"/>
    </row>
    <row r="21119" spans="14:18" x14ac:dyDescent="0.35">
      <c r="N21119" s="25"/>
      <c r="R21119" s="2"/>
    </row>
    <row r="21120" spans="14:18" x14ac:dyDescent="0.35">
      <c r="N21120" s="25"/>
      <c r="R21120" s="2"/>
    </row>
    <row r="21121" spans="14:18" x14ac:dyDescent="0.35">
      <c r="N21121" s="25"/>
      <c r="R21121" s="2"/>
    </row>
    <row r="21122" spans="14:18" x14ac:dyDescent="0.35">
      <c r="N21122" s="25"/>
      <c r="R21122" s="2"/>
    </row>
    <row r="21123" spans="14:18" x14ac:dyDescent="0.35">
      <c r="N21123" s="25"/>
      <c r="R21123" s="2"/>
    </row>
    <row r="21124" spans="14:18" x14ac:dyDescent="0.35">
      <c r="N21124" s="25"/>
      <c r="R21124" s="2"/>
    </row>
    <row r="21125" spans="14:18" x14ac:dyDescent="0.35">
      <c r="N21125" s="25"/>
      <c r="R21125" s="2"/>
    </row>
    <row r="21126" spans="14:18" x14ac:dyDescent="0.35">
      <c r="N21126" s="25"/>
      <c r="R21126" s="2"/>
    </row>
    <row r="21127" spans="14:18" x14ac:dyDescent="0.35">
      <c r="N21127" s="25"/>
      <c r="R21127" s="2"/>
    </row>
    <row r="21128" spans="14:18" x14ac:dyDescent="0.35">
      <c r="N21128" s="25"/>
      <c r="R21128" s="2"/>
    </row>
    <row r="21129" spans="14:18" x14ac:dyDescent="0.35">
      <c r="N21129" s="25"/>
      <c r="R21129" s="2"/>
    </row>
    <row r="21130" spans="14:18" x14ac:dyDescent="0.35">
      <c r="N21130" s="25"/>
      <c r="R21130" s="2"/>
    </row>
    <row r="21131" spans="14:18" x14ac:dyDescent="0.35">
      <c r="N21131" s="25"/>
      <c r="R21131" s="2"/>
    </row>
    <row r="21132" spans="14:18" x14ac:dyDescent="0.35">
      <c r="N21132" s="25"/>
      <c r="R21132" s="2"/>
    </row>
    <row r="21133" spans="14:18" x14ac:dyDescent="0.35">
      <c r="N21133" s="25"/>
      <c r="R21133" s="2"/>
    </row>
    <row r="21134" spans="14:18" x14ac:dyDescent="0.35">
      <c r="N21134" s="25"/>
      <c r="R21134" s="2"/>
    </row>
    <row r="21135" spans="14:18" x14ac:dyDescent="0.35">
      <c r="N21135" s="25"/>
      <c r="R21135" s="2"/>
    </row>
    <row r="21136" spans="14:18" x14ac:dyDescent="0.35">
      <c r="N21136" s="25"/>
      <c r="R21136" s="2"/>
    </row>
    <row r="21137" spans="14:18" x14ac:dyDescent="0.35">
      <c r="N21137" s="25"/>
      <c r="R21137" s="2"/>
    </row>
    <row r="21138" spans="14:18" x14ac:dyDescent="0.35">
      <c r="N21138" s="25"/>
      <c r="R21138" s="2"/>
    </row>
    <row r="21139" spans="14:18" x14ac:dyDescent="0.35">
      <c r="N21139" s="25"/>
      <c r="R21139" s="2"/>
    </row>
    <row r="21140" spans="14:18" x14ac:dyDescent="0.35">
      <c r="N21140" s="25"/>
      <c r="R21140" s="2"/>
    </row>
    <row r="21141" spans="14:18" x14ac:dyDescent="0.35">
      <c r="N21141" s="25"/>
      <c r="R21141" s="2"/>
    </row>
    <row r="21142" spans="14:18" x14ac:dyDescent="0.35">
      <c r="N21142" s="25"/>
      <c r="R21142" s="2"/>
    </row>
    <row r="21143" spans="14:18" x14ac:dyDescent="0.35">
      <c r="N21143" s="25"/>
      <c r="R21143" s="2"/>
    </row>
    <row r="21144" spans="14:18" x14ac:dyDescent="0.35">
      <c r="N21144" s="25"/>
      <c r="R21144" s="2"/>
    </row>
    <row r="21145" spans="14:18" x14ac:dyDescent="0.35">
      <c r="N21145" s="25"/>
      <c r="R21145" s="2"/>
    </row>
    <row r="21146" spans="14:18" x14ac:dyDescent="0.35">
      <c r="N21146" s="25"/>
      <c r="R21146" s="2"/>
    </row>
    <row r="21147" spans="14:18" x14ac:dyDescent="0.35">
      <c r="N21147" s="25"/>
      <c r="R21147" s="2"/>
    </row>
    <row r="21148" spans="14:18" x14ac:dyDescent="0.35">
      <c r="N21148" s="25"/>
      <c r="R21148" s="2"/>
    </row>
    <row r="21149" spans="14:18" x14ac:dyDescent="0.35">
      <c r="N21149" s="25"/>
      <c r="R21149" s="2"/>
    </row>
    <row r="21150" spans="14:18" x14ac:dyDescent="0.35">
      <c r="N21150" s="25"/>
      <c r="R21150" s="2"/>
    </row>
    <row r="21151" spans="14:18" x14ac:dyDescent="0.35">
      <c r="N21151" s="25"/>
      <c r="R21151" s="2"/>
    </row>
    <row r="21152" spans="14:18" x14ac:dyDescent="0.35">
      <c r="N21152" s="25"/>
      <c r="R21152" s="2"/>
    </row>
    <row r="21153" spans="14:18" x14ac:dyDescent="0.35">
      <c r="N21153" s="25"/>
      <c r="R21153" s="2"/>
    </row>
    <row r="21154" spans="14:18" x14ac:dyDescent="0.35">
      <c r="N21154" s="25"/>
      <c r="R21154" s="2"/>
    </row>
    <row r="21155" spans="14:18" x14ac:dyDescent="0.35">
      <c r="N21155" s="25"/>
      <c r="R21155" s="2"/>
    </row>
    <row r="21156" spans="14:18" x14ac:dyDescent="0.35">
      <c r="N21156" s="25"/>
      <c r="R21156" s="2"/>
    </row>
    <row r="21157" spans="14:18" x14ac:dyDescent="0.35">
      <c r="N21157" s="25"/>
      <c r="R21157" s="2"/>
    </row>
    <row r="21158" spans="14:18" x14ac:dyDescent="0.35">
      <c r="N21158" s="25"/>
      <c r="R21158" s="2"/>
    </row>
    <row r="21159" spans="14:18" x14ac:dyDescent="0.35">
      <c r="N21159" s="25"/>
      <c r="R21159" s="2"/>
    </row>
    <row r="21160" spans="14:18" x14ac:dyDescent="0.35">
      <c r="N21160" s="25"/>
      <c r="R21160" s="2"/>
    </row>
    <row r="21161" spans="14:18" x14ac:dyDescent="0.35">
      <c r="N21161" s="25"/>
      <c r="R21161" s="2"/>
    </row>
    <row r="21162" spans="14:18" x14ac:dyDescent="0.35">
      <c r="N21162" s="25"/>
      <c r="R21162" s="2"/>
    </row>
    <row r="21163" spans="14:18" x14ac:dyDescent="0.35">
      <c r="N21163" s="25"/>
      <c r="R21163" s="2"/>
    </row>
    <row r="21164" spans="14:18" x14ac:dyDescent="0.35">
      <c r="N21164" s="25"/>
      <c r="R21164" s="2"/>
    </row>
    <row r="21165" spans="14:18" x14ac:dyDescent="0.35">
      <c r="N21165" s="25"/>
      <c r="R21165" s="2"/>
    </row>
    <row r="21166" spans="14:18" x14ac:dyDescent="0.35">
      <c r="N21166" s="25"/>
      <c r="R21166" s="2"/>
    </row>
    <row r="21167" spans="14:18" x14ac:dyDescent="0.35">
      <c r="N21167" s="25"/>
      <c r="R21167" s="2"/>
    </row>
    <row r="21168" spans="14:18" x14ac:dyDescent="0.35">
      <c r="N21168" s="25"/>
      <c r="R21168" s="2"/>
    </row>
    <row r="21169" spans="14:18" x14ac:dyDescent="0.35">
      <c r="N21169" s="25"/>
      <c r="R21169" s="2"/>
    </row>
    <row r="21170" spans="14:18" x14ac:dyDescent="0.35">
      <c r="N21170" s="25"/>
      <c r="R21170" s="2"/>
    </row>
    <row r="21171" spans="14:18" x14ac:dyDescent="0.35">
      <c r="N21171" s="25"/>
      <c r="R21171" s="2"/>
    </row>
    <row r="21172" spans="14:18" x14ac:dyDescent="0.35">
      <c r="N21172" s="25"/>
      <c r="R21172" s="2"/>
    </row>
    <row r="21173" spans="14:18" x14ac:dyDescent="0.35">
      <c r="N21173" s="25"/>
      <c r="R21173" s="2"/>
    </row>
    <row r="21174" spans="14:18" x14ac:dyDescent="0.35">
      <c r="N21174" s="25"/>
      <c r="R21174" s="2"/>
    </row>
    <row r="21175" spans="14:18" x14ac:dyDescent="0.35">
      <c r="N21175" s="25"/>
      <c r="R21175" s="2"/>
    </row>
    <row r="21176" spans="14:18" x14ac:dyDescent="0.35">
      <c r="N21176" s="25"/>
      <c r="R21176" s="2"/>
    </row>
    <row r="21177" spans="14:18" x14ac:dyDescent="0.35">
      <c r="N21177" s="25"/>
      <c r="R21177" s="2"/>
    </row>
    <row r="21178" spans="14:18" x14ac:dyDescent="0.35">
      <c r="N21178" s="25"/>
      <c r="R21178" s="2"/>
    </row>
    <row r="21179" spans="14:18" x14ac:dyDescent="0.35">
      <c r="N21179" s="25"/>
      <c r="R21179" s="2"/>
    </row>
    <row r="21180" spans="14:18" x14ac:dyDescent="0.35">
      <c r="N21180" s="25"/>
      <c r="R21180" s="2"/>
    </row>
    <row r="21181" spans="14:18" x14ac:dyDescent="0.35">
      <c r="N21181" s="25"/>
      <c r="R21181" s="2"/>
    </row>
    <row r="21182" spans="14:18" x14ac:dyDescent="0.35">
      <c r="N21182" s="25"/>
      <c r="R21182" s="2"/>
    </row>
    <row r="21183" spans="14:18" x14ac:dyDescent="0.35">
      <c r="N21183" s="25"/>
      <c r="R21183" s="2"/>
    </row>
    <row r="21184" spans="14:18" x14ac:dyDescent="0.35">
      <c r="N21184" s="25"/>
      <c r="R21184" s="2"/>
    </row>
    <row r="21185" spans="14:18" x14ac:dyDescent="0.35">
      <c r="N21185" s="25"/>
      <c r="R21185" s="2"/>
    </row>
    <row r="21186" spans="14:18" x14ac:dyDescent="0.35">
      <c r="N21186" s="25"/>
      <c r="R21186" s="2"/>
    </row>
    <row r="21187" spans="14:18" x14ac:dyDescent="0.35">
      <c r="N21187" s="25"/>
      <c r="R21187" s="2"/>
    </row>
    <row r="21188" spans="14:18" x14ac:dyDescent="0.35">
      <c r="N21188" s="25"/>
      <c r="R21188" s="2"/>
    </row>
    <row r="21189" spans="14:18" x14ac:dyDescent="0.35">
      <c r="N21189" s="25"/>
      <c r="R21189" s="2"/>
    </row>
    <row r="21190" spans="14:18" x14ac:dyDescent="0.35">
      <c r="N21190" s="25"/>
      <c r="R21190" s="2"/>
    </row>
    <row r="21191" spans="14:18" x14ac:dyDescent="0.35">
      <c r="N21191" s="25"/>
      <c r="R21191" s="2"/>
    </row>
    <row r="21192" spans="14:18" x14ac:dyDescent="0.35">
      <c r="N21192" s="25"/>
      <c r="R21192" s="2"/>
    </row>
    <row r="21193" spans="14:18" x14ac:dyDescent="0.35">
      <c r="N21193" s="25"/>
      <c r="R21193" s="2"/>
    </row>
    <row r="21194" spans="14:18" x14ac:dyDescent="0.35">
      <c r="N21194" s="25"/>
      <c r="R21194" s="2"/>
    </row>
    <row r="21195" spans="14:18" x14ac:dyDescent="0.35">
      <c r="N21195" s="25"/>
      <c r="R21195" s="2"/>
    </row>
    <row r="21196" spans="14:18" x14ac:dyDescent="0.35">
      <c r="N21196" s="25"/>
      <c r="R21196" s="2"/>
    </row>
    <row r="21197" spans="14:18" x14ac:dyDescent="0.35">
      <c r="N21197" s="25"/>
      <c r="R21197" s="2"/>
    </row>
    <row r="21198" spans="14:18" x14ac:dyDescent="0.35">
      <c r="N21198" s="25"/>
      <c r="R21198" s="2"/>
    </row>
    <row r="21199" spans="14:18" x14ac:dyDescent="0.35">
      <c r="N21199" s="25"/>
      <c r="R21199" s="2"/>
    </row>
    <row r="21200" spans="14:18" x14ac:dyDescent="0.35">
      <c r="N21200" s="25"/>
      <c r="R21200" s="2"/>
    </row>
    <row r="21201" spans="14:18" x14ac:dyDescent="0.35">
      <c r="N21201" s="25"/>
      <c r="R21201" s="2"/>
    </row>
    <row r="21202" spans="14:18" x14ac:dyDescent="0.35">
      <c r="N21202" s="25"/>
      <c r="R21202" s="2"/>
    </row>
    <row r="21203" spans="14:18" x14ac:dyDescent="0.35">
      <c r="N21203" s="25"/>
      <c r="R21203" s="2"/>
    </row>
    <row r="21204" spans="14:18" x14ac:dyDescent="0.35">
      <c r="N21204" s="25"/>
      <c r="R21204" s="2"/>
    </row>
    <row r="21205" spans="14:18" x14ac:dyDescent="0.35">
      <c r="N21205" s="25"/>
      <c r="R21205" s="2"/>
    </row>
    <row r="21206" spans="14:18" x14ac:dyDescent="0.35">
      <c r="N21206" s="25"/>
      <c r="R21206" s="2"/>
    </row>
    <row r="21207" spans="14:18" x14ac:dyDescent="0.35">
      <c r="N21207" s="25"/>
      <c r="R21207" s="2"/>
    </row>
    <row r="21208" spans="14:18" x14ac:dyDescent="0.35">
      <c r="N21208" s="25"/>
      <c r="R21208" s="2"/>
    </row>
    <row r="21209" spans="14:18" x14ac:dyDescent="0.35">
      <c r="N21209" s="25"/>
      <c r="R21209" s="2"/>
    </row>
    <row r="21210" spans="14:18" x14ac:dyDescent="0.35">
      <c r="N21210" s="25"/>
      <c r="R21210" s="2"/>
    </row>
    <row r="21211" spans="14:18" x14ac:dyDescent="0.35">
      <c r="N21211" s="25"/>
      <c r="R21211" s="2"/>
    </row>
    <row r="21212" spans="14:18" x14ac:dyDescent="0.35">
      <c r="N21212" s="25"/>
      <c r="R21212" s="2"/>
    </row>
    <row r="21213" spans="14:18" x14ac:dyDescent="0.35">
      <c r="N21213" s="25"/>
      <c r="R21213" s="2"/>
    </row>
    <row r="21214" spans="14:18" x14ac:dyDescent="0.35">
      <c r="N21214" s="25"/>
      <c r="R21214" s="2"/>
    </row>
    <row r="21215" spans="14:18" x14ac:dyDescent="0.35">
      <c r="N21215" s="25"/>
      <c r="R21215" s="2"/>
    </row>
    <row r="21216" spans="14:18" x14ac:dyDescent="0.35">
      <c r="N21216" s="25"/>
      <c r="R21216" s="2"/>
    </row>
    <row r="21217" spans="14:18" x14ac:dyDescent="0.35">
      <c r="N21217" s="25"/>
      <c r="R21217" s="2"/>
    </row>
    <row r="21218" spans="14:18" x14ac:dyDescent="0.35">
      <c r="N21218" s="25"/>
      <c r="R21218" s="2"/>
    </row>
    <row r="21219" spans="14:18" x14ac:dyDescent="0.35">
      <c r="N21219" s="25"/>
      <c r="R21219" s="2"/>
    </row>
    <row r="21220" spans="14:18" x14ac:dyDescent="0.35">
      <c r="N21220" s="25"/>
      <c r="R21220" s="2"/>
    </row>
    <row r="21221" spans="14:18" x14ac:dyDescent="0.35">
      <c r="N21221" s="25"/>
      <c r="R21221" s="2"/>
    </row>
    <row r="21222" spans="14:18" x14ac:dyDescent="0.35">
      <c r="N21222" s="25"/>
      <c r="R21222" s="2"/>
    </row>
    <row r="21223" spans="14:18" x14ac:dyDescent="0.35">
      <c r="N21223" s="25"/>
      <c r="R21223" s="2"/>
    </row>
    <row r="21224" spans="14:18" x14ac:dyDescent="0.35">
      <c r="N21224" s="25"/>
      <c r="R21224" s="2"/>
    </row>
    <row r="21225" spans="14:18" x14ac:dyDescent="0.35">
      <c r="N21225" s="25"/>
      <c r="R21225" s="2"/>
    </row>
    <row r="21226" spans="14:18" x14ac:dyDescent="0.35">
      <c r="N21226" s="25"/>
      <c r="R21226" s="2"/>
    </row>
    <row r="21227" spans="14:18" x14ac:dyDescent="0.35">
      <c r="N21227" s="25"/>
      <c r="R21227" s="2"/>
    </row>
    <row r="21228" spans="14:18" x14ac:dyDescent="0.35">
      <c r="N21228" s="25"/>
      <c r="R21228" s="2"/>
    </row>
    <row r="21229" spans="14:18" x14ac:dyDescent="0.35">
      <c r="N21229" s="25"/>
      <c r="R21229" s="2"/>
    </row>
    <row r="21230" spans="14:18" x14ac:dyDescent="0.35">
      <c r="N21230" s="25"/>
      <c r="R21230" s="2"/>
    </row>
    <row r="21231" spans="14:18" x14ac:dyDescent="0.35">
      <c r="N21231" s="25"/>
      <c r="R21231" s="2"/>
    </row>
    <row r="21232" spans="14:18" x14ac:dyDescent="0.35">
      <c r="N21232" s="25"/>
      <c r="R21232" s="2"/>
    </row>
    <row r="21233" spans="14:18" x14ac:dyDescent="0.35">
      <c r="N21233" s="25"/>
      <c r="R21233" s="2"/>
    </row>
    <row r="21234" spans="14:18" x14ac:dyDescent="0.35">
      <c r="N21234" s="25"/>
      <c r="R21234" s="2"/>
    </row>
    <row r="21235" spans="14:18" x14ac:dyDescent="0.35">
      <c r="N21235" s="25"/>
      <c r="R21235" s="2"/>
    </row>
    <row r="21236" spans="14:18" x14ac:dyDescent="0.35">
      <c r="N21236" s="25"/>
      <c r="R21236" s="2"/>
    </row>
    <row r="21237" spans="14:18" x14ac:dyDescent="0.35">
      <c r="N21237" s="25"/>
      <c r="R21237" s="2"/>
    </row>
    <row r="21238" spans="14:18" x14ac:dyDescent="0.35">
      <c r="N21238" s="25"/>
      <c r="R21238" s="2"/>
    </row>
    <row r="21239" spans="14:18" x14ac:dyDescent="0.35">
      <c r="N21239" s="25"/>
      <c r="R21239" s="2"/>
    </row>
    <row r="21240" spans="14:18" x14ac:dyDescent="0.35">
      <c r="N21240" s="25"/>
      <c r="R21240" s="2"/>
    </row>
    <row r="21241" spans="14:18" x14ac:dyDescent="0.35">
      <c r="N21241" s="25"/>
      <c r="R21241" s="2"/>
    </row>
    <row r="21242" spans="14:18" x14ac:dyDescent="0.35">
      <c r="N21242" s="25"/>
      <c r="R21242" s="2"/>
    </row>
    <row r="21243" spans="14:18" x14ac:dyDescent="0.35">
      <c r="N21243" s="25"/>
      <c r="R21243" s="2"/>
    </row>
    <row r="21244" spans="14:18" x14ac:dyDescent="0.35">
      <c r="N21244" s="25"/>
      <c r="R21244" s="2"/>
    </row>
    <row r="21245" spans="14:18" x14ac:dyDescent="0.35">
      <c r="N21245" s="25"/>
      <c r="R21245" s="2"/>
    </row>
    <row r="21246" spans="14:18" x14ac:dyDescent="0.35">
      <c r="N21246" s="25"/>
      <c r="R21246" s="2"/>
    </row>
    <row r="21247" spans="14:18" x14ac:dyDescent="0.35">
      <c r="N21247" s="25"/>
      <c r="R21247" s="2"/>
    </row>
    <row r="21248" spans="14:18" x14ac:dyDescent="0.35">
      <c r="N21248" s="25"/>
      <c r="R21248" s="2"/>
    </row>
    <row r="21249" spans="14:18" x14ac:dyDescent="0.35">
      <c r="N21249" s="25"/>
      <c r="R21249" s="2"/>
    </row>
    <row r="21250" spans="14:18" x14ac:dyDescent="0.35">
      <c r="N21250" s="25"/>
      <c r="R21250" s="2"/>
    </row>
    <row r="21251" spans="14:18" x14ac:dyDescent="0.35">
      <c r="N21251" s="25"/>
      <c r="R21251" s="2"/>
    </row>
    <row r="21252" spans="14:18" x14ac:dyDescent="0.35">
      <c r="N21252" s="25"/>
      <c r="R21252" s="2"/>
    </row>
    <row r="21253" spans="14:18" x14ac:dyDescent="0.35">
      <c r="N21253" s="25"/>
      <c r="R21253" s="2"/>
    </row>
    <row r="21254" spans="14:18" x14ac:dyDescent="0.35">
      <c r="N21254" s="25"/>
      <c r="R21254" s="2"/>
    </row>
    <row r="21255" spans="14:18" x14ac:dyDescent="0.35">
      <c r="N21255" s="25"/>
      <c r="R21255" s="2"/>
    </row>
    <row r="21256" spans="14:18" x14ac:dyDescent="0.35">
      <c r="N21256" s="25"/>
      <c r="R21256" s="2"/>
    </row>
    <row r="21257" spans="14:18" x14ac:dyDescent="0.35">
      <c r="N21257" s="25"/>
      <c r="R21257" s="2"/>
    </row>
    <row r="21258" spans="14:18" x14ac:dyDescent="0.35">
      <c r="N21258" s="25"/>
      <c r="R21258" s="2"/>
    </row>
    <row r="21259" spans="14:18" x14ac:dyDescent="0.35">
      <c r="N21259" s="25"/>
      <c r="R21259" s="2"/>
    </row>
    <row r="21260" spans="14:18" x14ac:dyDescent="0.35">
      <c r="N21260" s="25"/>
      <c r="R21260" s="2"/>
    </row>
    <row r="21261" spans="14:18" x14ac:dyDescent="0.35">
      <c r="N21261" s="25"/>
      <c r="R21261" s="2"/>
    </row>
    <row r="21262" spans="14:18" x14ac:dyDescent="0.35">
      <c r="N21262" s="25"/>
      <c r="R21262" s="2"/>
    </row>
    <row r="21263" spans="14:18" x14ac:dyDescent="0.35">
      <c r="N21263" s="25"/>
      <c r="R21263" s="2"/>
    </row>
    <row r="21264" spans="14:18" x14ac:dyDescent="0.35">
      <c r="N21264" s="25"/>
      <c r="R21264" s="2"/>
    </row>
    <row r="21265" spans="14:18" x14ac:dyDescent="0.35">
      <c r="N21265" s="25"/>
      <c r="R21265" s="2"/>
    </row>
    <row r="21266" spans="14:18" x14ac:dyDescent="0.35">
      <c r="N21266" s="25"/>
      <c r="R21266" s="2"/>
    </row>
    <row r="21267" spans="14:18" x14ac:dyDescent="0.35">
      <c r="N21267" s="25"/>
      <c r="R21267" s="2"/>
    </row>
    <row r="21268" spans="14:18" x14ac:dyDescent="0.35">
      <c r="N21268" s="25"/>
      <c r="R21268" s="2"/>
    </row>
    <row r="21269" spans="14:18" x14ac:dyDescent="0.35">
      <c r="N21269" s="25"/>
      <c r="R21269" s="2"/>
    </row>
    <row r="21270" spans="14:18" x14ac:dyDescent="0.35">
      <c r="N21270" s="25"/>
      <c r="R21270" s="2"/>
    </row>
    <row r="21271" spans="14:18" x14ac:dyDescent="0.35">
      <c r="N21271" s="25"/>
      <c r="R21271" s="2"/>
    </row>
    <row r="21272" spans="14:18" x14ac:dyDescent="0.35">
      <c r="N21272" s="25"/>
      <c r="R21272" s="2"/>
    </row>
    <row r="21273" spans="14:18" x14ac:dyDescent="0.35">
      <c r="N21273" s="25"/>
      <c r="R21273" s="2"/>
    </row>
    <row r="21274" spans="14:18" x14ac:dyDescent="0.35">
      <c r="N21274" s="25"/>
      <c r="R21274" s="2"/>
    </row>
    <row r="21275" spans="14:18" x14ac:dyDescent="0.35">
      <c r="N21275" s="25"/>
      <c r="R21275" s="2"/>
    </row>
    <row r="21276" spans="14:18" x14ac:dyDescent="0.35">
      <c r="N21276" s="25"/>
      <c r="R21276" s="2"/>
    </row>
    <row r="21277" spans="14:18" x14ac:dyDescent="0.35">
      <c r="N21277" s="25"/>
      <c r="R21277" s="2"/>
    </row>
    <row r="21278" spans="14:18" x14ac:dyDescent="0.35">
      <c r="N21278" s="25"/>
      <c r="R21278" s="2"/>
    </row>
    <row r="21279" spans="14:18" x14ac:dyDescent="0.35">
      <c r="N21279" s="25"/>
      <c r="R21279" s="2"/>
    </row>
    <row r="21280" spans="14:18" x14ac:dyDescent="0.35">
      <c r="N21280" s="25"/>
      <c r="R21280" s="2"/>
    </row>
    <row r="21281" spans="14:18" x14ac:dyDescent="0.35">
      <c r="N21281" s="25"/>
      <c r="R21281" s="2"/>
    </row>
    <row r="21282" spans="14:18" x14ac:dyDescent="0.35">
      <c r="N21282" s="25"/>
      <c r="R21282" s="2"/>
    </row>
    <row r="21283" spans="14:18" x14ac:dyDescent="0.35">
      <c r="N21283" s="25"/>
      <c r="R21283" s="2"/>
    </row>
    <row r="21284" spans="14:18" x14ac:dyDescent="0.35">
      <c r="N21284" s="25"/>
      <c r="R21284" s="2"/>
    </row>
    <row r="21285" spans="14:18" x14ac:dyDescent="0.35">
      <c r="N21285" s="25"/>
      <c r="R21285" s="2"/>
    </row>
    <row r="21286" spans="14:18" x14ac:dyDescent="0.35">
      <c r="N21286" s="25"/>
      <c r="R21286" s="2"/>
    </row>
    <row r="21287" spans="14:18" x14ac:dyDescent="0.35">
      <c r="N21287" s="25"/>
      <c r="R21287" s="2"/>
    </row>
    <row r="21288" spans="14:18" x14ac:dyDescent="0.35">
      <c r="N21288" s="25"/>
      <c r="R21288" s="2"/>
    </row>
    <row r="21289" spans="14:18" x14ac:dyDescent="0.35">
      <c r="N21289" s="25"/>
      <c r="R21289" s="2"/>
    </row>
    <row r="21290" spans="14:18" x14ac:dyDescent="0.35">
      <c r="N21290" s="25"/>
      <c r="R21290" s="2"/>
    </row>
    <row r="21291" spans="14:18" x14ac:dyDescent="0.35">
      <c r="N21291" s="25"/>
      <c r="R21291" s="2"/>
    </row>
    <row r="21292" spans="14:18" x14ac:dyDescent="0.35">
      <c r="N21292" s="25"/>
      <c r="R21292" s="2"/>
    </row>
    <row r="21293" spans="14:18" x14ac:dyDescent="0.35">
      <c r="N21293" s="25"/>
      <c r="R21293" s="2"/>
    </row>
    <row r="21294" spans="14:18" x14ac:dyDescent="0.35">
      <c r="N21294" s="25"/>
      <c r="R21294" s="2"/>
    </row>
    <row r="21295" spans="14:18" x14ac:dyDescent="0.35">
      <c r="N21295" s="25"/>
      <c r="R21295" s="2"/>
    </row>
    <row r="21296" spans="14:18" x14ac:dyDescent="0.35">
      <c r="N21296" s="25"/>
      <c r="R21296" s="2"/>
    </row>
    <row r="21297" spans="14:18" x14ac:dyDescent="0.35">
      <c r="N21297" s="25"/>
      <c r="R21297" s="2"/>
    </row>
    <row r="21298" spans="14:18" x14ac:dyDescent="0.35">
      <c r="N21298" s="25"/>
      <c r="R21298" s="2"/>
    </row>
    <row r="21299" spans="14:18" x14ac:dyDescent="0.35">
      <c r="N21299" s="25"/>
      <c r="R21299" s="2"/>
    </row>
    <row r="21300" spans="14:18" x14ac:dyDescent="0.35">
      <c r="N21300" s="25"/>
      <c r="R21300" s="2"/>
    </row>
    <row r="21301" spans="14:18" x14ac:dyDescent="0.35">
      <c r="N21301" s="25"/>
      <c r="R21301" s="2"/>
    </row>
    <row r="21302" spans="14:18" x14ac:dyDescent="0.35">
      <c r="N21302" s="25"/>
      <c r="R21302" s="2"/>
    </row>
    <row r="21303" spans="14:18" x14ac:dyDescent="0.35">
      <c r="N21303" s="25"/>
      <c r="R21303" s="2"/>
    </row>
    <row r="21304" spans="14:18" x14ac:dyDescent="0.35">
      <c r="N21304" s="25"/>
      <c r="R21304" s="2"/>
    </row>
    <row r="21305" spans="14:18" x14ac:dyDescent="0.35">
      <c r="N21305" s="25"/>
      <c r="R21305" s="2"/>
    </row>
    <row r="21306" spans="14:18" x14ac:dyDescent="0.35">
      <c r="N21306" s="25"/>
      <c r="R21306" s="2"/>
    </row>
    <row r="21307" spans="14:18" x14ac:dyDescent="0.35">
      <c r="N21307" s="25"/>
      <c r="R21307" s="2"/>
    </row>
    <row r="21308" spans="14:18" x14ac:dyDescent="0.35">
      <c r="N21308" s="25"/>
      <c r="R21308" s="2"/>
    </row>
    <row r="21309" spans="14:18" x14ac:dyDescent="0.35">
      <c r="N21309" s="25"/>
      <c r="R21309" s="2"/>
    </row>
    <row r="21310" spans="14:18" x14ac:dyDescent="0.35">
      <c r="N21310" s="25"/>
      <c r="R21310" s="2"/>
    </row>
    <row r="21311" spans="14:18" x14ac:dyDescent="0.35">
      <c r="N21311" s="25"/>
      <c r="R21311" s="2"/>
    </row>
    <row r="21312" spans="14:18" x14ac:dyDescent="0.35">
      <c r="N21312" s="25"/>
      <c r="R21312" s="2"/>
    </row>
    <row r="21313" spans="14:18" x14ac:dyDescent="0.35">
      <c r="N21313" s="25"/>
      <c r="R21313" s="2"/>
    </row>
    <row r="21314" spans="14:18" x14ac:dyDescent="0.35">
      <c r="N21314" s="25"/>
      <c r="R21314" s="2"/>
    </row>
    <row r="21315" spans="14:18" x14ac:dyDescent="0.35">
      <c r="N21315" s="25"/>
      <c r="R21315" s="2"/>
    </row>
    <row r="21316" spans="14:18" x14ac:dyDescent="0.35">
      <c r="N21316" s="25"/>
      <c r="R21316" s="2"/>
    </row>
    <row r="21317" spans="14:18" x14ac:dyDescent="0.35">
      <c r="N21317" s="25"/>
      <c r="R21317" s="2"/>
    </row>
    <row r="21318" spans="14:18" x14ac:dyDescent="0.35">
      <c r="N21318" s="25"/>
      <c r="R21318" s="2"/>
    </row>
    <row r="21319" spans="14:18" x14ac:dyDescent="0.35">
      <c r="N21319" s="25"/>
      <c r="R21319" s="2"/>
    </row>
    <row r="21320" spans="14:18" x14ac:dyDescent="0.35">
      <c r="N21320" s="25"/>
      <c r="R21320" s="2"/>
    </row>
    <row r="21321" spans="14:18" x14ac:dyDescent="0.35">
      <c r="N21321" s="25"/>
      <c r="R21321" s="2"/>
    </row>
    <row r="21322" spans="14:18" x14ac:dyDescent="0.35">
      <c r="N21322" s="25"/>
      <c r="R21322" s="2"/>
    </row>
    <row r="21323" spans="14:18" x14ac:dyDescent="0.35">
      <c r="N21323" s="25"/>
      <c r="R21323" s="2"/>
    </row>
    <row r="21324" spans="14:18" x14ac:dyDescent="0.35">
      <c r="N21324" s="25"/>
      <c r="R21324" s="2"/>
    </row>
    <row r="21325" spans="14:18" x14ac:dyDescent="0.35">
      <c r="N21325" s="25"/>
      <c r="R21325" s="2"/>
    </row>
    <row r="21326" spans="14:18" x14ac:dyDescent="0.35">
      <c r="N21326" s="25"/>
      <c r="R21326" s="2"/>
    </row>
    <row r="21327" spans="14:18" x14ac:dyDescent="0.35">
      <c r="N21327" s="25"/>
      <c r="R21327" s="2"/>
    </row>
    <row r="21328" spans="14:18" x14ac:dyDescent="0.35">
      <c r="N21328" s="25"/>
      <c r="R21328" s="2"/>
    </row>
    <row r="21329" spans="14:18" x14ac:dyDescent="0.35">
      <c r="N21329" s="25"/>
      <c r="R21329" s="2"/>
    </row>
    <row r="21330" spans="14:18" x14ac:dyDescent="0.35">
      <c r="N21330" s="25"/>
      <c r="R21330" s="2"/>
    </row>
    <row r="21331" spans="14:18" x14ac:dyDescent="0.35">
      <c r="N21331" s="25"/>
      <c r="R21331" s="2"/>
    </row>
    <row r="21332" spans="14:18" x14ac:dyDescent="0.35">
      <c r="N21332" s="25"/>
      <c r="R21332" s="2"/>
    </row>
    <row r="21333" spans="14:18" x14ac:dyDescent="0.35">
      <c r="N21333" s="25"/>
      <c r="R21333" s="2"/>
    </row>
    <row r="21334" spans="14:18" x14ac:dyDescent="0.35">
      <c r="N21334" s="25"/>
      <c r="R21334" s="2"/>
    </row>
    <row r="21335" spans="14:18" x14ac:dyDescent="0.35">
      <c r="N21335" s="25"/>
      <c r="R21335" s="2"/>
    </row>
    <row r="21336" spans="14:18" x14ac:dyDescent="0.35">
      <c r="N21336" s="25"/>
      <c r="R21336" s="2"/>
    </row>
    <row r="21337" spans="14:18" x14ac:dyDescent="0.35">
      <c r="N21337" s="25"/>
      <c r="R21337" s="2"/>
    </row>
    <row r="21338" spans="14:18" x14ac:dyDescent="0.35">
      <c r="N21338" s="25"/>
      <c r="R21338" s="2"/>
    </row>
    <row r="21339" spans="14:18" x14ac:dyDescent="0.35">
      <c r="N21339" s="25"/>
      <c r="R21339" s="2"/>
    </row>
    <row r="21340" spans="14:18" x14ac:dyDescent="0.35">
      <c r="N21340" s="25"/>
      <c r="R21340" s="2"/>
    </row>
    <row r="21341" spans="14:18" x14ac:dyDescent="0.35">
      <c r="N21341" s="25"/>
      <c r="R21341" s="2"/>
    </row>
    <row r="21342" spans="14:18" x14ac:dyDescent="0.35">
      <c r="N21342" s="25"/>
      <c r="R21342" s="2"/>
    </row>
    <row r="21343" spans="14:18" x14ac:dyDescent="0.35">
      <c r="N21343" s="25"/>
      <c r="R21343" s="2"/>
    </row>
    <row r="21344" spans="14:18" x14ac:dyDescent="0.35">
      <c r="N21344" s="25"/>
      <c r="R21344" s="2"/>
    </row>
    <row r="21345" spans="14:22" x14ac:dyDescent="0.35">
      <c r="N21345" s="25"/>
      <c r="R21345" s="2"/>
    </row>
    <row r="21346" spans="14:22" x14ac:dyDescent="0.35">
      <c r="N21346" s="25"/>
      <c r="R21346" s="2"/>
    </row>
    <row r="21347" spans="14:22" x14ac:dyDescent="0.35">
      <c r="N21347" s="25"/>
      <c r="R21347" s="2"/>
    </row>
    <row r="21348" spans="14:22" x14ac:dyDescent="0.35">
      <c r="N21348" s="25"/>
      <c r="R21348" s="2"/>
    </row>
    <row r="21349" spans="14:22" x14ac:dyDescent="0.35">
      <c r="N21349" s="25"/>
      <c r="R21349" s="2"/>
    </row>
    <row r="21350" spans="14:22" x14ac:dyDescent="0.35">
      <c r="N21350" s="25"/>
      <c r="R21350" s="2"/>
    </row>
    <row r="21351" spans="14:22" x14ac:dyDescent="0.35">
      <c r="N21351" s="25"/>
      <c r="R21351" s="2"/>
    </row>
    <row r="21352" spans="14:22" x14ac:dyDescent="0.35">
      <c r="N21352" s="25"/>
      <c r="R21352" s="2"/>
      <c r="U21352" s="5"/>
      <c r="V21352" s="6"/>
    </row>
    <row r="21353" spans="14:22" x14ac:dyDescent="0.35">
      <c r="N21353" s="25"/>
      <c r="R21353" s="2"/>
    </row>
    <row r="21354" spans="14:22" x14ac:dyDescent="0.35">
      <c r="N21354" s="25"/>
      <c r="R21354" s="2"/>
    </row>
    <row r="21355" spans="14:22" x14ac:dyDescent="0.35">
      <c r="N21355" s="25"/>
      <c r="R21355" s="2"/>
    </row>
    <row r="21356" spans="14:22" x14ac:dyDescent="0.35">
      <c r="N21356" s="25"/>
      <c r="R21356" s="2"/>
    </row>
    <row r="21357" spans="14:22" x14ac:dyDescent="0.35">
      <c r="N21357" s="25"/>
      <c r="R21357" s="2"/>
    </row>
    <row r="21358" spans="14:22" x14ac:dyDescent="0.35">
      <c r="N21358" s="25"/>
      <c r="R21358" s="2"/>
    </row>
    <row r="21359" spans="14:22" x14ac:dyDescent="0.35">
      <c r="N21359" s="25"/>
      <c r="R21359" s="2"/>
    </row>
    <row r="21360" spans="14:22" x14ac:dyDescent="0.35">
      <c r="N21360" s="25"/>
      <c r="R21360" s="2"/>
    </row>
    <row r="21361" spans="14:18" x14ac:dyDescent="0.35">
      <c r="N21361" s="25"/>
      <c r="R21361" s="2"/>
    </row>
    <row r="21362" spans="14:18" x14ac:dyDescent="0.35">
      <c r="N21362" s="25"/>
      <c r="R21362" s="2"/>
    </row>
    <row r="21363" spans="14:18" x14ac:dyDescent="0.35">
      <c r="N21363" s="25"/>
      <c r="R21363" s="2"/>
    </row>
    <row r="21364" spans="14:18" x14ac:dyDescent="0.35">
      <c r="N21364" s="25"/>
      <c r="R21364" s="2"/>
    </row>
    <row r="21365" spans="14:18" x14ac:dyDescent="0.35">
      <c r="N21365" s="25"/>
      <c r="R21365" s="2"/>
    </row>
    <row r="21366" spans="14:18" x14ac:dyDescent="0.35">
      <c r="N21366" s="25"/>
      <c r="R21366" s="2"/>
    </row>
    <row r="21367" spans="14:18" x14ac:dyDescent="0.35">
      <c r="N21367" s="25"/>
      <c r="R21367" s="2"/>
    </row>
    <row r="21368" spans="14:18" x14ac:dyDescent="0.35">
      <c r="N21368" s="25"/>
      <c r="R21368" s="2"/>
    </row>
    <row r="21369" spans="14:18" x14ac:dyDescent="0.35">
      <c r="N21369" s="25"/>
      <c r="R21369" s="2"/>
    </row>
    <row r="21370" spans="14:18" x14ac:dyDescent="0.35">
      <c r="N21370" s="25"/>
      <c r="R21370" s="2"/>
    </row>
    <row r="21371" spans="14:18" x14ac:dyDescent="0.35">
      <c r="N21371" s="25"/>
      <c r="R21371" s="2"/>
    </row>
    <row r="21372" spans="14:18" x14ac:dyDescent="0.35">
      <c r="N21372" s="25"/>
      <c r="R21372" s="2"/>
    </row>
    <row r="21373" spans="14:18" x14ac:dyDescent="0.35">
      <c r="N21373" s="25"/>
      <c r="R21373" s="2"/>
    </row>
    <row r="21374" spans="14:18" x14ac:dyDescent="0.35">
      <c r="N21374" s="25"/>
      <c r="R21374" s="2"/>
    </row>
    <row r="21375" spans="14:18" x14ac:dyDescent="0.35">
      <c r="N21375" s="25"/>
      <c r="R21375" s="2"/>
    </row>
    <row r="21376" spans="14:18" x14ac:dyDescent="0.35">
      <c r="N21376" s="25"/>
      <c r="R21376" s="2"/>
    </row>
    <row r="21377" spans="14:18" x14ac:dyDescent="0.35">
      <c r="N21377" s="25"/>
      <c r="R21377" s="2"/>
    </row>
    <row r="21378" spans="14:18" x14ac:dyDescent="0.35">
      <c r="N21378" s="25"/>
      <c r="R21378" s="2"/>
    </row>
    <row r="21379" spans="14:18" x14ac:dyDescent="0.35">
      <c r="N21379" s="25"/>
      <c r="R21379" s="2"/>
    </row>
    <row r="21380" spans="14:18" x14ac:dyDescent="0.35">
      <c r="N21380" s="25"/>
      <c r="R21380" s="2"/>
    </row>
    <row r="21381" spans="14:18" x14ac:dyDescent="0.35">
      <c r="N21381" s="25"/>
      <c r="R21381" s="2"/>
    </row>
    <row r="21382" spans="14:18" x14ac:dyDescent="0.35">
      <c r="N21382" s="25"/>
      <c r="R21382" s="2"/>
    </row>
    <row r="21383" spans="14:18" x14ac:dyDescent="0.35">
      <c r="N21383" s="25"/>
      <c r="R21383" s="2"/>
    </row>
    <row r="21384" spans="14:18" x14ac:dyDescent="0.35">
      <c r="N21384" s="25"/>
      <c r="R21384" s="2"/>
    </row>
    <row r="21385" spans="14:18" x14ac:dyDescent="0.35">
      <c r="N21385" s="25"/>
      <c r="R21385" s="2"/>
    </row>
    <row r="21386" spans="14:18" x14ac:dyDescent="0.35">
      <c r="N21386" s="25"/>
      <c r="R21386" s="2"/>
    </row>
    <row r="21387" spans="14:18" x14ac:dyDescent="0.35">
      <c r="N21387" s="25"/>
      <c r="R21387" s="2"/>
    </row>
    <row r="21388" spans="14:18" x14ac:dyDescent="0.35">
      <c r="N21388" s="25"/>
      <c r="R21388" s="2"/>
    </row>
    <row r="21389" spans="14:18" x14ac:dyDescent="0.35">
      <c r="N21389" s="25"/>
      <c r="R21389" s="2"/>
    </row>
    <row r="21390" spans="14:18" x14ac:dyDescent="0.35">
      <c r="N21390" s="25"/>
      <c r="R21390" s="2"/>
    </row>
    <row r="21391" spans="14:18" x14ac:dyDescent="0.35">
      <c r="N21391" s="25"/>
      <c r="R21391" s="2"/>
    </row>
    <row r="21392" spans="14:18" x14ac:dyDescent="0.35">
      <c r="N21392" s="25"/>
      <c r="R21392" s="2"/>
    </row>
    <row r="21393" spans="14:18" x14ac:dyDescent="0.35">
      <c r="N21393" s="25"/>
      <c r="R21393" s="2"/>
    </row>
    <row r="21394" spans="14:18" x14ac:dyDescent="0.35">
      <c r="N21394" s="25"/>
      <c r="R21394" s="2"/>
    </row>
    <row r="21395" spans="14:18" x14ac:dyDescent="0.35">
      <c r="N21395" s="25"/>
      <c r="R21395" s="2"/>
    </row>
    <row r="21396" spans="14:18" x14ac:dyDescent="0.35">
      <c r="N21396" s="25"/>
      <c r="R21396" s="2"/>
    </row>
    <row r="21397" spans="14:18" x14ac:dyDescent="0.35">
      <c r="N21397" s="25"/>
      <c r="R21397" s="2"/>
    </row>
    <row r="21398" spans="14:18" x14ac:dyDescent="0.35">
      <c r="N21398" s="25"/>
      <c r="R21398" s="2"/>
    </row>
    <row r="21399" spans="14:18" x14ac:dyDescent="0.35">
      <c r="N21399" s="25"/>
      <c r="R21399" s="2"/>
    </row>
    <row r="21400" spans="14:18" x14ac:dyDescent="0.35">
      <c r="N21400" s="25"/>
      <c r="R21400" s="2"/>
    </row>
    <row r="21401" spans="14:18" x14ac:dyDescent="0.35">
      <c r="N21401" s="25"/>
      <c r="R21401" s="2"/>
    </row>
    <row r="21402" spans="14:18" x14ac:dyDescent="0.35">
      <c r="N21402" s="25"/>
      <c r="R21402" s="2"/>
    </row>
    <row r="21403" spans="14:18" x14ac:dyDescent="0.35">
      <c r="N21403" s="25"/>
      <c r="R21403" s="2"/>
    </row>
    <row r="21404" spans="14:18" x14ac:dyDescent="0.35">
      <c r="N21404" s="25"/>
      <c r="R21404" s="2"/>
    </row>
    <row r="21405" spans="14:18" x14ac:dyDescent="0.35">
      <c r="N21405" s="25"/>
      <c r="R21405" s="2"/>
    </row>
    <row r="21406" spans="14:18" x14ac:dyDescent="0.35">
      <c r="N21406" s="25"/>
      <c r="R21406" s="2"/>
    </row>
    <row r="21407" spans="14:18" x14ac:dyDescent="0.35">
      <c r="N21407" s="25"/>
      <c r="R21407" s="2"/>
    </row>
    <row r="21408" spans="14:18" x14ac:dyDescent="0.35">
      <c r="N21408" s="25"/>
      <c r="R21408" s="2"/>
    </row>
    <row r="21409" spans="14:18" x14ac:dyDescent="0.35">
      <c r="N21409" s="25"/>
      <c r="R21409" s="2"/>
    </row>
    <row r="21410" spans="14:18" x14ac:dyDescent="0.35">
      <c r="N21410" s="25"/>
      <c r="R21410" s="2"/>
    </row>
    <row r="21411" spans="14:18" x14ac:dyDescent="0.35">
      <c r="N21411" s="25"/>
      <c r="R21411" s="2"/>
    </row>
    <row r="21412" spans="14:18" x14ac:dyDescent="0.35">
      <c r="N21412" s="25"/>
      <c r="R21412" s="2"/>
    </row>
    <row r="21413" spans="14:18" x14ac:dyDescent="0.35">
      <c r="N21413" s="25"/>
      <c r="R21413" s="2"/>
    </row>
    <row r="21414" spans="14:18" x14ac:dyDescent="0.35">
      <c r="N21414" s="25"/>
      <c r="R21414" s="2"/>
    </row>
    <row r="21415" spans="14:18" x14ac:dyDescent="0.35">
      <c r="N21415" s="25"/>
      <c r="R21415" s="2"/>
    </row>
    <row r="21416" spans="14:18" x14ac:dyDescent="0.35">
      <c r="N21416" s="25"/>
      <c r="R21416" s="2"/>
    </row>
    <row r="21417" spans="14:18" x14ac:dyDescent="0.35">
      <c r="N21417" s="25"/>
      <c r="R21417" s="2"/>
    </row>
    <row r="21418" spans="14:18" x14ac:dyDescent="0.35">
      <c r="N21418" s="25"/>
      <c r="R21418" s="2"/>
    </row>
    <row r="21419" spans="14:18" x14ac:dyDescent="0.35">
      <c r="N21419" s="25"/>
      <c r="R21419" s="2"/>
    </row>
    <row r="21420" spans="14:18" x14ac:dyDescent="0.35">
      <c r="N21420" s="25"/>
      <c r="R21420" s="2"/>
    </row>
    <row r="21421" spans="14:18" x14ac:dyDescent="0.35">
      <c r="N21421" s="25"/>
      <c r="R21421" s="2"/>
    </row>
    <row r="21422" spans="14:18" x14ac:dyDescent="0.35">
      <c r="N21422" s="25"/>
      <c r="R21422" s="2"/>
    </row>
    <row r="21423" spans="14:18" x14ac:dyDescent="0.35">
      <c r="N21423" s="25"/>
      <c r="R21423" s="2"/>
    </row>
    <row r="21424" spans="14:18" x14ac:dyDescent="0.35">
      <c r="N21424" s="25"/>
      <c r="R21424" s="2"/>
    </row>
    <row r="21425" spans="14:18" x14ac:dyDescent="0.35">
      <c r="N21425" s="25"/>
      <c r="R21425" s="2"/>
    </row>
    <row r="21426" spans="14:18" x14ac:dyDescent="0.35">
      <c r="N21426" s="25"/>
      <c r="R21426" s="2"/>
    </row>
    <row r="21427" spans="14:18" x14ac:dyDescent="0.35">
      <c r="N21427" s="25"/>
      <c r="R21427" s="2"/>
    </row>
    <row r="21428" spans="14:18" x14ac:dyDescent="0.35">
      <c r="N21428" s="25"/>
      <c r="R21428" s="2"/>
    </row>
    <row r="21429" spans="14:18" x14ac:dyDescent="0.35">
      <c r="N21429" s="25"/>
      <c r="R21429" s="2"/>
    </row>
    <row r="21430" spans="14:18" x14ac:dyDescent="0.35">
      <c r="N21430" s="25"/>
      <c r="R21430" s="2"/>
    </row>
    <row r="21431" spans="14:18" x14ac:dyDescent="0.35">
      <c r="N21431" s="25"/>
      <c r="R21431" s="2"/>
    </row>
    <row r="21432" spans="14:18" x14ac:dyDescent="0.35">
      <c r="N21432" s="25"/>
      <c r="R21432" s="2"/>
    </row>
    <row r="21433" spans="14:18" x14ac:dyDescent="0.35">
      <c r="N21433" s="25"/>
      <c r="R21433" s="2"/>
    </row>
    <row r="21434" spans="14:18" x14ac:dyDescent="0.35">
      <c r="N21434" s="25"/>
      <c r="R21434" s="2"/>
    </row>
    <row r="21435" spans="14:18" x14ac:dyDescent="0.35">
      <c r="N21435" s="25"/>
      <c r="R21435" s="2"/>
    </row>
    <row r="21436" spans="14:18" x14ac:dyDescent="0.35">
      <c r="N21436" s="25"/>
      <c r="R21436" s="2"/>
    </row>
    <row r="21437" spans="14:18" x14ac:dyDescent="0.35">
      <c r="N21437" s="25"/>
      <c r="R21437" s="2"/>
    </row>
    <row r="21438" spans="14:18" x14ac:dyDescent="0.35">
      <c r="N21438" s="25"/>
      <c r="R21438" s="2"/>
    </row>
    <row r="21439" spans="14:18" x14ac:dyDescent="0.35">
      <c r="N21439" s="25"/>
      <c r="R21439" s="2"/>
    </row>
    <row r="21440" spans="14:18" x14ac:dyDescent="0.35">
      <c r="N21440" s="25"/>
      <c r="R21440" s="2"/>
    </row>
    <row r="21441" spans="14:18" x14ac:dyDescent="0.35">
      <c r="N21441" s="25"/>
      <c r="R21441" s="2"/>
    </row>
    <row r="21442" spans="14:18" x14ac:dyDescent="0.35">
      <c r="N21442" s="25"/>
      <c r="R21442" s="2"/>
    </row>
    <row r="21443" spans="14:18" x14ac:dyDescent="0.35">
      <c r="N21443" s="25"/>
      <c r="R21443" s="2"/>
    </row>
    <row r="21444" spans="14:18" x14ac:dyDescent="0.35">
      <c r="N21444" s="25"/>
      <c r="R21444" s="2"/>
    </row>
    <row r="21445" spans="14:18" x14ac:dyDescent="0.35">
      <c r="N21445" s="25"/>
      <c r="R21445" s="2"/>
    </row>
    <row r="21446" spans="14:18" x14ac:dyDescent="0.35">
      <c r="N21446" s="25"/>
      <c r="R21446" s="2"/>
    </row>
    <row r="21447" spans="14:18" x14ac:dyDescent="0.35">
      <c r="N21447" s="25"/>
      <c r="R21447" s="2"/>
    </row>
    <row r="21448" spans="14:18" x14ac:dyDescent="0.35">
      <c r="N21448" s="25"/>
      <c r="R21448" s="2"/>
    </row>
    <row r="21449" spans="14:18" x14ac:dyDescent="0.35">
      <c r="N21449" s="25"/>
      <c r="R21449" s="2"/>
    </row>
    <row r="21450" spans="14:18" x14ac:dyDescent="0.35">
      <c r="N21450" s="25"/>
      <c r="R21450" s="2"/>
    </row>
    <row r="21451" spans="14:18" x14ac:dyDescent="0.35">
      <c r="N21451" s="25"/>
      <c r="R21451" s="2"/>
    </row>
    <row r="21452" spans="14:18" x14ac:dyDescent="0.35">
      <c r="N21452" s="25"/>
      <c r="R21452" s="2"/>
    </row>
    <row r="21453" spans="14:18" x14ac:dyDescent="0.35">
      <c r="N21453" s="25"/>
      <c r="R21453" s="2"/>
    </row>
    <row r="21454" spans="14:18" x14ac:dyDescent="0.35">
      <c r="N21454" s="25"/>
      <c r="R21454" s="2"/>
    </row>
    <row r="21455" spans="14:18" x14ac:dyDescent="0.35">
      <c r="N21455" s="25"/>
      <c r="R21455" s="2"/>
    </row>
    <row r="21456" spans="14:18" x14ac:dyDescent="0.35">
      <c r="N21456" s="25"/>
      <c r="R21456" s="2"/>
    </row>
    <row r="21457" spans="14:18" x14ac:dyDescent="0.35">
      <c r="N21457" s="25"/>
      <c r="R21457" s="2"/>
    </row>
    <row r="21458" spans="14:18" x14ac:dyDescent="0.35">
      <c r="N21458" s="25"/>
      <c r="R21458" s="2"/>
    </row>
    <row r="21459" spans="14:18" x14ac:dyDescent="0.35">
      <c r="N21459" s="25"/>
      <c r="R21459" s="2"/>
    </row>
    <row r="21460" spans="14:18" x14ac:dyDescent="0.35">
      <c r="N21460" s="25"/>
      <c r="R21460" s="2"/>
    </row>
    <row r="21461" spans="14:18" x14ac:dyDescent="0.35">
      <c r="N21461" s="25"/>
      <c r="R21461" s="2"/>
    </row>
    <row r="21462" spans="14:18" x14ac:dyDescent="0.35">
      <c r="N21462" s="25"/>
      <c r="R21462" s="2"/>
    </row>
    <row r="21463" spans="14:18" x14ac:dyDescent="0.35">
      <c r="N21463" s="25"/>
      <c r="R21463" s="2"/>
    </row>
    <row r="21464" spans="14:18" x14ac:dyDescent="0.35">
      <c r="N21464" s="25"/>
      <c r="R21464" s="2"/>
    </row>
    <row r="21465" spans="14:18" x14ac:dyDescent="0.35">
      <c r="N21465" s="25"/>
      <c r="R21465" s="2"/>
    </row>
    <row r="21466" spans="14:18" x14ac:dyDescent="0.35">
      <c r="N21466" s="25"/>
      <c r="R21466" s="2"/>
    </row>
    <row r="21467" spans="14:18" x14ac:dyDescent="0.35">
      <c r="N21467" s="25"/>
      <c r="R21467" s="2"/>
    </row>
    <row r="21468" spans="14:18" x14ac:dyDescent="0.35">
      <c r="N21468" s="25"/>
      <c r="R21468" s="2"/>
    </row>
    <row r="21469" spans="14:18" x14ac:dyDescent="0.35">
      <c r="N21469" s="25"/>
      <c r="R21469" s="2"/>
    </row>
    <row r="21470" spans="14:18" x14ac:dyDescent="0.35">
      <c r="N21470" s="25"/>
      <c r="R21470" s="2"/>
    </row>
    <row r="21471" spans="14:18" x14ac:dyDescent="0.35">
      <c r="N21471" s="25"/>
      <c r="R21471" s="2"/>
    </row>
    <row r="21472" spans="14:18" x14ac:dyDescent="0.35">
      <c r="N21472" s="25"/>
      <c r="R21472" s="2"/>
    </row>
    <row r="21473" spans="14:18" x14ac:dyDescent="0.35">
      <c r="N21473" s="25"/>
      <c r="R21473" s="2"/>
    </row>
    <row r="21474" spans="14:18" x14ac:dyDescent="0.35">
      <c r="N21474" s="25"/>
      <c r="R21474" s="2"/>
    </row>
    <row r="21475" spans="14:18" x14ac:dyDescent="0.35">
      <c r="N21475" s="25"/>
      <c r="R21475" s="2"/>
    </row>
    <row r="21476" spans="14:18" x14ac:dyDescent="0.35">
      <c r="N21476" s="25"/>
      <c r="R21476" s="2"/>
    </row>
    <row r="21477" spans="14:18" x14ac:dyDescent="0.35">
      <c r="N21477" s="25"/>
      <c r="R21477" s="2"/>
    </row>
    <row r="21478" spans="14:18" x14ac:dyDescent="0.35">
      <c r="N21478" s="25"/>
      <c r="R21478" s="2"/>
    </row>
    <row r="21479" spans="14:18" x14ac:dyDescent="0.35">
      <c r="N21479" s="25"/>
      <c r="R21479" s="2"/>
    </row>
    <row r="21480" spans="14:18" x14ac:dyDescent="0.35">
      <c r="N21480" s="25"/>
      <c r="R21480" s="2"/>
    </row>
    <row r="21481" spans="14:18" x14ac:dyDescent="0.35">
      <c r="N21481" s="25"/>
      <c r="R21481" s="2"/>
    </row>
    <row r="21482" spans="14:18" x14ac:dyDescent="0.35">
      <c r="N21482" s="25"/>
      <c r="R21482" s="2"/>
    </row>
    <row r="21483" spans="14:18" x14ac:dyDescent="0.35">
      <c r="N21483" s="25"/>
      <c r="R21483" s="2"/>
    </row>
    <row r="21484" spans="14:18" x14ac:dyDescent="0.35">
      <c r="N21484" s="25"/>
      <c r="R21484" s="2"/>
    </row>
    <row r="21485" spans="14:18" x14ac:dyDescent="0.35">
      <c r="N21485" s="25"/>
      <c r="R21485" s="2"/>
    </row>
    <row r="21486" spans="14:18" x14ac:dyDescent="0.35">
      <c r="N21486" s="25"/>
      <c r="R21486" s="2"/>
    </row>
    <row r="21487" spans="14:18" x14ac:dyDescent="0.35">
      <c r="N21487" s="25"/>
      <c r="R21487" s="2"/>
    </row>
    <row r="21488" spans="14:18" x14ac:dyDescent="0.35">
      <c r="N21488" s="25"/>
      <c r="R21488" s="2"/>
    </row>
    <row r="21489" spans="14:18" x14ac:dyDescent="0.35">
      <c r="N21489" s="25"/>
      <c r="R21489" s="2"/>
    </row>
    <row r="21490" spans="14:18" x14ac:dyDescent="0.35">
      <c r="N21490" s="25"/>
      <c r="R21490" s="2"/>
    </row>
    <row r="21491" spans="14:18" x14ac:dyDescent="0.35">
      <c r="N21491" s="25"/>
      <c r="R21491" s="2"/>
    </row>
    <row r="21492" spans="14:18" x14ac:dyDescent="0.35">
      <c r="N21492" s="25"/>
      <c r="R21492" s="2"/>
    </row>
    <row r="21493" spans="14:18" x14ac:dyDescent="0.35">
      <c r="N21493" s="25"/>
      <c r="R21493" s="2"/>
    </row>
    <row r="21494" spans="14:18" x14ac:dyDescent="0.35">
      <c r="N21494" s="25"/>
      <c r="R21494" s="2"/>
    </row>
    <row r="21495" spans="14:18" x14ac:dyDescent="0.35">
      <c r="N21495" s="25"/>
      <c r="R21495" s="2"/>
    </row>
    <row r="21496" spans="14:18" x14ac:dyDescent="0.35">
      <c r="N21496" s="25"/>
      <c r="R21496" s="2"/>
    </row>
    <row r="21497" spans="14:18" x14ac:dyDescent="0.35">
      <c r="N21497" s="25"/>
      <c r="R21497" s="2"/>
    </row>
    <row r="21498" spans="14:18" x14ac:dyDescent="0.35">
      <c r="N21498" s="25"/>
      <c r="R21498" s="2"/>
    </row>
    <row r="21499" spans="14:18" x14ac:dyDescent="0.35">
      <c r="N21499" s="25"/>
      <c r="R21499" s="2"/>
    </row>
    <row r="21500" spans="14:18" x14ac:dyDescent="0.35">
      <c r="N21500" s="25"/>
      <c r="R21500" s="2"/>
    </row>
    <row r="21501" spans="14:18" x14ac:dyDescent="0.35">
      <c r="N21501" s="25"/>
      <c r="R21501" s="2"/>
    </row>
    <row r="21502" spans="14:18" x14ac:dyDescent="0.35">
      <c r="N21502" s="25"/>
      <c r="R21502" s="2"/>
    </row>
    <row r="21503" spans="14:18" x14ac:dyDescent="0.35">
      <c r="N21503" s="25"/>
      <c r="R21503" s="2"/>
    </row>
    <row r="21504" spans="14:18" x14ac:dyDescent="0.35">
      <c r="N21504" s="25"/>
      <c r="R21504" s="2"/>
    </row>
    <row r="21505" spans="14:22" x14ac:dyDescent="0.35">
      <c r="N21505" s="25"/>
      <c r="R21505" s="2"/>
    </row>
    <row r="21506" spans="14:22" x14ac:dyDescent="0.35">
      <c r="N21506" s="25"/>
      <c r="R21506" s="2"/>
    </row>
    <row r="21507" spans="14:22" x14ac:dyDescent="0.35">
      <c r="N21507" s="25"/>
      <c r="R21507" s="2"/>
    </row>
    <row r="21508" spans="14:22" x14ac:dyDescent="0.35">
      <c r="N21508" s="25"/>
      <c r="R21508" s="2"/>
    </row>
    <row r="21509" spans="14:22" x14ac:dyDescent="0.35">
      <c r="N21509" s="25"/>
      <c r="R21509" s="2"/>
    </row>
    <row r="21510" spans="14:22" x14ac:dyDescent="0.35">
      <c r="N21510" s="25"/>
      <c r="R21510" s="2"/>
    </row>
    <row r="21511" spans="14:22" x14ac:dyDescent="0.35">
      <c r="N21511" s="25"/>
      <c r="R21511" s="2"/>
    </row>
    <row r="21512" spans="14:22" x14ac:dyDescent="0.35">
      <c r="N21512" s="25"/>
      <c r="R21512" s="2"/>
    </row>
    <row r="21513" spans="14:22" x14ac:dyDescent="0.35">
      <c r="N21513" s="25"/>
      <c r="R21513" s="2"/>
    </row>
    <row r="21514" spans="14:22" x14ac:dyDescent="0.35">
      <c r="N21514" s="25"/>
      <c r="R21514" s="2"/>
    </row>
    <row r="21515" spans="14:22" x14ac:dyDescent="0.35">
      <c r="N21515" s="25"/>
      <c r="R21515" s="2"/>
    </row>
    <row r="21516" spans="14:22" x14ac:dyDescent="0.35">
      <c r="N21516" s="25"/>
      <c r="R21516" s="2"/>
    </row>
    <row r="21517" spans="14:22" x14ac:dyDescent="0.35">
      <c r="N21517" s="25"/>
      <c r="R21517" s="2"/>
    </row>
    <row r="21518" spans="14:22" x14ac:dyDescent="0.35">
      <c r="N21518" s="25"/>
      <c r="R21518" s="2"/>
    </row>
    <row r="21519" spans="14:22" x14ac:dyDescent="0.35">
      <c r="N21519" s="25"/>
      <c r="R21519" s="2"/>
      <c r="U21519" s="5"/>
      <c r="V21519" s="6"/>
    </row>
    <row r="21520" spans="14:22" x14ac:dyDescent="0.35">
      <c r="N21520" s="25"/>
      <c r="R21520" s="2"/>
    </row>
    <row r="21521" spans="14:18" x14ac:dyDescent="0.35">
      <c r="N21521" s="25"/>
      <c r="R21521" s="2"/>
    </row>
    <row r="21522" spans="14:18" x14ac:dyDescent="0.35">
      <c r="N21522" s="25"/>
      <c r="R21522" s="2"/>
    </row>
    <row r="21523" spans="14:18" x14ac:dyDescent="0.35">
      <c r="N21523" s="25"/>
      <c r="R21523" s="2"/>
    </row>
    <row r="21524" spans="14:18" x14ac:dyDescent="0.35">
      <c r="N21524" s="25"/>
      <c r="R21524" s="2"/>
    </row>
    <row r="21525" spans="14:18" x14ac:dyDescent="0.35">
      <c r="N21525" s="25"/>
      <c r="R21525" s="2"/>
    </row>
    <row r="21526" spans="14:18" x14ac:dyDescent="0.35">
      <c r="N21526" s="25"/>
      <c r="R21526" s="2"/>
    </row>
    <row r="21527" spans="14:18" x14ac:dyDescent="0.35">
      <c r="N21527" s="25"/>
      <c r="R21527" s="2"/>
    </row>
    <row r="21528" spans="14:18" x14ac:dyDescent="0.35">
      <c r="N21528" s="25"/>
      <c r="R21528" s="2"/>
    </row>
    <row r="21529" spans="14:18" x14ac:dyDescent="0.35">
      <c r="N21529" s="25"/>
      <c r="R21529" s="2"/>
    </row>
    <row r="21530" spans="14:18" x14ac:dyDescent="0.35">
      <c r="N21530" s="25"/>
      <c r="R21530" s="2"/>
    </row>
    <row r="21531" spans="14:18" x14ac:dyDescent="0.35">
      <c r="N21531" s="25"/>
      <c r="R21531" s="2"/>
    </row>
    <row r="21532" spans="14:18" x14ac:dyDescent="0.35">
      <c r="N21532" s="25"/>
      <c r="R21532" s="2"/>
    </row>
    <row r="21533" spans="14:18" x14ac:dyDescent="0.35">
      <c r="N21533" s="25"/>
      <c r="R21533" s="2"/>
    </row>
    <row r="21534" spans="14:18" x14ac:dyDescent="0.35">
      <c r="N21534" s="25"/>
      <c r="R21534" s="2"/>
    </row>
    <row r="21535" spans="14:18" x14ac:dyDescent="0.35">
      <c r="N21535" s="25"/>
      <c r="R21535" s="2"/>
    </row>
    <row r="21536" spans="14:18" x14ac:dyDescent="0.35">
      <c r="N21536" s="25"/>
      <c r="R21536" s="2"/>
    </row>
    <row r="21537" spans="14:18" x14ac:dyDescent="0.35">
      <c r="N21537" s="25"/>
      <c r="R21537" s="2"/>
    </row>
    <row r="21538" spans="14:18" x14ac:dyDescent="0.35">
      <c r="N21538" s="25"/>
      <c r="R21538" s="2"/>
    </row>
    <row r="21539" spans="14:18" x14ac:dyDescent="0.35">
      <c r="N21539" s="25"/>
      <c r="R21539" s="2"/>
    </row>
    <row r="21540" spans="14:18" x14ac:dyDescent="0.35">
      <c r="N21540" s="25"/>
      <c r="R21540" s="2"/>
    </row>
    <row r="21541" spans="14:18" x14ac:dyDescent="0.35">
      <c r="N21541" s="25"/>
      <c r="R21541" s="2"/>
    </row>
    <row r="21542" spans="14:18" x14ac:dyDescent="0.35">
      <c r="N21542" s="25"/>
      <c r="R21542" s="2"/>
    </row>
    <row r="21543" spans="14:18" x14ac:dyDescent="0.35">
      <c r="N21543" s="25"/>
      <c r="R21543" s="2"/>
    </row>
    <row r="21544" spans="14:18" x14ac:dyDescent="0.35">
      <c r="N21544" s="25"/>
      <c r="R21544" s="2"/>
    </row>
    <row r="21545" spans="14:18" x14ac:dyDescent="0.35">
      <c r="N21545" s="25"/>
      <c r="R21545" s="2"/>
    </row>
    <row r="21546" spans="14:18" x14ac:dyDescent="0.35">
      <c r="N21546" s="25"/>
      <c r="R21546" s="2"/>
    </row>
    <row r="21547" spans="14:18" x14ac:dyDescent="0.35">
      <c r="N21547" s="25"/>
      <c r="R21547" s="2"/>
    </row>
    <row r="21548" spans="14:18" x14ac:dyDescent="0.35">
      <c r="N21548" s="25"/>
      <c r="R21548" s="2"/>
    </row>
    <row r="21549" spans="14:18" x14ac:dyDescent="0.35">
      <c r="N21549" s="25"/>
      <c r="R21549" s="2"/>
    </row>
    <row r="21550" spans="14:18" x14ac:dyDescent="0.35">
      <c r="N21550" s="25"/>
      <c r="R21550" s="2"/>
    </row>
    <row r="21551" spans="14:18" x14ac:dyDescent="0.35">
      <c r="N21551" s="25"/>
      <c r="R21551" s="2"/>
    </row>
    <row r="21552" spans="14:18" x14ac:dyDescent="0.35">
      <c r="N21552" s="25"/>
      <c r="R21552" s="2"/>
    </row>
    <row r="21553" spans="14:18" x14ac:dyDescent="0.35">
      <c r="N21553" s="25"/>
      <c r="R21553" s="2"/>
    </row>
    <row r="21554" spans="14:18" x14ac:dyDescent="0.35">
      <c r="N21554" s="25"/>
      <c r="R21554" s="2"/>
    </row>
    <row r="21555" spans="14:18" x14ac:dyDescent="0.35">
      <c r="N21555" s="25"/>
      <c r="R21555" s="2"/>
    </row>
    <row r="21556" spans="14:18" x14ac:dyDescent="0.35">
      <c r="N21556" s="25"/>
      <c r="R21556" s="2"/>
    </row>
    <row r="21557" spans="14:18" x14ac:dyDescent="0.35">
      <c r="N21557" s="25"/>
      <c r="R21557" s="2"/>
    </row>
    <row r="21558" spans="14:18" x14ac:dyDescent="0.35">
      <c r="N21558" s="25"/>
      <c r="R21558" s="2"/>
    </row>
    <row r="21559" spans="14:18" x14ac:dyDescent="0.35">
      <c r="N21559" s="25"/>
      <c r="R21559" s="2"/>
    </row>
    <row r="21560" spans="14:18" x14ac:dyDescent="0.35">
      <c r="N21560" s="25"/>
      <c r="R21560" s="2"/>
    </row>
    <row r="21561" spans="14:18" x14ac:dyDescent="0.35">
      <c r="N21561" s="25"/>
      <c r="R21561" s="2"/>
    </row>
    <row r="21562" spans="14:18" x14ac:dyDescent="0.35">
      <c r="N21562" s="25"/>
      <c r="R21562" s="2"/>
    </row>
    <row r="21563" spans="14:18" x14ac:dyDescent="0.35">
      <c r="N21563" s="25"/>
      <c r="R21563" s="2"/>
    </row>
    <row r="21564" spans="14:18" x14ac:dyDescent="0.35">
      <c r="N21564" s="25"/>
      <c r="R21564" s="2"/>
    </row>
    <row r="21565" spans="14:18" x14ac:dyDescent="0.35">
      <c r="N21565" s="25"/>
      <c r="R21565" s="2"/>
    </row>
    <row r="21566" spans="14:18" x14ac:dyDescent="0.35">
      <c r="N21566" s="25"/>
      <c r="R21566" s="2"/>
    </row>
    <row r="21567" spans="14:18" x14ac:dyDescent="0.35">
      <c r="N21567" s="25"/>
      <c r="R21567" s="2"/>
    </row>
    <row r="21568" spans="14:18" x14ac:dyDescent="0.35">
      <c r="N21568" s="25"/>
      <c r="R21568" s="2"/>
    </row>
    <row r="21569" spans="14:18" x14ac:dyDescent="0.35">
      <c r="N21569" s="25"/>
      <c r="R21569" s="2"/>
    </row>
    <row r="21570" spans="14:18" x14ac:dyDescent="0.35">
      <c r="N21570" s="25"/>
      <c r="R21570" s="2"/>
    </row>
    <row r="21571" spans="14:18" x14ac:dyDescent="0.35">
      <c r="N21571" s="25"/>
      <c r="R21571" s="2"/>
    </row>
    <row r="21572" spans="14:18" x14ac:dyDescent="0.35">
      <c r="N21572" s="25"/>
      <c r="R21572" s="2"/>
    </row>
    <row r="21573" spans="14:18" x14ac:dyDescent="0.35">
      <c r="N21573" s="25"/>
      <c r="R21573" s="2"/>
    </row>
    <row r="21574" spans="14:18" x14ac:dyDescent="0.35">
      <c r="N21574" s="25"/>
      <c r="R21574" s="2"/>
    </row>
    <row r="21575" spans="14:18" x14ac:dyDescent="0.35">
      <c r="N21575" s="25"/>
      <c r="R21575" s="2"/>
    </row>
    <row r="21576" spans="14:18" x14ac:dyDescent="0.35">
      <c r="N21576" s="25"/>
      <c r="R21576" s="2"/>
    </row>
    <row r="21577" spans="14:18" x14ac:dyDescent="0.35">
      <c r="N21577" s="25"/>
      <c r="R21577" s="2"/>
    </row>
    <row r="21578" spans="14:18" x14ac:dyDescent="0.35">
      <c r="N21578" s="25"/>
      <c r="R21578" s="2"/>
    </row>
    <row r="21579" spans="14:18" x14ac:dyDescent="0.35">
      <c r="N21579" s="25"/>
      <c r="R21579" s="2"/>
    </row>
    <row r="21580" spans="14:18" x14ac:dyDescent="0.35">
      <c r="N21580" s="25"/>
      <c r="R21580" s="2"/>
    </row>
    <row r="21581" spans="14:18" x14ac:dyDescent="0.35">
      <c r="N21581" s="25"/>
      <c r="R21581" s="2"/>
    </row>
    <row r="21582" spans="14:18" x14ac:dyDescent="0.35">
      <c r="N21582" s="25"/>
      <c r="R21582" s="2"/>
    </row>
    <row r="21583" spans="14:18" x14ac:dyDescent="0.35">
      <c r="N21583" s="25"/>
      <c r="R21583" s="2"/>
    </row>
    <row r="21584" spans="14:18" x14ac:dyDescent="0.35">
      <c r="N21584" s="25"/>
      <c r="R21584" s="2"/>
    </row>
    <row r="21585" spans="14:18" x14ac:dyDescent="0.35">
      <c r="N21585" s="25"/>
      <c r="R21585" s="2"/>
    </row>
    <row r="21586" spans="14:18" x14ac:dyDescent="0.35">
      <c r="N21586" s="25"/>
      <c r="R21586" s="2"/>
    </row>
    <row r="21587" spans="14:18" x14ac:dyDescent="0.35">
      <c r="N21587" s="25"/>
      <c r="R21587" s="2"/>
    </row>
    <row r="21588" spans="14:18" x14ac:dyDescent="0.35">
      <c r="N21588" s="25"/>
      <c r="R21588" s="2"/>
    </row>
    <row r="21589" spans="14:18" x14ac:dyDescent="0.35">
      <c r="N21589" s="25"/>
      <c r="R21589" s="2"/>
    </row>
    <row r="21590" spans="14:18" x14ac:dyDescent="0.35">
      <c r="N21590" s="25"/>
      <c r="R21590" s="2"/>
    </row>
    <row r="21591" spans="14:18" x14ac:dyDescent="0.35">
      <c r="N21591" s="25"/>
      <c r="R21591" s="2"/>
    </row>
    <row r="21592" spans="14:18" x14ac:dyDescent="0.35">
      <c r="N21592" s="25"/>
      <c r="R21592" s="2"/>
    </row>
    <row r="21593" spans="14:18" x14ac:dyDescent="0.35">
      <c r="N21593" s="25"/>
      <c r="R21593" s="2"/>
    </row>
    <row r="21594" spans="14:18" x14ac:dyDescent="0.35">
      <c r="N21594" s="25"/>
      <c r="R21594" s="2"/>
    </row>
    <row r="21595" spans="14:18" x14ac:dyDescent="0.35">
      <c r="N21595" s="25"/>
      <c r="R21595" s="2"/>
    </row>
    <row r="21596" spans="14:18" x14ac:dyDescent="0.35">
      <c r="N21596" s="25"/>
      <c r="R21596" s="2"/>
    </row>
    <row r="21597" spans="14:18" x14ac:dyDescent="0.35">
      <c r="N21597" s="25"/>
      <c r="R21597" s="2"/>
    </row>
    <row r="21598" spans="14:18" x14ac:dyDescent="0.35">
      <c r="N21598" s="25"/>
      <c r="R21598" s="2"/>
    </row>
    <row r="21599" spans="14:18" x14ac:dyDescent="0.35">
      <c r="N21599" s="25"/>
      <c r="R21599" s="2"/>
    </row>
    <row r="21600" spans="14:18" x14ac:dyDescent="0.35">
      <c r="N21600" s="25"/>
      <c r="R21600" s="2"/>
    </row>
    <row r="21601" spans="14:22" x14ac:dyDescent="0.35">
      <c r="N21601" s="25"/>
      <c r="R21601" s="2"/>
    </row>
    <row r="21602" spans="14:22" x14ac:dyDescent="0.35">
      <c r="N21602" s="25"/>
      <c r="R21602" s="2"/>
    </row>
    <row r="21603" spans="14:22" x14ac:dyDescent="0.35">
      <c r="N21603" s="25"/>
      <c r="R21603" s="2"/>
    </row>
    <row r="21604" spans="14:22" x14ac:dyDescent="0.35">
      <c r="N21604" s="25"/>
      <c r="R21604" s="2"/>
    </row>
    <row r="21605" spans="14:22" x14ac:dyDescent="0.35">
      <c r="N21605" s="25"/>
      <c r="R21605" s="2"/>
    </row>
    <row r="21606" spans="14:22" x14ac:dyDescent="0.35">
      <c r="N21606" s="25"/>
      <c r="R21606" s="2"/>
    </row>
    <row r="21607" spans="14:22" x14ac:dyDescent="0.35">
      <c r="N21607" s="25"/>
      <c r="R21607" s="2"/>
    </row>
    <row r="21608" spans="14:22" x14ac:dyDescent="0.35">
      <c r="N21608" s="25"/>
      <c r="R21608" s="2"/>
    </row>
    <row r="21609" spans="14:22" x14ac:dyDescent="0.35">
      <c r="N21609" s="25"/>
      <c r="R21609" s="2"/>
    </row>
    <row r="21610" spans="14:22" x14ac:dyDescent="0.35">
      <c r="N21610" s="25"/>
      <c r="R21610" s="2"/>
    </row>
    <row r="21611" spans="14:22" x14ac:dyDescent="0.35">
      <c r="N21611" s="25"/>
      <c r="R21611" s="2"/>
    </row>
    <row r="21612" spans="14:22" x14ac:dyDescent="0.35">
      <c r="N21612" s="25"/>
      <c r="R21612" s="2"/>
      <c r="U21612" s="5"/>
      <c r="V21612" s="6"/>
    </row>
    <row r="21613" spans="14:22" x14ac:dyDescent="0.35">
      <c r="N21613" s="25"/>
      <c r="R21613" s="2"/>
    </row>
    <row r="21614" spans="14:22" x14ac:dyDescent="0.35">
      <c r="N21614" s="25"/>
      <c r="R21614" s="2"/>
    </row>
    <row r="21615" spans="14:22" x14ac:dyDescent="0.35">
      <c r="N21615" s="25"/>
      <c r="R21615" s="2"/>
    </row>
    <row r="21616" spans="14:22" x14ac:dyDescent="0.35">
      <c r="N21616" s="25"/>
      <c r="R21616" s="2"/>
    </row>
    <row r="21617" spans="14:22" x14ac:dyDescent="0.35">
      <c r="N21617" s="25"/>
      <c r="R21617" s="2"/>
    </row>
    <row r="21618" spans="14:22" x14ac:dyDescent="0.35">
      <c r="N21618" s="25"/>
      <c r="R21618" s="2"/>
    </row>
    <row r="21619" spans="14:22" x14ac:dyDescent="0.35">
      <c r="N21619" s="25"/>
      <c r="R21619" s="2"/>
    </row>
    <row r="21620" spans="14:22" x14ac:dyDescent="0.35">
      <c r="N21620" s="25"/>
      <c r="R21620" s="2"/>
    </row>
    <row r="21621" spans="14:22" x14ac:dyDescent="0.35">
      <c r="N21621" s="25"/>
      <c r="R21621" s="2"/>
    </row>
    <row r="21622" spans="14:22" x14ac:dyDescent="0.35">
      <c r="N21622" s="25"/>
      <c r="R21622" s="2"/>
    </row>
    <row r="21623" spans="14:22" x14ac:dyDescent="0.35">
      <c r="N21623" s="25"/>
      <c r="R21623" s="2"/>
    </row>
    <row r="21624" spans="14:22" x14ac:dyDescent="0.35">
      <c r="N21624" s="25"/>
      <c r="R21624" s="2"/>
    </row>
    <row r="21625" spans="14:22" x14ac:dyDescent="0.35">
      <c r="N21625" s="25"/>
      <c r="R21625" s="2"/>
    </row>
    <row r="21626" spans="14:22" x14ac:dyDescent="0.35">
      <c r="N21626" s="25"/>
      <c r="R21626" s="2"/>
    </row>
    <row r="21627" spans="14:22" x14ac:dyDescent="0.35">
      <c r="N21627" s="25"/>
      <c r="R21627" s="2"/>
    </row>
    <row r="21628" spans="14:22" x14ac:dyDescent="0.35">
      <c r="N21628" s="25"/>
      <c r="R21628" s="2"/>
    </row>
    <row r="21629" spans="14:22" x14ac:dyDescent="0.35">
      <c r="N21629" s="25"/>
      <c r="R21629" s="2"/>
    </row>
    <row r="21630" spans="14:22" x14ac:dyDescent="0.35">
      <c r="N21630" s="25"/>
      <c r="R21630" s="2"/>
      <c r="U21630" s="5"/>
      <c r="V21630" s="6"/>
    </row>
    <row r="21631" spans="14:22" x14ac:dyDescent="0.35">
      <c r="N21631" s="25"/>
      <c r="R21631" s="2"/>
    </row>
    <row r="21632" spans="14:22" x14ac:dyDescent="0.35">
      <c r="N21632" s="25"/>
      <c r="R21632" s="2"/>
    </row>
    <row r="21633" spans="14:22" x14ac:dyDescent="0.35">
      <c r="N21633" s="25"/>
      <c r="R21633" s="2"/>
    </row>
    <row r="21634" spans="14:22" x14ac:dyDescent="0.35">
      <c r="N21634" s="25"/>
      <c r="R21634" s="2"/>
    </row>
    <row r="21635" spans="14:22" x14ac:dyDescent="0.35">
      <c r="N21635" s="25"/>
      <c r="R21635" s="2"/>
    </row>
    <row r="21636" spans="14:22" x14ac:dyDescent="0.35">
      <c r="N21636" s="25"/>
      <c r="R21636" s="2"/>
    </row>
    <row r="21637" spans="14:22" x14ac:dyDescent="0.35">
      <c r="N21637" s="25"/>
      <c r="R21637" s="2"/>
    </row>
    <row r="21638" spans="14:22" x14ac:dyDescent="0.35">
      <c r="N21638" s="25"/>
      <c r="R21638" s="2"/>
    </row>
    <row r="21639" spans="14:22" x14ac:dyDescent="0.35">
      <c r="N21639" s="25"/>
      <c r="R21639" s="2"/>
    </row>
    <row r="21640" spans="14:22" x14ac:dyDescent="0.35">
      <c r="N21640" s="25"/>
      <c r="R21640" s="2"/>
    </row>
    <row r="21641" spans="14:22" x14ac:dyDescent="0.35">
      <c r="N21641" s="25"/>
      <c r="R21641" s="2"/>
    </row>
    <row r="21642" spans="14:22" x14ac:dyDescent="0.35">
      <c r="N21642" s="25"/>
      <c r="R21642" s="2"/>
    </row>
    <row r="21643" spans="14:22" x14ac:dyDescent="0.35">
      <c r="N21643" s="25"/>
      <c r="R21643" s="2"/>
      <c r="U21643" s="5"/>
      <c r="V21643" s="6"/>
    </row>
    <row r="21644" spans="14:22" x14ac:dyDescent="0.35">
      <c r="N21644" s="25"/>
      <c r="R21644" s="2"/>
    </row>
    <row r="21645" spans="14:22" x14ac:dyDescent="0.35">
      <c r="N21645" s="25"/>
      <c r="R21645" s="2"/>
    </row>
    <row r="21646" spans="14:22" x14ac:dyDescent="0.35">
      <c r="N21646" s="25"/>
      <c r="R21646" s="2"/>
    </row>
    <row r="21647" spans="14:22" x14ac:dyDescent="0.35">
      <c r="N21647" s="25"/>
      <c r="R21647" s="2"/>
    </row>
    <row r="21648" spans="14:22" x14ac:dyDescent="0.35">
      <c r="N21648" s="25"/>
      <c r="R21648" s="2"/>
    </row>
    <row r="21649" spans="14:18" x14ac:dyDescent="0.35">
      <c r="N21649" s="25"/>
      <c r="R21649" s="2"/>
    </row>
    <row r="21650" spans="14:18" x14ac:dyDescent="0.35">
      <c r="N21650" s="25"/>
      <c r="R21650" s="2"/>
    </row>
    <row r="21651" spans="14:18" x14ac:dyDescent="0.35">
      <c r="N21651" s="25"/>
      <c r="R21651" s="2"/>
    </row>
    <row r="21652" spans="14:18" x14ac:dyDescent="0.35">
      <c r="N21652" s="25"/>
      <c r="R21652" s="2"/>
    </row>
    <row r="21653" spans="14:18" x14ac:dyDescent="0.35">
      <c r="N21653" s="25"/>
      <c r="R21653" s="2"/>
    </row>
    <row r="21654" spans="14:18" x14ac:dyDescent="0.35">
      <c r="N21654" s="25"/>
      <c r="R21654" s="2"/>
    </row>
    <row r="21655" spans="14:18" x14ac:dyDescent="0.35">
      <c r="N21655" s="25"/>
      <c r="R21655" s="2"/>
    </row>
    <row r="21656" spans="14:18" x14ac:dyDescent="0.35">
      <c r="N21656" s="25"/>
      <c r="R21656" s="2"/>
    </row>
    <row r="21657" spans="14:18" x14ac:dyDescent="0.35">
      <c r="N21657" s="25"/>
      <c r="R21657" s="2"/>
    </row>
    <row r="21658" spans="14:18" x14ac:dyDescent="0.35">
      <c r="N21658" s="25"/>
      <c r="R21658" s="2"/>
    </row>
    <row r="21659" spans="14:18" x14ac:dyDescent="0.35">
      <c r="N21659" s="25"/>
      <c r="R21659" s="2"/>
    </row>
    <row r="21660" spans="14:18" x14ac:dyDescent="0.35">
      <c r="N21660" s="25"/>
      <c r="R21660" s="2"/>
    </row>
    <row r="21661" spans="14:18" x14ac:dyDescent="0.35">
      <c r="N21661" s="25"/>
      <c r="R21661" s="2"/>
    </row>
    <row r="21662" spans="14:18" x14ac:dyDescent="0.35">
      <c r="N21662" s="25"/>
      <c r="R21662" s="2"/>
    </row>
    <row r="21663" spans="14:18" x14ac:dyDescent="0.35">
      <c r="N21663" s="25"/>
      <c r="R21663" s="2"/>
    </row>
    <row r="21664" spans="14:18" x14ac:dyDescent="0.35">
      <c r="N21664" s="25"/>
      <c r="R21664" s="2"/>
    </row>
    <row r="21665" spans="14:18" x14ac:dyDescent="0.35">
      <c r="N21665" s="25"/>
      <c r="R21665" s="2"/>
    </row>
    <row r="21666" spans="14:18" x14ac:dyDescent="0.35">
      <c r="N21666" s="25"/>
      <c r="R21666" s="2"/>
    </row>
    <row r="21667" spans="14:18" x14ac:dyDescent="0.35">
      <c r="N21667" s="25"/>
      <c r="R21667" s="2"/>
    </row>
    <row r="21668" spans="14:18" x14ac:dyDescent="0.35">
      <c r="N21668" s="25"/>
      <c r="R21668" s="2"/>
    </row>
    <row r="21669" spans="14:18" x14ac:dyDescent="0.35">
      <c r="N21669" s="25"/>
      <c r="R21669" s="2"/>
    </row>
    <row r="21670" spans="14:18" x14ac:dyDescent="0.35">
      <c r="N21670" s="25"/>
      <c r="R21670" s="2"/>
    </row>
    <row r="21671" spans="14:18" x14ac:dyDescent="0.35">
      <c r="N21671" s="25"/>
      <c r="R21671" s="2"/>
    </row>
    <row r="21672" spans="14:18" x14ac:dyDescent="0.35">
      <c r="N21672" s="25"/>
      <c r="R21672" s="2"/>
    </row>
    <row r="21673" spans="14:18" x14ac:dyDescent="0.35">
      <c r="N21673" s="25"/>
      <c r="R21673" s="2"/>
    </row>
    <row r="21674" spans="14:18" x14ac:dyDescent="0.35">
      <c r="N21674" s="25"/>
      <c r="R21674" s="2"/>
    </row>
    <row r="21675" spans="14:18" x14ac:dyDescent="0.35">
      <c r="N21675" s="25"/>
      <c r="R21675" s="2"/>
    </row>
    <row r="21676" spans="14:18" x14ac:dyDescent="0.35">
      <c r="N21676" s="25"/>
      <c r="R21676" s="2"/>
    </row>
    <row r="21677" spans="14:18" x14ac:dyDescent="0.35">
      <c r="N21677" s="25"/>
      <c r="R21677" s="2"/>
    </row>
    <row r="21678" spans="14:18" x14ac:dyDescent="0.35">
      <c r="N21678" s="25"/>
      <c r="R21678" s="2"/>
    </row>
    <row r="21679" spans="14:18" x14ac:dyDescent="0.35">
      <c r="N21679" s="25"/>
      <c r="R21679" s="2"/>
    </row>
    <row r="21680" spans="14:18" x14ac:dyDescent="0.35">
      <c r="N21680" s="25"/>
      <c r="R21680" s="2"/>
    </row>
    <row r="21681" spans="14:18" x14ac:dyDescent="0.35">
      <c r="N21681" s="25"/>
      <c r="R21681" s="2"/>
    </row>
    <row r="21682" spans="14:18" x14ac:dyDescent="0.35">
      <c r="N21682" s="25"/>
      <c r="R21682" s="2"/>
    </row>
    <row r="21683" spans="14:18" x14ac:dyDescent="0.35">
      <c r="N21683" s="25"/>
      <c r="R21683" s="2"/>
    </row>
    <row r="21684" spans="14:18" x14ac:dyDescent="0.35">
      <c r="N21684" s="25"/>
      <c r="R21684" s="2"/>
    </row>
    <row r="21685" spans="14:18" x14ac:dyDescent="0.35">
      <c r="N21685" s="25"/>
      <c r="R21685" s="2"/>
    </row>
    <row r="21686" spans="14:18" x14ac:dyDescent="0.35">
      <c r="N21686" s="25"/>
      <c r="R21686" s="2"/>
    </row>
    <row r="21687" spans="14:18" x14ac:dyDescent="0.35">
      <c r="N21687" s="25"/>
      <c r="R21687" s="2"/>
    </row>
    <row r="21688" spans="14:18" x14ac:dyDescent="0.35">
      <c r="N21688" s="25"/>
      <c r="R21688" s="2"/>
    </row>
    <row r="21689" spans="14:18" x14ac:dyDescent="0.35">
      <c r="N21689" s="25"/>
      <c r="R21689" s="2"/>
    </row>
    <row r="21690" spans="14:18" x14ac:dyDescent="0.35">
      <c r="N21690" s="25"/>
      <c r="R21690" s="2"/>
    </row>
    <row r="21691" spans="14:18" x14ac:dyDescent="0.35">
      <c r="N21691" s="25"/>
      <c r="R21691" s="2"/>
    </row>
    <row r="21692" spans="14:18" x14ac:dyDescent="0.35">
      <c r="N21692" s="25"/>
      <c r="R21692" s="2"/>
    </row>
    <row r="21693" spans="14:18" x14ac:dyDescent="0.35">
      <c r="N21693" s="25"/>
      <c r="R21693" s="2"/>
    </row>
    <row r="21694" spans="14:18" x14ac:dyDescent="0.35">
      <c r="N21694" s="25"/>
      <c r="R21694" s="2"/>
    </row>
    <row r="21695" spans="14:18" x14ac:dyDescent="0.35">
      <c r="N21695" s="25"/>
      <c r="R21695" s="2"/>
    </row>
    <row r="21696" spans="14:18" x14ac:dyDescent="0.35">
      <c r="N21696" s="25"/>
      <c r="R21696" s="2"/>
    </row>
    <row r="21697" spans="14:18" x14ac:dyDescent="0.35">
      <c r="N21697" s="25"/>
      <c r="R21697" s="2"/>
    </row>
    <row r="21698" spans="14:18" x14ac:dyDescent="0.35">
      <c r="N21698" s="25"/>
      <c r="R21698" s="2"/>
    </row>
    <row r="21699" spans="14:18" x14ac:dyDescent="0.35">
      <c r="N21699" s="25"/>
      <c r="R21699" s="2"/>
    </row>
    <row r="21700" spans="14:18" x14ac:dyDescent="0.35">
      <c r="N21700" s="25"/>
      <c r="R21700" s="2"/>
    </row>
    <row r="21701" spans="14:18" x14ac:dyDescent="0.35">
      <c r="N21701" s="25"/>
      <c r="R21701" s="2"/>
    </row>
    <row r="21702" spans="14:18" x14ac:dyDescent="0.35">
      <c r="N21702" s="25"/>
      <c r="R21702" s="2"/>
    </row>
    <row r="21703" spans="14:18" x14ac:dyDescent="0.35">
      <c r="N21703" s="25"/>
      <c r="R21703" s="2"/>
    </row>
    <row r="21704" spans="14:18" x14ac:dyDescent="0.35">
      <c r="N21704" s="25"/>
      <c r="R21704" s="2"/>
    </row>
    <row r="21705" spans="14:18" x14ac:dyDescent="0.35">
      <c r="N21705" s="25"/>
      <c r="R21705" s="2"/>
    </row>
    <row r="21706" spans="14:18" x14ac:dyDescent="0.35">
      <c r="N21706" s="25"/>
      <c r="R21706" s="2"/>
    </row>
    <row r="21707" spans="14:18" x14ac:dyDescent="0.35">
      <c r="N21707" s="25"/>
      <c r="R21707" s="2"/>
    </row>
    <row r="21708" spans="14:18" x14ac:dyDescent="0.35">
      <c r="N21708" s="25"/>
      <c r="R21708" s="2"/>
    </row>
    <row r="21709" spans="14:18" x14ac:dyDescent="0.35">
      <c r="N21709" s="25"/>
      <c r="R21709" s="2"/>
    </row>
    <row r="21710" spans="14:18" x14ac:dyDescent="0.35">
      <c r="N21710" s="25"/>
      <c r="R21710" s="2"/>
    </row>
    <row r="21711" spans="14:18" x14ac:dyDescent="0.35">
      <c r="N21711" s="25"/>
      <c r="R21711" s="2"/>
    </row>
    <row r="21712" spans="14:18" x14ac:dyDescent="0.35">
      <c r="N21712" s="25"/>
      <c r="R21712" s="2"/>
    </row>
    <row r="21713" spans="14:18" x14ac:dyDescent="0.35">
      <c r="N21713" s="25"/>
      <c r="R21713" s="2"/>
    </row>
    <row r="21714" spans="14:18" x14ac:dyDescent="0.35">
      <c r="N21714" s="25"/>
      <c r="R21714" s="2"/>
    </row>
    <row r="21715" spans="14:18" x14ac:dyDescent="0.35">
      <c r="N21715" s="25"/>
      <c r="R21715" s="2"/>
    </row>
    <row r="21716" spans="14:18" x14ac:dyDescent="0.35">
      <c r="N21716" s="25"/>
      <c r="R21716" s="2"/>
    </row>
    <row r="21717" spans="14:18" x14ac:dyDescent="0.35">
      <c r="N21717" s="25"/>
      <c r="R21717" s="2"/>
    </row>
    <row r="21718" spans="14:18" x14ac:dyDescent="0.35">
      <c r="N21718" s="25"/>
      <c r="R21718" s="2"/>
    </row>
    <row r="21719" spans="14:18" x14ac:dyDescent="0.35">
      <c r="N21719" s="25"/>
      <c r="R21719" s="2"/>
    </row>
    <row r="21720" spans="14:18" x14ac:dyDescent="0.35">
      <c r="N21720" s="25"/>
      <c r="R21720" s="2"/>
    </row>
    <row r="21721" spans="14:18" x14ac:dyDescent="0.35">
      <c r="N21721" s="25"/>
      <c r="R21721" s="2"/>
    </row>
    <row r="21722" spans="14:18" x14ac:dyDescent="0.35">
      <c r="N21722" s="25"/>
      <c r="R21722" s="2"/>
    </row>
    <row r="21723" spans="14:18" x14ac:dyDescent="0.35">
      <c r="N21723" s="25"/>
      <c r="R21723" s="2"/>
    </row>
    <row r="21724" spans="14:18" x14ac:dyDescent="0.35">
      <c r="N21724" s="25"/>
      <c r="R21724" s="2"/>
    </row>
    <row r="21725" spans="14:18" x14ac:dyDescent="0.35">
      <c r="N21725" s="25"/>
      <c r="R21725" s="2"/>
    </row>
    <row r="21726" spans="14:18" x14ac:dyDescent="0.35">
      <c r="N21726" s="25"/>
      <c r="R21726" s="2"/>
    </row>
    <row r="21727" spans="14:18" x14ac:dyDescent="0.35">
      <c r="N21727" s="25"/>
      <c r="R21727" s="2"/>
    </row>
    <row r="21728" spans="14:18" x14ac:dyDescent="0.35">
      <c r="N21728" s="25"/>
      <c r="R21728" s="2"/>
    </row>
    <row r="21729" spans="14:22" x14ac:dyDescent="0.35">
      <c r="N21729" s="25"/>
      <c r="R21729" s="2"/>
    </row>
    <row r="21730" spans="14:22" x14ac:dyDescent="0.35">
      <c r="N21730" s="25"/>
      <c r="R21730" s="2"/>
    </row>
    <row r="21731" spans="14:22" x14ac:dyDescent="0.35">
      <c r="N21731" s="25"/>
      <c r="R21731" s="2"/>
    </row>
    <row r="21732" spans="14:22" x14ac:dyDescent="0.35">
      <c r="N21732" s="25"/>
      <c r="R21732" s="2"/>
    </row>
    <row r="21733" spans="14:22" x14ac:dyDescent="0.35">
      <c r="N21733" s="25"/>
      <c r="R21733" s="2"/>
    </row>
    <row r="21734" spans="14:22" x14ac:dyDescent="0.35">
      <c r="N21734" s="25"/>
      <c r="R21734" s="2"/>
    </row>
    <row r="21735" spans="14:22" x14ac:dyDescent="0.35">
      <c r="N21735" s="25"/>
      <c r="R21735" s="2"/>
    </row>
    <row r="21736" spans="14:22" x14ac:dyDescent="0.35">
      <c r="N21736" s="25"/>
      <c r="R21736" s="2"/>
    </row>
    <row r="21737" spans="14:22" x14ac:dyDescent="0.35">
      <c r="N21737" s="25"/>
      <c r="R21737" s="2"/>
    </row>
    <row r="21738" spans="14:22" x14ac:dyDescent="0.35">
      <c r="N21738" s="25"/>
      <c r="R21738" s="2"/>
    </row>
    <row r="21739" spans="14:22" x14ac:dyDescent="0.35">
      <c r="N21739" s="25"/>
      <c r="R21739" s="2"/>
      <c r="U21739" s="5"/>
      <c r="V21739" s="6"/>
    </row>
    <row r="21740" spans="14:22" x14ac:dyDescent="0.35">
      <c r="N21740" s="25"/>
      <c r="R21740" s="2"/>
    </row>
    <row r="21741" spans="14:22" x14ac:dyDescent="0.35">
      <c r="N21741" s="25"/>
      <c r="R21741" s="2"/>
    </row>
    <row r="21742" spans="14:22" x14ac:dyDescent="0.35">
      <c r="N21742" s="25"/>
      <c r="R21742" s="2"/>
    </row>
    <row r="21743" spans="14:22" x14ac:dyDescent="0.35">
      <c r="N21743" s="25"/>
      <c r="R21743" s="2"/>
    </row>
    <row r="21744" spans="14:22" x14ac:dyDescent="0.35">
      <c r="N21744" s="25"/>
      <c r="R21744" s="2"/>
    </row>
    <row r="21745" spans="14:18" x14ac:dyDescent="0.35">
      <c r="N21745" s="25"/>
      <c r="R21745" s="2"/>
    </row>
    <row r="21746" spans="14:18" x14ac:dyDescent="0.35">
      <c r="N21746" s="25"/>
      <c r="R21746" s="2"/>
    </row>
    <row r="21747" spans="14:18" x14ac:dyDescent="0.35">
      <c r="N21747" s="25"/>
      <c r="R21747" s="2"/>
    </row>
    <row r="21748" spans="14:18" x14ac:dyDescent="0.35">
      <c r="N21748" s="25"/>
      <c r="R21748" s="2"/>
    </row>
    <row r="21749" spans="14:18" x14ac:dyDescent="0.35">
      <c r="N21749" s="25"/>
      <c r="R21749" s="2"/>
    </row>
    <row r="21750" spans="14:18" x14ac:dyDescent="0.35">
      <c r="N21750" s="25"/>
      <c r="R21750" s="2"/>
    </row>
    <row r="21751" spans="14:18" x14ac:dyDescent="0.35">
      <c r="N21751" s="25"/>
      <c r="R21751" s="2"/>
    </row>
    <row r="21752" spans="14:18" x14ac:dyDescent="0.35">
      <c r="N21752" s="25"/>
      <c r="R21752" s="2"/>
    </row>
    <row r="21753" spans="14:18" x14ac:dyDescent="0.35">
      <c r="N21753" s="25"/>
      <c r="R21753" s="2"/>
    </row>
    <row r="21754" spans="14:18" x14ac:dyDescent="0.35">
      <c r="N21754" s="25"/>
      <c r="R21754" s="2"/>
    </row>
    <row r="21755" spans="14:18" x14ac:dyDescent="0.35">
      <c r="N21755" s="25"/>
      <c r="R21755" s="2"/>
    </row>
    <row r="21756" spans="14:18" x14ac:dyDescent="0.35">
      <c r="N21756" s="25"/>
      <c r="R21756" s="2"/>
    </row>
    <row r="21757" spans="14:18" x14ac:dyDescent="0.35">
      <c r="N21757" s="25"/>
      <c r="R21757" s="2"/>
    </row>
    <row r="21758" spans="14:18" x14ac:dyDescent="0.35">
      <c r="N21758" s="25"/>
      <c r="R21758" s="2"/>
    </row>
    <row r="21759" spans="14:18" x14ac:dyDescent="0.35">
      <c r="N21759" s="25"/>
      <c r="R21759" s="2"/>
    </row>
    <row r="21760" spans="14:18" x14ac:dyDescent="0.35">
      <c r="N21760" s="25"/>
      <c r="R21760" s="2"/>
    </row>
    <row r="21761" spans="14:18" x14ac:dyDescent="0.35">
      <c r="N21761" s="25"/>
      <c r="R21761" s="2"/>
    </row>
    <row r="21762" spans="14:18" x14ac:dyDescent="0.35">
      <c r="N21762" s="25"/>
      <c r="R21762" s="2"/>
    </row>
    <row r="21763" spans="14:18" x14ac:dyDescent="0.35">
      <c r="N21763" s="25"/>
      <c r="R21763" s="2"/>
    </row>
    <row r="21764" spans="14:18" x14ac:dyDescent="0.35">
      <c r="N21764" s="25"/>
      <c r="R21764" s="2"/>
    </row>
    <row r="21765" spans="14:18" x14ac:dyDescent="0.35">
      <c r="N21765" s="25"/>
      <c r="R21765" s="2"/>
    </row>
    <row r="21766" spans="14:18" x14ac:dyDescent="0.35">
      <c r="N21766" s="25"/>
      <c r="R21766" s="2"/>
    </row>
    <row r="21767" spans="14:18" x14ac:dyDescent="0.35">
      <c r="N21767" s="25"/>
      <c r="R21767" s="2"/>
    </row>
    <row r="21768" spans="14:18" x14ac:dyDescent="0.35">
      <c r="N21768" s="25"/>
      <c r="R21768" s="2"/>
    </row>
    <row r="21769" spans="14:18" x14ac:dyDescent="0.35">
      <c r="N21769" s="25"/>
      <c r="R21769" s="2"/>
    </row>
    <row r="21770" spans="14:18" x14ac:dyDescent="0.35">
      <c r="N21770" s="25"/>
      <c r="R21770" s="2"/>
    </row>
    <row r="21771" spans="14:18" x14ac:dyDescent="0.35">
      <c r="N21771" s="25"/>
      <c r="R21771" s="2"/>
    </row>
    <row r="21772" spans="14:18" x14ac:dyDescent="0.35">
      <c r="N21772" s="25"/>
      <c r="R21772" s="2"/>
    </row>
    <row r="21773" spans="14:18" x14ac:dyDescent="0.35">
      <c r="N21773" s="25"/>
      <c r="R21773" s="2"/>
    </row>
    <row r="21774" spans="14:18" x14ac:dyDescent="0.35">
      <c r="N21774" s="25"/>
      <c r="R21774" s="2"/>
    </row>
    <row r="21775" spans="14:18" x14ac:dyDescent="0.35">
      <c r="N21775" s="25"/>
      <c r="R21775" s="2"/>
    </row>
    <row r="21776" spans="14:18" x14ac:dyDescent="0.35">
      <c r="N21776" s="25"/>
      <c r="R21776" s="2"/>
    </row>
    <row r="21777" spans="14:18" x14ac:dyDescent="0.35">
      <c r="N21777" s="25"/>
      <c r="R21777" s="2"/>
    </row>
    <row r="21778" spans="14:18" x14ac:dyDescent="0.35">
      <c r="N21778" s="25"/>
      <c r="R21778" s="2"/>
    </row>
    <row r="21779" spans="14:18" x14ac:dyDescent="0.35">
      <c r="N21779" s="25"/>
      <c r="R21779" s="2"/>
    </row>
    <row r="21780" spans="14:18" x14ac:dyDescent="0.35">
      <c r="N21780" s="25"/>
      <c r="R21780" s="2"/>
    </row>
    <row r="21781" spans="14:18" x14ac:dyDescent="0.35">
      <c r="N21781" s="25"/>
      <c r="R21781" s="2"/>
    </row>
    <row r="21782" spans="14:18" x14ac:dyDescent="0.35">
      <c r="N21782" s="25"/>
      <c r="R21782" s="2"/>
    </row>
    <row r="21783" spans="14:18" x14ac:dyDescent="0.35">
      <c r="N21783" s="25"/>
      <c r="R21783" s="2"/>
    </row>
    <row r="21784" spans="14:18" x14ac:dyDescent="0.35">
      <c r="N21784" s="25"/>
      <c r="R21784" s="2"/>
    </row>
    <row r="21785" spans="14:18" x14ac:dyDescent="0.35">
      <c r="N21785" s="25"/>
      <c r="R21785" s="2"/>
    </row>
    <row r="21786" spans="14:18" x14ac:dyDescent="0.35">
      <c r="N21786" s="25"/>
      <c r="R21786" s="2"/>
    </row>
    <row r="21787" spans="14:18" x14ac:dyDescent="0.35">
      <c r="N21787" s="25"/>
      <c r="R21787" s="2"/>
    </row>
    <row r="21788" spans="14:18" x14ac:dyDescent="0.35">
      <c r="N21788" s="25"/>
      <c r="R21788" s="2"/>
    </row>
    <row r="21789" spans="14:18" x14ac:dyDescent="0.35">
      <c r="N21789" s="25"/>
      <c r="R21789" s="2"/>
    </row>
    <row r="21790" spans="14:18" x14ac:dyDescent="0.35">
      <c r="N21790" s="25"/>
      <c r="R21790" s="2"/>
    </row>
    <row r="21791" spans="14:18" x14ac:dyDescent="0.35">
      <c r="N21791" s="25"/>
      <c r="R21791" s="2"/>
    </row>
    <row r="21792" spans="14:18" x14ac:dyDescent="0.35">
      <c r="N21792" s="25"/>
      <c r="R21792" s="2"/>
    </row>
    <row r="21793" spans="14:18" x14ac:dyDescent="0.35">
      <c r="N21793" s="25"/>
      <c r="R21793" s="2"/>
    </row>
    <row r="21794" spans="14:18" x14ac:dyDescent="0.35">
      <c r="N21794" s="25"/>
      <c r="R21794" s="2"/>
    </row>
    <row r="21795" spans="14:18" x14ac:dyDescent="0.35">
      <c r="N21795" s="25"/>
      <c r="R21795" s="2"/>
    </row>
    <row r="21796" spans="14:18" x14ac:dyDescent="0.35">
      <c r="N21796" s="25"/>
      <c r="R21796" s="2"/>
    </row>
    <row r="21797" spans="14:18" x14ac:dyDescent="0.35">
      <c r="N21797" s="25"/>
      <c r="R21797" s="2"/>
    </row>
    <row r="21798" spans="14:18" x14ac:dyDescent="0.35">
      <c r="N21798" s="25"/>
      <c r="R21798" s="2"/>
    </row>
    <row r="21799" spans="14:18" x14ac:dyDescent="0.35">
      <c r="N21799" s="25"/>
      <c r="R21799" s="2"/>
    </row>
    <row r="21800" spans="14:18" x14ac:dyDescent="0.35">
      <c r="N21800" s="25"/>
      <c r="R21800" s="2"/>
    </row>
    <row r="21801" spans="14:18" x14ac:dyDescent="0.35">
      <c r="N21801" s="25"/>
      <c r="R21801" s="2"/>
    </row>
    <row r="21802" spans="14:18" x14ac:dyDescent="0.35">
      <c r="N21802" s="25"/>
      <c r="R21802" s="2"/>
    </row>
    <row r="21803" spans="14:18" x14ac:dyDescent="0.35">
      <c r="N21803" s="25"/>
      <c r="R21803" s="2"/>
    </row>
    <row r="21804" spans="14:18" x14ac:dyDescent="0.35">
      <c r="N21804" s="25"/>
      <c r="R21804" s="2"/>
    </row>
    <row r="21805" spans="14:18" x14ac:dyDescent="0.35">
      <c r="N21805" s="25"/>
      <c r="R21805" s="2"/>
    </row>
    <row r="21806" spans="14:18" x14ac:dyDescent="0.35">
      <c r="N21806" s="25"/>
      <c r="R21806" s="2"/>
    </row>
    <row r="21807" spans="14:18" x14ac:dyDescent="0.35">
      <c r="N21807" s="25"/>
      <c r="R21807" s="2"/>
    </row>
    <row r="21808" spans="14:18" x14ac:dyDescent="0.35">
      <c r="N21808" s="25"/>
      <c r="R21808" s="2"/>
    </row>
    <row r="21809" spans="14:18" x14ac:dyDescent="0.35">
      <c r="N21809" s="25"/>
      <c r="R21809" s="2"/>
    </row>
    <row r="21810" spans="14:18" x14ac:dyDescent="0.35">
      <c r="N21810" s="25"/>
      <c r="R21810" s="2"/>
    </row>
    <row r="21811" spans="14:18" x14ac:dyDescent="0.35">
      <c r="N21811" s="25"/>
      <c r="R21811" s="2"/>
    </row>
    <row r="21812" spans="14:18" x14ac:dyDescent="0.35">
      <c r="N21812" s="25"/>
      <c r="R21812" s="2"/>
    </row>
    <row r="21813" spans="14:18" x14ac:dyDescent="0.35">
      <c r="N21813" s="25"/>
      <c r="R21813" s="2"/>
    </row>
    <row r="21814" spans="14:18" x14ac:dyDescent="0.35">
      <c r="N21814" s="25"/>
      <c r="R21814" s="2"/>
    </row>
    <row r="21815" spans="14:18" x14ac:dyDescent="0.35">
      <c r="N21815" s="25"/>
      <c r="R21815" s="2"/>
    </row>
    <row r="21816" spans="14:18" x14ac:dyDescent="0.35">
      <c r="N21816" s="25"/>
      <c r="R21816" s="2"/>
    </row>
    <row r="21817" spans="14:18" x14ac:dyDescent="0.35">
      <c r="N21817" s="25"/>
      <c r="R21817" s="2"/>
    </row>
    <row r="21818" spans="14:18" x14ac:dyDescent="0.35">
      <c r="N21818" s="25"/>
      <c r="R21818" s="2"/>
    </row>
    <row r="21819" spans="14:18" x14ac:dyDescent="0.35">
      <c r="N21819" s="25"/>
      <c r="R21819" s="2"/>
    </row>
    <row r="21820" spans="14:18" x14ac:dyDescent="0.35">
      <c r="N21820" s="25"/>
      <c r="R21820" s="2"/>
    </row>
    <row r="21821" spans="14:18" x14ac:dyDescent="0.35">
      <c r="N21821" s="25"/>
      <c r="R21821" s="2"/>
    </row>
    <row r="21822" spans="14:18" x14ac:dyDescent="0.35">
      <c r="N21822" s="25"/>
      <c r="R21822" s="2"/>
    </row>
    <row r="21823" spans="14:18" x14ac:dyDescent="0.35">
      <c r="N21823" s="25"/>
      <c r="R21823" s="2"/>
    </row>
    <row r="21824" spans="14:18" x14ac:dyDescent="0.35">
      <c r="N21824" s="25"/>
      <c r="R21824" s="2"/>
    </row>
    <row r="21825" spans="14:22" x14ac:dyDescent="0.35">
      <c r="N21825" s="25"/>
      <c r="R21825" s="2"/>
    </row>
    <row r="21826" spans="14:22" x14ac:dyDescent="0.35">
      <c r="N21826" s="25"/>
      <c r="R21826" s="2"/>
    </row>
    <row r="21827" spans="14:22" x14ac:dyDescent="0.35">
      <c r="N21827" s="25"/>
      <c r="R21827" s="2"/>
    </row>
    <row r="21828" spans="14:22" x14ac:dyDescent="0.35">
      <c r="N21828" s="25"/>
      <c r="R21828" s="2"/>
    </row>
    <row r="21829" spans="14:22" x14ac:dyDescent="0.35">
      <c r="N21829" s="25"/>
      <c r="R21829" s="2"/>
    </row>
    <row r="21830" spans="14:22" x14ac:dyDescent="0.35">
      <c r="N21830" s="25"/>
      <c r="R21830" s="2"/>
    </row>
    <row r="21831" spans="14:22" x14ac:dyDescent="0.35">
      <c r="N21831" s="25"/>
      <c r="R21831" s="2"/>
    </row>
    <row r="21832" spans="14:22" x14ac:dyDescent="0.35">
      <c r="N21832" s="25"/>
      <c r="R21832" s="2"/>
    </row>
    <row r="21833" spans="14:22" x14ac:dyDescent="0.35">
      <c r="N21833" s="25"/>
      <c r="R21833" s="2"/>
    </row>
    <row r="21834" spans="14:22" x14ac:dyDescent="0.35">
      <c r="N21834" s="25"/>
      <c r="R21834" s="2"/>
    </row>
    <row r="21835" spans="14:22" x14ac:dyDescent="0.35">
      <c r="N21835" s="25"/>
      <c r="R21835" s="2"/>
      <c r="U21835" s="5"/>
      <c r="V21835" s="6"/>
    </row>
    <row r="21836" spans="14:22" x14ac:dyDescent="0.35">
      <c r="N21836" s="25"/>
      <c r="R21836" s="2"/>
    </row>
    <row r="21837" spans="14:22" x14ac:dyDescent="0.35">
      <c r="N21837" s="25"/>
      <c r="R21837" s="2"/>
    </row>
    <row r="21838" spans="14:22" x14ac:dyDescent="0.35">
      <c r="N21838" s="25"/>
      <c r="R21838" s="2"/>
    </row>
    <row r="21839" spans="14:22" x14ac:dyDescent="0.35">
      <c r="N21839" s="25"/>
      <c r="R21839" s="2"/>
    </row>
    <row r="21840" spans="14:22" x14ac:dyDescent="0.35">
      <c r="N21840" s="25"/>
      <c r="R21840" s="2"/>
    </row>
    <row r="21841" spans="14:18" x14ac:dyDescent="0.35">
      <c r="N21841" s="25"/>
      <c r="R21841" s="2"/>
    </row>
    <row r="21842" spans="14:18" x14ac:dyDescent="0.35">
      <c r="N21842" s="25"/>
      <c r="R21842" s="2"/>
    </row>
    <row r="21843" spans="14:18" x14ac:dyDescent="0.35">
      <c r="N21843" s="25"/>
      <c r="R21843" s="2"/>
    </row>
    <row r="21844" spans="14:18" x14ac:dyDescent="0.35">
      <c r="N21844" s="25"/>
      <c r="R21844" s="2"/>
    </row>
    <row r="21845" spans="14:18" x14ac:dyDescent="0.35">
      <c r="N21845" s="25"/>
      <c r="R21845" s="2"/>
    </row>
    <row r="21846" spans="14:18" x14ac:dyDescent="0.35">
      <c r="N21846" s="25"/>
      <c r="R21846" s="2"/>
    </row>
    <row r="21847" spans="14:18" x14ac:dyDescent="0.35">
      <c r="N21847" s="25"/>
      <c r="R21847" s="2"/>
    </row>
    <row r="21848" spans="14:18" x14ac:dyDescent="0.35">
      <c r="N21848" s="25"/>
      <c r="R21848" s="2"/>
    </row>
    <row r="21849" spans="14:18" x14ac:dyDescent="0.35">
      <c r="N21849" s="25"/>
      <c r="R21849" s="2"/>
    </row>
    <row r="21850" spans="14:18" x14ac:dyDescent="0.35">
      <c r="N21850" s="25"/>
      <c r="R21850" s="2"/>
    </row>
    <row r="21851" spans="14:18" x14ac:dyDescent="0.35">
      <c r="N21851" s="25"/>
      <c r="R21851" s="2"/>
    </row>
    <row r="21852" spans="14:18" x14ac:dyDescent="0.35">
      <c r="N21852" s="25"/>
      <c r="R21852" s="2"/>
    </row>
    <row r="21853" spans="14:18" x14ac:dyDescent="0.35">
      <c r="N21853" s="25"/>
      <c r="R21853" s="2"/>
    </row>
    <row r="21854" spans="14:18" x14ac:dyDescent="0.35">
      <c r="N21854" s="25"/>
      <c r="R21854" s="2"/>
    </row>
    <row r="21855" spans="14:18" x14ac:dyDescent="0.35">
      <c r="N21855" s="25"/>
      <c r="R21855" s="2"/>
    </row>
    <row r="21856" spans="14:18" x14ac:dyDescent="0.35">
      <c r="N21856" s="25"/>
      <c r="R21856" s="2"/>
    </row>
    <row r="21857" spans="14:18" x14ac:dyDescent="0.35">
      <c r="N21857" s="25"/>
      <c r="R21857" s="2"/>
    </row>
    <row r="21858" spans="14:18" x14ac:dyDescent="0.35">
      <c r="N21858" s="25"/>
      <c r="R21858" s="2"/>
    </row>
    <row r="21859" spans="14:18" x14ac:dyDescent="0.35">
      <c r="N21859" s="25"/>
      <c r="R21859" s="2"/>
    </row>
    <row r="21860" spans="14:18" x14ac:dyDescent="0.35">
      <c r="N21860" s="25"/>
      <c r="R21860" s="2"/>
    </row>
    <row r="21861" spans="14:18" x14ac:dyDescent="0.35">
      <c r="N21861" s="25"/>
      <c r="R21861" s="2"/>
    </row>
    <row r="21862" spans="14:18" x14ac:dyDescent="0.35">
      <c r="N21862" s="25"/>
      <c r="R21862" s="2"/>
    </row>
    <row r="21863" spans="14:18" x14ac:dyDescent="0.35">
      <c r="N21863" s="25"/>
      <c r="R21863" s="2"/>
    </row>
    <row r="21864" spans="14:18" x14ac:dyDescent="0.35">
      <c r="N21864" s="25"/>
      <c r="R21864" s="2"/>
    </row>
    <row r="21865" spans="14:18" x14ac:dyDescent="0.35">
      <c r="N21865" s="25"/>
      <c r="R21865" s="2"/>
    </row>
    <row r="21866" spans="14:18" x14ac:dyDescent="0.35">
      <c r="N21866" s="25"/>
      <c r="R21866" s="2"/>
    </row>
    <row r="21867" spans="14:18" x14ac:dyDescent="0.35">
      <c r="N21867" s="25"/>
      <c r="R21867" s="2"/>
    </row>
    <row r="21868" spans="14:18" x14ac:dyDescent="0.35">
      <c r="N21868" s="25"/>
      <c r="R21868" s="2"/>
    </row>
    <row r="21869" spans="14:18" x14ac:dyDescent="0.35">
      <c r="N21869" s="25"/>
      <c r="R21869" s="2"/>
    </row>
    <row r="21870" spans="14:18" x14ac:dyDescent="0.35">
      <c r="N21870" s="25"/>
      <c r="R21870" s="2"/>
    </row>
    <row r="21871" spans="14:18" x14ac:dyDescent="0.35">
      <c r="N21871" s="25"/>
      <c r="R21871" s="2"/>
    </row>
    <row r="21872" spans="14:18" x14ac:dyDescent="0.35">
      <c r="N21872" s="25"/>
      <c r="R21872" s="2"/>
    </row>
    <row r="21873" spans="14:18" x14ac:dyDescent="0.35">
      <c r="N21873" s="25"/>
      <c r="R21873" s="2"/>
    </row>
    <row r="21874" spans="14:18" x14ac:dyDescent="0.35">
      <c r="N21874" s="25"/>
      <c r="R21874" s="2"/>
    </row>
    <row r="21875" spans="14:18" x14ac:dyDescent="0.35">
      <c r="N21875" s="25"/>
      <c r="R21875" s="2"/>
    </row>
    <row r="21876" spans="14:18" x14ac:dyDescent="0.35">
      <c r="N21876" s="25"/>
      <c r="R21876" s="2"/>
    </row>
    <row r="21877" spans="14:18" x14ac:dyDescent="0.35">
      <c r="N21877" s="25"/>
      <c r="R21877" s="2"/>
    </row>
    <row r="21878" spans="14:18" x14ac:dyDescent="0.35">
      <c r="N21878" s="25"/>
      <c r="R21878" s="2"/>
    </row>
    <row r="21879" spans="14:18" x14ac:dyDescent="0.35">
      <c r="N21879" s="25"/>
      <c r="R21879" s="2"/>
    </row>
    <row r="21880" spans="14:18" x14ac:dyDescent="0.35">
      <c r="N21880" s="25"/>
      <c r="R21880" s="2"/>
    </row>
    <row r="21881" spans="14:18" x14ac:dyDescent="0.35">
      <c r="N21881" s="25"/>
      <c r="R21881" s="2"/>
    </row>
    <row r="21882" spans="14:18" x14ac:dyDescent="0.35">
      <c r="N21882" s="25"/>
      <c r="R21882" s="2"/>
    </row>
    <row r="21883" spans="14:18" x14ac:dyDescent="0.35">
      <c r="N21883" s="25"/>
      <c r="R21883" s="2"/>
    </row>
    <row r="21884" spans="14:18" x14ac:dyDescent="0.35">
      <c r="N21884" s="25"/>
      <c r="R21884" s="2"/>
    </row>
    <row r="21885" spans="14:18" x14ac:dyDescent="0.35">
      <c r="N21885" s="25"/>
      <c r="R21885" s="2"/>
    </row>
    <row r="21886" spans="14:18" x14ac:dyDescent="0.35">
      <c r="N21886" s="25"/>
      <c r="R21886" s="2"/>
    </row>
    <row r="21887" spans="14:18" x14ac:dyDescent="0.35">
      <c r="N21887" s="25"/>
      <c r="R21887" s="2"/>
    </row>
    <row r="21888" spans="14:18" x14ac:dyDescent="0.35">
      <c r="N21888" s="25"/>
      <c r="R21888" s="2"/>
    </row>
    <row r="21889" spans="14:18" x14ac:dyDescent="0.35">
      <c r="N21889" s="25"/>
      <c r="R21889" s="2"/>
    </row>
    <row r="21890" spans="14:18" x14ac:dyDescent="0.35">
      <c r="N21890" s="25"/>
      <c r="R21890" s="2"/>
    </row>
    <row r="21891" spans="14:18" x14ac:dyDescent="0.35">
      <c r="N21891" s="25"/>
      <c r="R21891" s="2"/>
    </row>
    <row r="21892" spans="14:18" x14ac:dyDescent="0.35">
      <c r="N21892" s="25"/>
      <c r="R21892" s="2"/>
    </row>
    <row r="21893" spans="14:18" x14ac:dyDescent="0.35">
      <c r="N21893" s="25"/>
      <c r="R21893" s="2"/>
    </row>
    <row r="21894" spans="14:18" x14ac:dyDescent="0.35">
      <c r="N21894" s="25"/>
      <c r="R21894" s="2"/>
    </row>
    <row r="21895" spans="14:18" x14ac:dyDescent="0.35">
      <c r="N21895" s="25"/>
      <c r="R21895" s="2"/>
    </row>
    <row r="21896" spans="14:18" x14ac:dyDescent="0.35">
      <c r="N21896" s="25"/>
      <c r="R21896" s="2"/>
    </row>
    <row r="21897" spans="14:18" x14ac:dyDescent="0.35">
      <c r="N21897" s="25"/>
      <c r="R21897" s="2"/>
    </row>
    <row r="21898" spans="14:18" x14ac:dyDescent="0.35">
      <c r="N21898" s="25"/>
      <c r="R21898" s="2"/>
    </row>
    <row r="21899" spans="14:18" x14ac:dyDescent="0.35">
      <c r="N21899" s="25"/>
      <c r="R21899" s="2"/>
    </row>
    <row r="21900" spans="14:18" x14ac:dyDescent="0.35">
      <c r="N21900" s="25"/>
      <c r="R21900" s="2"/>
    </row>
    <row r="21901" spans="14:18" x14ac:dyDescent="0.35">
      <c r="N21901" s="25"/>
      <c r="R21901" s="2"/>
    </row>
    <row r="21902" spans="14:18" x14ac:dyDescent="0.35">
      <c r="N21902" s="25"/>
      <c r="R21902" s="2"/>
    </row>
    <row r="21903" spans="14:18" x14ac:dyDescent="0.35">
      <c r="N21903" s="25"/>
      <c r="R21903" s="2"/>
    </row>
    <row r="21904" spans="14:18" x14ac:dyDescent="0.35">
      <c r="N21904" s="25"/>
      <c r="R21904" s="2"/>
    </row>
    <row r="21905" spans="14:18" x14ac:dyDescent="0.35">
      <c r="N21905" s="25"/>
      <c r="R21905" s="2"/>
    </row>
    <row r="21906" spans="14:18" x14ac:dyDescent="0.35">
      <c r="N21906" s="25"/>
      <c r="R21906" s="2"/>
    </row>
    <row r="21907" spans="14:18" x14ac:dyDescent="0.35">
      <c r="N21907" s="25"/>
      <c r="R21907" s="2"/>
    </row>
    <row r="21908" spans="14:18" x14ac:dyDescent="0.35">
      <c r="N21908" s="25"/>
      <c r="R21908" s="2"/>
    </row>
    <row r="21909" spans="14:18" x14ac:dyDescent="0.35">
      <c r="N21909" s="25"/>
      <c r="R21909" s="2"/>
    </row>
    <row r="21910" spans="14:18" x14ac:dyDescent="0.35">
      <c r="N21910" s="25"/>
      <c r="R21910" s="2"/>
    </row>
    <row r="21911" spans="14:18" x14ac:dyDescent="0.35">
      <c r="N21911" s="25"/>
      <c r="R21911" s="2"/>
    </row>
    <row r="21912" spans="14:18" x14ac:dyDescent="0.35">
      <c r="N21912" s="25"/>
      <c r="R21912" s="2"/>
    </row>
    <row r="21913" spans="14:18" x14ac:dyDescent="0.35">
      <c r="N21913" s="25"/>
      <c r="R21913" s="2"/>
    </row>
    <row r="21914" spans="14:18" x14ac:dyDescent="0.35">
      <c r="N21914" s="25"/>
      <c r="R21914" s="2"/>
    </row>
    <row r="21915" spans="14:18" x14ac:dyDescent="0.35">
      <c r="N21915" s="25"/>
      <c r="R21915" s="2"/>
    </row>
    <row r="21916" spans="14:18" x14ac:dyDescent="0.35">
      <c r="N21916" s="25"/>
      <c r="R21916" s="2"/>
    </row>
    <row r="21917" spans="14:18" x14ac:dyDescent="0.35">
      <c r="N21917" s="25"/>
      <c r="R21917" s="2"/>
    </row>
    <row r="21918" spans="14:18" x14ac:dyDescent="0.35">
      <c r="N21918" s="25"/>
      <c r="R21918" s="2"/>
    </row>
    <row r="21919" spans="14:18" x14ac:dyDescent="0.35">
      <c r="N21919" s="25"/>
      <c r="R21919" s="2"/>
    </row>
    <row r="21920" spans="14:18" x14ac:dyDescent="0.35">
      <c r="N21920" s="25"/>
      <c r="R21920" s="2"/>
    </row>
    <row r="21921" spans="14:18" x14ac:dyDescent="0.35">
      <c r="N21921" s="25"/>
      <c r="R21921" s="2"/>
    </row>
    <row r="21922" spans="14:18" x14ac:dyDescent="0.35">
      <c r="N21922" s="25"/>
      <c r="R21922" s="2"/>
    </row>
    <row r="21923" spans="14:18" x14ac:dyDescent="0.35">
      <c r="N21923" s="25"/>
      <c r="R21923" s="2"/>
    </row>
    <row r="21924" spans="14:18" x14ac:dyDescent="0.35">
      <c r="N21924" s="25"/>
      <c r="R21924" s="2"/>
    </row>
    <row r="21925" spans="14:18" x14ac:dyDescent="0.35">
      <c r="N21925" s="25"/>
      <c r="R21925" s="2"/>
    </row>
    <row r="21926" spans="14:18" x14ac:dyDescent="0.35">
      <c r="N21926" s="25"/>
      <c r="R21926" s="2"/>
    </row>
    <row r="21927" spans="14:18" x14ac:dyDescent="0.35">
      <c r="N21927" s="25"/>
      <c r="R21927" s="2"/>
    </row>
    <row r="21928" spans="14:18" x14ac:dyDescent="0.35">
      <c r="N21928" s="25"/>
      <c r="R21928" s="2"/>
    </row>
    <row r="21929" spans="14:18" x14ac:dyDescent="0.35">
      <c r="N21929" s="25"/>
      <c r="R21929" s="2"/>
    </row>
    <row r="21930" spans="14:18" x14ac:dyDescent="0.35">
      <c r="N21930" s="25"/>
      <c r="R21930" s="2"/>
    </row>
    <row r="21931" spans="14:18" x14ac:dyDescent="0.35">
      <c r="N21931" s="25"/>
      <c r="R21931" s="2"/>
    </row>
    <row r="21932" spans="14:18" x14ac:dyDescent="0.35">
      <c r="N21932" s="25"/>
      <c r="R21932" s="2"/>
    </row>
    <row r="21933" spans="14:18" x14ac:dyDescent="0.35">
      <c r="N21933" s="25"/>
      <c r="R21933" s="2"/>
    </row>
    <row r="21934" spans="14:18" x14ac:dyDescent="0.35">
      <c r="N21934" s="25"/>
      <c r="R21934" s="2"/>
    </row>
    <row r="21935" spans="14:18" x14ac:dyDescent="0.35">
      <c r="N21935" s="25"/>
      <c r="R21935" s="2"/>
    </row>
    <row r="21936" spans="14:18" x14ac:dyDescent="0.35">
      <c r="N21936" s="25"/>
      <c r="R21936" s="2"/>
    </row>
    <row r="21937" spans="14:18" x14ac:dyDescent="0.35">
      <c r="N21937" s="25"/>
      <c r="R21937" s="2"/>
    </row>
    <row r="21938" spans="14:18" x14ac:dyDescent="0.35">
      <c r="N21938" s="25"/>
      <c r="R21938" s="2"/>
    </row>
    <row r="21939" spans="14:18" x14ac:dyDescent="0.35">
      <c r="N21939" s="25"/>
      <c r="R21939" s="2"/>
    </row>
    <row r="21940" spans="14:18" x14ac:dyDescent="0.35">
      <c r="N21940" s="25"/>
      <c r="R21940" s="2"/>
    </row>
    <row r="21941" spans="14:18" x14ac:dyDescent="0.35">
      <c r="N21941" s="25"/>
      <c r="R21941" s="2"/>
    </row>
    <row r="21942" spans="14:18" x14ac:dyDescent="0.35">
      <c r="N21942" s="25"/>
      <c r="R21942" s="2"/>
    </row>
    <row r="21943" spans="14:18" x14ac:dyDescent="0.35">
      <c r="N21943" s="25"/>
      <c r="R21943" s="2"/>
    </row>
    <row r="21944" spans="14:18" x14ac:dyDescent="0.35">
      <c r="N21944" s="25"/>
      <c r="R21944" s="2"/>
    </row>
    <row r="21945" spans="14:18" x14ac:dyDescent="0.35">
      <c r="N21945" s="25"/>
      <c r="R21945" s="2"/>
    </row>
    <row r="21946" spans="14:18" x14ac:dyDescent="0.35">
      <c r="N21946" s="25"/>
      <c r="R21946" s="2"/>
    </row>
    <row r="21947" spans="14:18" x14ac:dyDescent="0.35">
      <c r="N21947" s="25"/>
      <c r="R21947" s="2"/>
    </row>
    <row r="21948" spans="14:18" x14ac:dyDescent="0.35">
      <c r="N21948" s="25"/>
      <c r="R21948" s="2"/>
    </row>
    <row r="21949" spans="14:18" x14ac:dyDescent="0.35">
      <c r="N21949" s="25"/>
      <c r="R21949" s="2"/>
    </row>
    <row r="21950" spans="14:18" x14ac:dyDescent="0.35">
      <c r="N21950" s="25"/>
      <c r="R21950" s="2"/>
    </row>
    <row r="21951" spans="14:18" x14ac:dyDescent="0.35">
      <c r="N21951" s="25"/>
      <c r="R21951" s="2"/>
    </row>
    <row r="21952" spans="14:18" x14ac:dyDescent="0.35">
      <c r="N21952" s="25"/>
      <c r="R21952" s="2"/>
    </row>
    <row r="21953" spans="14:18" x14ac:dyDescent="0.35">
      <c r="N21953" s="25"/>
      <c r="R21953" s="2"/>
    </row>
    <row r="21954" spans="14:18" x14ac:dyDescent="0.35">
      <c r="N21954" s="25"/>
      <c r="R21954" s="2"/>
    </row>
    <row r="21955" spans="14:18" x14ac:dyDescent="0.35">
      <c r="N21955" s="25"/>
      <c r="R21955" s="2"/>
    </row>
    <row r="21956" spans="14:18" x14ac:dyDescent="0.35">
      <c r="N21956" s="25"/>
      <c r="R21956" s="2"/>
    </row>
    <row r="21957" spans="14:18" x14ac:dyDescent="0.35">
      <c r="N21957" s="25"/>
      <c r="R21957" s="2"/>
    </row>
    <row r="21958" spans="14:18" x14ac:dyDescent="0.35">
      <c r="N21958" s="25"/>
      <c r="R21958" s="2"/>
    </row>
    <row r="21959" spans="14:18" x14ac:dyDescent="0.35">
      <c r="N21959" s="25"/>
      <c r="R21959" s="2"/>
    </row>
    <row r="21960" spans="14:18" x14ac:dyDescent="0.35">
      <c r="N21960" s="25"/>
      <c r="R21960" s="2"/>
    </row>
    <row r="21961" spans="14:18" x14ac:dyDescent="0.35">
      <c r="N21961" s="25"/>
      <c r="R21961" s="2"/>
    </row>
    <row r="21962" spans="14:18" x14ac:dyDescent="0.35">
      <c r="N21962" s="25"/>
      <c r="R21962" s="2"/>
    </row>
    <row r="21963" spans="14:18" x14ac:dyDescent="0.35">
      <c r="N21963" s="25"/>
      <c r="R21963" s="2"/>
    </row>
    <row r="21964" spans="14:18" x14ac:dyDescent="0.35">
      <c r="N21964" s="25"/>
      <c r="R21964" s="2"/>
    </row>
    <row r="21965" spans="14:18" x14ac:dyDescent="0.35">
      <c r="N21965" s="25"/>
      <c r="R21965" s="2"/>
    </row>
    <row r="21966" spans="14:18" x14ac:dyDescent="0.35">
      <c r="N21966" s="25"/>
      <c r="R21966" s="2"/>
    </row>
    <row r="21967" spans="14:18" x14ac:dyDescent="0.35">
      <c r="N21967" s="25"/>
      <c r="R21967" s="2"/>
    </row>
    <row r="21968" spans="14:18" x14ac:dyDescent="0.35">
      <c r="N21968" s="25"/>
      <c r="R21968" s="2"/>
    </row>
    <row r="21969" spans="14:18" x14ac:dyDescent="0.35">
      <c r="N21969" s="25"/>
      <c r="R21969" s="2"/>
    </row>
    <row r="21970" spans="14:18" x14ac:dyDescent="0.35">
      <c r="N21970" s="25"/>
      <c r="R21970" s="2"/>
    </row>
    <row r="21971" spans="14:18" x14ac:dyDescent="0.35">
      <c r="N21971" s="25"/>
      <c r="R21971" s="2"/>
    </row>
    <row r="21972" spans="14:18" x14ac:dyDescent="0.35">
      <c r="N21972" s="25"/>
      <c r="R21972" s="2"/>
    </row>
    <row r="21973" spans="14:18" x14ac:dyDescent="0.35">
      <c r="N21973" s="25"/>
      <c r="R21973" s="2"/>
    </row>
    <row r="21974" spans="14:18" x14ac:dyDescent="0.35">
      <c r="N21974" s="25"/>
      <c r="R21974" s="2"/>
    </row>
    <row r="21975" spans="14:18" x14ac:dyDescent="0.35">
      <c r="N21975" s="25"/>
      <c r="R21975" s="2"/>
    </row>
    <row r="21976" spans="14:18" x14ac:dyDescent="0.35">
      <c r="N21976" s="25"/>
      <c r="R21976" s="2"/>
    </row>
    <row r="21977" spans="14:18" x14ac:dyDescent="0.35">
      <c r="N21977" s="25"/>
      <c r="R21977" s="2"/>
    </row>
    <row r="21978" spans="14:18" x14ac:dyDescent="0.35">
      <c r="N21978" s="25"/>
      <c r="R21978" s="2"/>
    </row>
    <row r="21979" spans="14:18" x14ac:dyDescent="0.35">
      <c r="N21979" s="25"/>
      <c r="R21979" s="2"/>
    </row>
    <row r="21980" spans="14:18" x14ac:dyDescent="0.35">
      <c r="N21980" s="25"/>
      <c r="R21980" s="2"/>
    </row>
    <row r="21981" spans="14:18" x14ac:dyDescent="0.35">
      <c r="N21981" s="25"/>
      <c r="R21981" s="2"/>
    </row>
    <row r="21982" spans="14:18" x14ac:dyDescent="0.35">
      <c r="N21982" s="25"/>
      <c r="R21982" s="2"/>
    </row>
    <row r="21983" spans="14:18" x14ac:dyDescent="0.35">
      <c r="N21983" s="25"/>
      <c r="R21983" s="2"/>
    </row>
    <row r="21984" spans="14:18" x14ac:dyDescent="0.35">
      <c r="N21984" s="25"/>
      <c r="R21984" s="2"/>
    </row>
    <row r="21985" spans="14:22" x14ac:dyDescent="0.35">
      <c r="N21985" s="25"/>
      <c r="R21985" s="2"/>
    </row>
    <row r="21986" spans="14:22" x14ac:dyDescent="0.35">
      <c r="N21986" s="25"/>
      <c r="R21986" s="2"/>
    </row>
    <row r="21987" spans="14:22" x14ac:dyDescent="0.35">
      <c r="N21987" s="25"/>
      <c r="R21987" s="2"/>
    </row>
    <row r="21988" spans="14:22" x14ac:dyDescent="0.35">
      <c r="N21988" s="25"/>
      <c r="R21988" s="2"/>
    </row>
    <row r="21989" spans="14:22" x14ac:dyDescent="0.35">
      <c r="N21989" s="25"/>
      <c r="R21989" s="2"/>
    </row>
    <row r="21990" spans="14:22" x14ac:dyDescent="0.35">
      <c r="N21990" s="25"/>
      <c r="R21990" s="2"/>
      <c r="U21990" s="5"/>
      <c r="V21990" s="6"/>
    </row>
    <row r="21991" spans="14:22" x14ac:dyDescent="0.35">
      <c r="N21991" s="25"/>
      <c r="R21991" s="2"/>
    </row>
    <row r="21992" spans="14:22" x14ac:dyDescent="0.35">
      <c r="N21992" s="25"/>
      <c r="R21992" s="2"/>
    </row>
    <row r="21993" spans="14:22" x14ac:dyDescent="0.35">
      <c r="N21993" s="25"/>
      <c r="R21993" s="2"/>
    </row>
    <row r="21994" spans="14:22" x14ac:dyDescent="0.35">
      <c r="N21994" s="25"/>
      <c r="R21994" s="2"/>
    </row>
    <row r="21995" spans="14:22" x14ac:dyDescent="0.35">
      <c r="N21995" s="25"/>
      <c r="R21995" s="2"/>
    </row>
    <row r="21996" spans="14:22" x14ac:dyDescent="0.35">
      <c r="N21996" s="25"/>
      <c r="R21996" s="2"/>
    </row>
    <row r="21997" spans="14:22" x14ac:dyDescent="0.35">
      <c r="N21997" s="25"/>
      <c r="R21997" s="2"/>
    </row>
    <row r="21998" spans="14:22" x14ac:dyDescent="0.35">
      <c r="N21998" s="25"/>
      <c r="R21998" s="2"/>
    </row>
    <row r="21999" spans="14:22" x14ac:dyDescent="0.35">
      <c r="N21999" s="25"/>
      <c r="R21999" s="2"/>
    </row>
    <row r="22000" spans="14:22" x14ac:dyDescent="0.35">
      <c r="N22000" s="25"/>
      <c r="R22000" s="2"/>
    </row>
    <row r="22001" spans="14:18" x14ac:dyDescent="0.35">
      <c r="N22001" s="25"/>
      <c r="R22001" s="2"/>
    </row>
    <row r="22002" spans="14:18" x14ac:dyDescent="0.35">
      <c r="N22002" s="25"/>
      <c r="R22002" s="2"/>
    </row>
    <row r="22003" spans="14:18" x14ac:dyDescent="0.35">
      <c r="N22003" s="25"/>
      <c r="R22003" s="2"/>
    </row>
    <row r="22004" spans="14:18" x14ac:dyDescent="0.35">
      <c r="N22004" s="25"/>
      <c r="R22004" s="2"/>
    </row>
    <row r="22005" spans="14:18" x14ac:dyDescent="0.35">
      <c r="N22005" s="25"/>
      <c r="R22005" s="2"/>
    </row>
    <row r="22006" spans="14:18" x14ac:dyDescent="0.35">
      <c r="N22006" s="25"/>
      <c r="R22006" s="2"/>
    </row>
    <row r="22007" spans="14:18" x14ac:dyDescent="0.35">
      <c r="N22007" s="25"/>
      <c r="R22007" s="2"/>
    </row>
    <row r="22008" spans="14:18" x14ac:dyDescent="0.35">
      <c r="N22008" s="25"/>
      <c r="R22008" s="2"/>
    </row>
    <row r="22009" spans="14:18" x14ac:dyDescent="0.35">
      <c r="N22009" s="25"/>
      <c r="R22009" s="2"/>
    </row>
    <row r="22010" spans="14:18" x14ac:dyDescent="0.35">
      <c r="N22010" s="25"/>
      <c r="R22010" s="2"/>
    </row>
    <row r="22011" spans="14:18" x14ac:dyDescent="0.35">
      <c r="N22011" s="25"/>
      <c r="R22011" s="2"/>
    </row>
    <row r="22012" spans="14:18" x14ac:dyDescent="0.35">
      <c r="N22012" s="25"/>
      <c r="R22012" s="2"/>
    </row>
    <row r="22013" spans="14:18" x14ac:dyDescent="0.35">
      <c r="N22013" s="25"/>
      <c r="R22013" s="2"/>
    </row>
    <row r="22014" spans="14:18" x14ac:dyDescent="0.35">
      <c r="N22014" s="25"/>
      <c r="R22014" s="2"/>
    </row>
    <row r="22015" spans="14:18" x14ac:dyDescent="0.35">
      <c r="N22015" s="25"/>
      <c r="R22015" s="2"/>
    </row>
    <row r="22016" spans="14:18" x14ac:dyDescent="0.35">
      <c r="N22016" s="25"/>
      <c r="R22016" s="2"/>
    </row>
    <row r="22017" spans="14:18" x14ac:dyDescent="0.35">
      <c r="N22017" s="25"/>
      <c r="R22017" s="2"/>
    </row>
    <row r="22018" spans="14:18" x14ac:dyDescent="0.35">
      <c r="N22018" s="25"/>
      <c r="R22018" s="2"/>
    </row>
    <row r="22019" spans="14:18" x14ac:dyDescent="0.35">
      <c r="N22019" s="25"/>
      <c r="R22019" s="2"/>
    </row>
    <row r="22020" spans="14:18" x14ac:dyDescent="0.35">
      <c r="N22020" s="25"/>
      <c r="R22020" s="2"/>
    </row>
    <row r="22021" spans="14:18" x14ac:dyDescent="0.35">
      <c r="N22021" s="25"/>
      <c r="R22021" s="2"/>
    </row>
    <row r="22022" spans="14:18" x14ac:dyDescent="0.35">
      <c r="N22022" s="25"/>
      <c r="R22022" s="2"/>
    </row>
    <row r="22023" spans="14:18" x14ac:dyDescent="0.35">
      <c r="N22023" s="25"/>
      <c r="R22023" s="2"/>
    </row>
    <row r="22024" spans="14:18" x14ac:dyDescent="0.35">
      <c r="N22024" s="25"/>
      <c r="R22024" s="2"/>
    </row>
    <row r="22025" spans="14:18" x14ac:dyDescent="0.35">
      <c r="N22025" s="25"/>
      <c r="R22025" s="2"/>
    </row>
    <row r="22026" spans="14:18" x14ac:dyDescent="0.35">
      <c r="N22026" s="25"/>
      <c r="R22026" s="2"/>
    </row>
    <row r="22027" spans="14:18" x14ac:dyDescent="0.35">
      <c r="N22027" s="25"/>
      <c r="R22027" s="2"/>
    </row>
    <row r="22028" spans="14:18" x14ac:dyDescent="0.35">
      <c r="N22028" s="25"/>
      <c r="R22028" s="2"/>
    </row>
    <row r="22029" spans="14:18" x14ac:dyDescent="0.35">
      <c r="N22029" s="25"/>
      <c r="R22029" s="2"/>
    </row>
    <row r="22030" spans="14:18" x14ac:dyDescent="0.35">
      <c r="N22030" s="25"/>
      <c r="R22030" s="2"/>
    </row>
    <row r="22031" spans="14:18" x14ac:dyDescent="0.35">
      <c r="N22031" s="25"/>
      <c r="R22031" s="2"/>
    </row>
    <row r="22032" spans="14:18" x14ac:dyDescent="0.35">
      <c r="N22032" s="25"/>
      <c r="R22032" s="2"/>
    </row>
    <row r="22033" spans="14:18" x14ac:dyDescent="0.35">
      <c r="N22033" s="25"/>
      <c r="R22033" s="2"/>
    </row>
    <row r="22034" spans="14:18" x14ac:dyDescent="0.35">
      <c r="N22034" s="25"/>
      <c r="R22034" s="2"/>
    </row>
    <row r="22035" spans="14:18" x14ac:dyDescent="0.35">
      <c r="N22035" s="25"/>
      <c r="R22035" s="2"/>
    </row>
    <row r="22036" spans="14:18" x14ac:dyDescent="0.35">
      <c r="N22036" s="25"/>
      <c r="R22036" s="2"/>
    </row>
    <row r="22037" spans="14:18" x14ac:dyDescent="0.35">
      <c r="N22037" s="25"/>
      <c r="R22037" s="2"/>
    </row>
    <row r="22038" spans="14:18" x14ac:dyDescent="0.35">
      <c r="N22038" s="25"/>
      <c r="R22038" s="2"/>
    </row>
    <row r="22039" spans="14:18" x14ac:dyDescent="0.35">
      <c r="N22039" s="25"/>
      <c r="R22039" s="2"/>
    </row>
    <row r="22040" spans="14:18" x14ac:dyDescent="0.35">
      <c r="N22040" s="25"/>
      <c r="R22040" s="2"/>
    </row>
    <row r="22041" spans="14:18" x14ac:dyDescent="0.35">
      <c r="N22041" s="25"/>
      <c r="R22041" s="2"/>
    </row>
    <row r="22042" spans="14:18" x14ac:dyDescent="0.35">
      <c r="N22042" s="25"/>
      <c r="R22042" s="2"/>
    </row>
    <row r="22043" spans="14:18" x14ac:dyDescent="0.35">
      <c r="N22043" s="25"/>
      <c r="R22043" s="2"/>
    </row>
    <row r="22044" spans="14:18" x14ac:dyDescent="0.35">
      <c r="N22044" s="25"/>
      <c r="R22044" s="2"/>
    </row>
    <row r="22045" spans="14:18" x14ac:dyDescent="0.35">
      <c r="N22045" s="25"/>
      <c r="R22045" s="2"/>
    </row>
    <row r="22046" spans="14:18" x14ac:dyDescent="0.35">
      <c r="N22046" s="25"/>
      <c r="R22046" s="2"/>
    </row>
    <row r="22047" spans="14:18" x14ac:dyDescent="0.35">
      <c r="N22047" s="25"/>
      <c r="R22047" s="2"/>
    </row>
    <row r="22048" spans="14:18" x14ac:dyDescent="0.35">
      <c r="N22048" s="25"/>
      <c r="R22048" s="2"/>
    </row>
    <row r="22049" spans="14:18" x14ac:dyDescent="0.35">
      <c r="N22049" s="25"/>
      <c r="R22049" s="2"/>
    </row>
    <row r="22050" spans="14:18" x14ac:dyDescent="0.35">
      <c r="N22050" s="25"/>
      <c r="R22050" s="2"/>
    </row>
    <row r="22051" spans="14:18" x14ac:dyDescent="0.35">
      <c r="N22051" s="25"/>
      <c r="R22051" s="2"/>
    </row>
    <row r="22052" spans="14:18" x14ac:dyDescent="0.35">
      <c r="N22052" s="25"/>
      <c r="R22052" s="2"/>
    </row>
    <row r="22053" spans="14:18" x14ac:dyDescent="0.35">
      <c r="N22053" s="25"/>
      <c r="R22053" s="2"/>
    </row>
    <row r="22054" spans="14:18" x14ac:dyDescent="0.35">
      <c r="N22054" s="25"/>
      <c r="R22054" s="2"/>
    </row>
    <row r="22055" spans="14:18" x14ac:dyDescent="0.35">
      <c r="N22055" s="25"/>
      <c r="R22055" s="2"/>
    </row>
    <row r="22056" spans="14:18" x14ac:dyDescent="0.35">
      <c r="N22056" s="25"/>
      <c r="R22056" s="2"/>
    </row>
    <row r="22057" spans="14:18" x14ac:dyDescent="0.35">
      <c r="N22057" s="25"/>
      <c r="R22057" s="2"/>
    </row>
    <row r="22058" spans="14:18" x14ac:dyDescent="0.35">
      <c r="N22058" s="25"/>
      <c r="R22058" s="2"/>
    </row>
    <row r="22059" spans="14:18" x14ac:dyDescent="0.35">
      <c r="N22059" s="25"/>
      <c r="R22059" s="2"/>
    </row>
    <row r="22060" spans="14:18" x14ac:dyDescent="0.35">
      <c r="N22060" s="25"/>
      <c r="R22060" s="2"/>
    </row>
    <row r="22061" spans="14:18" x14ac:dyDescent="0.35">
      <c r="N22061" s="25"/>
      <c r="R22061" s="2"/>
    </row>
    <row r="22062" spans="14:18" x14ac:dyDescent="0.35">
      <c r="N22062" s="25"/>
      <c r="R22062" s="2"/>
    </row>
    <row r="22063" spans="14:18" x14ac:dyDescent="0.35">
      <c r="N22063" s="25"/>
      <c r="R22063" s="2"/>
    </row>
    <row r="22064" spans="14:18" x14ac:dyDescent="0.35">
      <c r="N22064" s="25"/>
      <c r="R22064" s="2"/>
    </row>
    <row r="22065" spans="14:18" x14ac:dyDescent="0.35">
      <c r="N22065" s="25"/>
      <c r="R22065" s="2"/>
    </row>
    <row r="22066" spans="14:18" x14ac:dyDescent="0.35">
      <c r="N22066" s="25"/>
      <c r="R22066" s="2"/>
    </row>
    <row r="22067" spans="14:18" x14ac:dyDescent="0.35">
      <c r="N22067" s="25"/>
      <c r="R22067" s="2"/>
    </row>
    <row r="22068" spans="14:18" x14ac:dyDescent="0.35">
      <c r="N22068" s="25"/>
      <c r="R22068" s="2"/>
    </row>
    <row r="22069" spans="14:18" x14ac:dyDescent="0.35">
      <c r="N22069" s="25"/>
      <c r="R22069" s="2"/>
    </row>
    <row r="22070" spans="14:18" x14ac:dyDescent="0.35">
      <c r="N22070" s="25"/>
      <c r="R22070" s="2"/>
    </row>
    <row r="22071" spans="14:18" x14ac:dyDescent="0.35">
      <c r="N22071" s="25"/>
      <c r="R22071" s="2"/>
    </row>
    <row r="22072" spans="14:18" x14ac:dyDescent="0.35">
      <c r="N22072" s="25"/>
      <c r="R22072" s="2"/>
    </row>
    <row r="22073" spans="14:18" x14ac:dyDescent="0.35">
      <c r="N22073" s="25"/>
      <c r="R22073" s="2"/>
    </row>
    <row r="22074" spans="14:18" x14ac:dyDescent="0.35">
      <c r="N22074" s="25"/>
      <c r="R22074" s="2"/>
    </row>
    <row r="22075" spans="14:18" x14ac:dyDescent="0.35">
      <c r="N22075" s="25"/>
      <c r="R22075" s="2"/>
    </row>
    <row r="22076" spans="14:18" x14ac:dyDescent="0.35">
      <c r="N22076" s="25"/>
      <c r="R22076" s="2"/>
    </row>
    <row r="22077" spans="14:18" x14ac:dyDescent="0.35">
      <c r="N22077" s="25"/>
      <c r="R22077" s="2"/>
    </row>
    <row r="22078" spans="14:18" x14ac:dyDescent="0.35">
      <c r="N22078" s="25"/>
      <c r="R22078" s="2"/>
    </row>
    <row r="22079" spans="14:18" x14ac:dyDescent="0.35">
      <c r="N22079" s="25"/>
      <c r="R22079" s="2"/>
    </row>
    <row r="22080" spans="14:18" x14ac:dyDescent="0.35">
      <c r="N22080" s="25"/>
      <c r="R22080" s="2"/>
    </row>
    <row r="22081" spans="14:22" x14ac:dyDescent="0.35">
      <c r="N22081" s="25"/>
      <c r="R22081" s="2"/>
    </row>
    <row r="22082" spans="14:22" x14ac:dyDescent="0.35">
      <c r="N22082" s="25"/>
      <c r="R22082" s="2"/>
    </row>
    <row r="22083" spans="14:22" x14ac:dyDescent="0.35">
      <c r="N22083" s="25"/>
      <c r="R22083" s="2"/>
    </row>
    <row r="22084" spans="14:22" x14ac:dyDescent="0.35">
      <c r="N22084" s="25"/>
      <c r="R22084" s="2"/>
    </row>
    <row r="22085" spans="14:22" x14ac:dyDescent="0.35">
      <c r="N22085" s="25"/>
      <c r="R22085" s="2"/>
    </row>
    <row r="22086" spans="14:22" x14ac:dyDescent="0.35">
      <c r="N22086" s="25"/>
      <c r="R22086" s="2"/>
      <c r="U22086" s="5"/>
      <c r="V22086" s="6"/>
    </row>
    <row r="22087" spans="14:22" x14ac:dyDescent="0.35">
      <c r="N22087" s="25"/>
      <c r="R22087" s="2"/>
    </row>
    <row r="22088" spans="14:22" x14ac:dyDescent="0.35">
      <c r="N22088" s="25"/>
      <c r="R22088" s="2"/>
    </row>
    <row r="22089" spans="14:22" x14ac:dyDescent="0.35">
      <c r="N22089" s="25"/>
      <c r="R22089" s="2"/>
    </row>
    <row r="22090" spans="14:22" x14ac:dyDescent="0.35">
      <c r="N22090" s="25"/>
      <c r="R22090" s="2"/>
    </row>
    <row r="22091" spans="14:22" x14ac:dyDescent="0.35">
      <c r="N22091" s="25"/>
      <c r="R22091" s="2"/>
    </row>
    <row r="22092" spans="14:22" x14ac:dyDescent="0.35">
      <c r="N22092" s="25"/>
      <c r="R22092" s="2"/>
    </row>
    <row r="22093" spans="14:22" x14ac:dyDescent="0.35">
      <c r="N22093" s="25"/>
      <c r="R22093" s="2"/>
    </row>
    <row r="22094" spans="14:22" x14ac:dyDescent="0.35">
      <c r="N22094" s="25"/>
      <c r="R22094" s="2"/>
    </row>
    <row r="22095" spans="14:22" x14ac:dyDescent="0.35">
      <c r="N22095" s="25"/>
      <c r="R22095" s="2"/>
    </row>
    <row r="22096" spans="14:22" x14ac:dyDescent="0.35">
      <c r="N22096" s="25"/>
      <c r="R22096" s="2"/>
    </row>
    <row r="22097" spans="14:18" x14ac:dyDescent="0.35">
      <c r="N22097" s="25"/>
      <c r="R22097" s="2"/>
    </row>
    <row r="22098" spans="14:18" x14ac:dyDescent="0.35">
      <c r="N22098" s="25"/>
      <c r="R22098" s="2"/>
    </row>
    <row r="22099" spans="14:18" x14ac:dyDescent="0.35">
      <c r="N22099" s="25"/>
      <c r="R22099" s="2"/>
    </row>
    <row r="22100" spans="14:18" x14ac:dyDescent="0.35">
      <c r="N22100" s="25"/>
      <c r="R22100" s="2"/>
    </row>
    <row r="22101" spans="14:18" x14ac:dyDescent="0.35">
      <c r="N22101" s="25"/>
      <c r="R22101" s="2"/>
    </row>
    <row r="22102" spans="14:18" x14ac:dyDescent="0.35">
      <c r="N22102" s="25"/>
      <c r="R22102" s="2"/>
    </row>
    <row r="22103" spans="14:18" x14ac:dyDescent="0.35">
      <c r="N22103" s="25"/>
      <c r="R22103" s="2"/>
    </row>
    <row r="22104" spans="14:18" x14ac:dyDescent="0.35">
      <c r="N22104" s="25"/>
      <c r="R22104" s="2"/>
    </row>
    <row r="22105" spans="14:18" x14ac:dyDescent="0.35">
      <c r="N22105" s="25"/>
      <c r="R22105" s="2"/>
    </row>
    <row r="22106" spans="14:18" x14ac:dyDescent="0.35">
      <c r="N22106" s="25"/>
      <c r="R22106" s="2"/>
    </row>
    <row r="22107" spans="14:18" x14ac:dyDescent="0.35">
      <c r="N22107" s="25"/>
      <c r="R22107" s="2"/>
    </row>
    <row r="22108" spans="14:18" x14ac:dyDescent="0.35">
      <c r="N22108" s="25"/>
      <c r="R22108" s="2"/>
    </row>
    <row r="22109" spans="14:18" x14ac:dyDescent="0.35">
      <c r="N22109" s="25"/>
      <c r="R22109" s="2"/>
    </row>
    <row r="22110" spans="14:18" x14ac:dyDescent="0.35">
      <c r="N22110" s="25"/>
      <c r="R22110" s="2"/>
    </row>
    <row r="22111" spans="14:18" x14ac:dyDescent="0.35">
      <c r="N22111" s="25"/>
      <c r="R22111" s="2"/>
    </row>
    <row r="22112" spans="14:18" x14ac:dyDescent="0.35">
      <c r="N22112" s="25"/>
      <c r="R22112" s="2"/>
    </row>
    <row r="22113" spans="14:18" x14ac:dyDescent="0.35">
      <c r="N22113" s="25"/>
      <c r="R22113" s="2"/>
    </row>
    <row r="22114" spans="14:18" x14ac:dyDescent="0.35">
      <c r="N22114" s="25"/>
      <c r="R22114" s="2"/>
    </row>
    <row r="22115" spans="14:18" x14ac:dyDescent="0.35">
      <c r="N22115" s="25"/>
      <c r="R22115" s="2"/>
    </row>
    <row r="22116" spans="14:18" x14ac:dyDescent="0.35">
      <c r="N22116" s="25"/>
      <c r="R22116" s="2"/>
    </row>
    <row r="22117" spans="14:18" x14ac:dyDescent="0.35">
      <c r="N22117" s="25"/>
      <c r="R22117" s="2"/>
    </row>
    <row r="22118" spans="14:18" x14ac:dyDescent="0.35">
      <c r="N22118" s="25"/>
      <c r="R22118" s="2"/>
    </row>
    <row r="22119" spans="14:18" x14ac:dyDescent="0.35">
      <c r="N22119" s="25"/>
      <c r="R22119" s="2"/>
    </row>
    <row r="22120" spans="14:18" x14ac:dyDescent="0.35">
      <c r="N22120" s="25"/>
      <c r="R22120" s="2"/>
    </row>
    <row r="22121" spans="14:18" x14ac:dyDescent="0.35">
      <c r="N22121" s="25"/>
      <c r="R22121" s="2"/>
    </row>
    <row r="22122" spans="14:18" x14ac:dyDescent="0.35">
      <c r="N22122" s="25"/>
      <c r="R22122" s="2"/>
    </row>
    <row r="22123" spans="14:18" x14ac:dyDescent="0.35">
      <c r="N22123" s="25"/>
      <c r="R22123" s="2"/>
    </row>
    <row r="22124" spans="14:18" x14ac:dyDescent="0.35">
      <c r="N22124" s="25"/>
      <c r="R22124" s="2"/>
    </row>
    <row r="22125" spans="14:18" x14ac:dyDescent="0.35">
      <c r="N22125" s="25"/>
      <c r="R22125" s="2"/>
    </row>
    <row r="22126" spans="14:18" x14ac:dyDescent="0.35">
      <c r="N22126" s="25"/>
      <c r="R22126" s="2"/>
    </row>
    <row r="22127" spans="14:18" x14ac:dyDescent="0.35">
      <c r="N22127" s="25"/>
      <c r="R22127" s="2"/>
    </row>
    <row r="22128" spans="14:18" x14ac:dyDescent="0.35">
      <c r="N22128" s="25"/>
      <c r="R22128" s="2"/>
    </row>
    <row r="22129" spans="14:18" x14ac:dyDescent="0.35">
      <c r="N22129" s="25"/>
      <c r="R22129" s="2"/>
    </row>
    <row r="22130" spans="14:18" x14ac:dyDescent="0.35">
      <c r="N22130" s="25"/>
      <c r="R22130" s="2"/>
    </row>
    <row r="22131" spans="14:18" x14ac:dyDescent="0.35">
      <c r="N22131" s="25"/>
      <c r="R22131" s="2"/>
    </row>
    <row r="22132" spans="14:18" x14ac:dyDescent="0.35">
      <c r="N22132" s="25"/>
      <c r="R22132" s="2"/>
    </row>
    <row r="22133" spans="14:18" x14ac:dyDescent="0.35">
      <c r="N22133" s="25"/>
      <c r="R22133" s="2"/>
    </row>
    <row r="22134" spans="14:18" x14ac:dyDescent="0.35">
      <c r="N22134" s="25"/>
      <c r="R22134" s="2"/>
    </row>
    <row r="22135" spans="14:18" x14ac:dyDescent="0.35">
      <c r="N22135" s="25"/>
      <c r="R22135" s="2"/>
    </row>
    <row r="22136" spans="14:18" x14ac:dyDescent="0.35">
      <c r="N22136" s="25"/>
      <c r="R22136" s="2"/>
    </row>
    <row r="22137" spans="14:18" x14ac:dyDescent="0.35">
      <c r="N22137" s="25"/>
      <c r="R22137" s="2"/>
    </row>
    <row r="22138" spans="14:18" x14ac:dyDescent="0.35">
      <c r="N22138" s="25"/>
      <c r="R22138" s="2"/>
    </row>
    <row r="22139" spans="14:18" x14ac:dyDescent="0.35">
      <c r="N22139" s="25"/>
      <c r="R22139" s="2"/>
    </row>
    <row r="22140" spans="14:18" x14ac:dyDescent="0.35">
      <c r="N22140" s="25"/>
      <c r="R22140" s="2"/>
    </row>
    <row r="22141" spans="14:18" x14ac:dyDescent="0.35">
      <c r="N22141" s="25"/>
      <c r="R22141" s="2"/>
    </row>
    <row r="22142" spans="14:18" x14ac:dyDescent="0.35">
      <c r="N22142" s="25"/>
      <c r="R22142" s="2"/>
    </row>
    <row r="22143" spans="14:18" x14ac:dyDescent="0.35">
      <c r="N22143" s="25"/>
      <c r="R22143" s="2"/>
    </row>
    <row r="22144" spans="14:18" x14ac:dyDescent="0.35">
      <c r="N22144" s="25"/>
      <c r="R22144" s="2"/>
    </row>
    <row r="22145" spans="14:18" x14ac:dyDescent="0.35">
      <c r="N22145" s="25"/>
      <c r="R22145" s="2"/>
    </row>
    <row r="22146" spans="14:18" x14ac:dyDescent="0.35">
      <c r="N22146" s="25"/>
      <c r="R22146" s="2"/>
    </row>
    <row r="22147" spans="14:18" x14ac:dyDescent="0.35">
      <c r="N22147" s="25"/>
      <c r="R22147" s="2"/>
    </row>
    <row r="22148" spans="14:18" x14ac:dyDescent="0.35">
      <c r="N22148" s="25"/>
      <c r="R22148" s="2"/>
    </row>
    <row r="22149" spans="14:18" x14ac:dyDescent="0.35">
      <c r="N22149" s="25"/>
      <c r="R22149" s="2"/>
    </row>
    <row r="22150" spans="14:18" x14ac:dyDescent="0.35">
      <c r="N22150" s="25"/>
      <c r="R22150" s="2"/>
    </row>
    <row r="22151" spans="14:18" x14ac:dyDescent="0.35">
      <c r="N22151" s="25"/>
      <c r="R22151" s="2"/>
    </row>
    <row r="22152" spans="14:18" x14ac:dyDescent="0.35">
      <c r="N22152" s="25"/>
      <c r="R22152" s="2"/>
    </row>
    <row r="22153" spans="14:18" x14ac:dyDescent="0.35">
      <c r="N22153" s="25"/>
      <c r="R22153" s="2"/>
    </row>
    <row r="22154" spans="14:18" x14ac:dyDescent="0.35">
      <c r="N22154" s="25"/>
      <c r="R22154" s="2"/>
    </row>
    <row r="22155" spans="14:18" x14ac:dyDescent="0.35">
      <c r="N22155" s="25"/>
      <c r="R22155" s="2"/>
    </row>
    <row r="22156" spans="14:18" x14ac:dyDescent="0.35">
      <c r="N22156" s="25"/>
      <c r="R22156" s="2"/>
    </row>
    <row r="22157" spans="14:18" x14ac:dyDescent="0.35">
      <c r="N22157" s="25"/>
      <c r="R22157" s="2"/>
    </row>
    <row r="22158" spans="14:18" x14ac:dyDescent="0.35">
      <c r="N22158" s="25"/>
      <c r="R22158" s="2"/>
    </row>
    <row r="22159" spans="14:18" x14ac:dyDescent="0.35">
      <c r="N22159" s="25"/>
      <c r="R22159" s="2"/>
    </row>
    <row r="22160" spans="14:18" x14ac:dyDescent="0.35">
      <c r="N22160" s="25"/>
      <c r="R22160" s="2"/>
    </row>
    <row r="22161" spans="14:18" x14ac:dyDescent="0.35">
      <c r="N22161" s="25"/>
      <c r="R22161" s="2"/>
    </row>
    <row r="22162" spans="14:18" x14ac:dyDescent="0.35">
      <c r="N22162" s="25"/>
      <c r="R22162" s="2"/>
    </row>
    <row r="22163" spans="14:18" x14ac:dyDescent="0.35">
      <c r="N22163" s="25"/>
      <c r="R22163" s="2"/>
    </row>
    <row r="22164" spans="14:18" x14ac:dyDescent="0.35">
      <c r="N22164" s="25"/>
      <c r="R22164" s="2"/>
    </row>
    <row r="22165" spans="14:18" x14ac:dyDescent="0.35">
      <c r="N22165" s="25"/>
      <c r="R22165" s="2"/>
    </row>
    <row r="22166" spans="14:18" x14ac:dyDescent="0.35">
      <c r="N22166" s="25"/>
      <c r="R22166" s="2"/>
    </row>
    <row r="22167" spans="14:18" x14ac:dyDescent="0.35">
      <c r="N22167" s="25"/>
      <c r="R22167" s="2"/>
    </row>
    <row r="22168" spans="14:18" x14ac:dyDescent="0.35">
      <c r="N22168" s="25"/>
      <c r="R22168" s="2"/>
    </row>
    <row r="22169" spans="14:18" x14ac:dyDescent="0.35">
      <c r="N22169" s="25"/>
      <c r="R22169" s="2"/>
    </row>
    <row r="22170" spans="14:18" x14ac:dyDescent="0.35">
      <c r="N22170" s="25"/>
      <c r="R22170" s="2"/>
    </row>
    <row r="22171" spans="14:18" x14ac:dyDescent="0.35">
      <c r="N22171" s="25"/>
      <c r="R22171" s="2"/>
    </row>
    <row r="22172" spans="14:18" x14ac:dyDescent="0.35">
      <c r="N22172" s="25"/>
      <c r="R22172" s="2"/>
    </row>
    <row r="22173" spans="14:18" x14ac:dyDescent="0.35">
      <c r="N22173" s="25"/>
      <c r="R22173" s="2"/>
    </row>
    <row r="22174" spans="14:18" x14ac:dyDescent="0.35">
      <c r="N22174" s="25"/>
      <c r="R22174" s="2"/>
    </row>
    <row r="22175" spans="14:18" x14ac:dyDescent="0.35">
      <c r="N22175" s="25"/>
      <c r="R22175" s="2"/>
    </row>
    <row r="22176" spans="14:18" x14ac:dyDescent="0.35">
      <c r="N22176" s="25"/>
      <c r="R22176" s="2"/>
    </row>
    <row r="22177" spans="14:22" x14ac:dyDescent="0.35">
      <c r="N22177" s="25"/>
      <c r="R22177" s="2"/>
    </row>
    <row r="22178" spans="14:22" x14ac:dyDescent="0.35">
      <c r="N22178" s="25"/>
      <c r="R22178" s="2"/>
    </row>
    <row r="22179" spans="14:22" x14ac:dyDescent="0.35">
      <c r="N22179" s="25"/>
      <c r="R22179" s="2"/>
    </row>
    <row r="22180" spans="14:22" x14ac:dyDescent="0.35">
      <c r="N22180" s="25"/>
      <c r="R22180" s="2"/>
    </row>
    <row r="22181" spans="14:22" x14ac:dyDescent="0.35">
      <c r="N22181" s="25"/>
      <c r="R22181" s="2"/>
      <c r="U22181" s="5"/>
      <c r="V22181" s="6"/>
    </row>
    <row r="22182" spans="14:22" x14ac:dyDescent="0.35">
      <c r="N22182" s="25"/>
      <c r="R22182" s="2"/>
    </row>
    <row r="22183" spans="14:22" x14ac:dyDescent="0.35">
      <c r="N22183" s="25"/>
      <c r="R22183" s="2"/>
    </row>
    <row r="22184" spans="14:22" x14ac:dyDescent="0.35">
      <c r="N22184" s="25"/>
      <c r="R22184" s="2"/>
    </row>
    <row r="22185" spans="14:22" x14ac:dyDescent="0.35">
      <c r="N22185" s="25"/>
      <c r="R22185" s="2"/>
    </row>
    <row r="22186" spans="14:22" x14ac:dyDescent="0.35">
      <c r="N22186" s="25"/>
      <c r="R22186" s="2"/>
    </row>
    <row r="22187" spans="14:22" x14ac:dyDescent="0.35">
      <c r="N22187" s="25"/>
      <c r="R22187" s="2"/>
    </row>
    <row r="22188" spans="14:22" x14ac:dyDescent="0.35">
      <c r="N22188" s="25"/>
      <c r="R22188" s="2"/>
    </row>
    <row r="22189" spans="14:22" x14ac:dyDescent="0.35">
      <c r="N22189" s="25"/>
      <c r="R22189" s="2"/>
    </row>
    <row r="22190" spans="14:22" x14ac:dyDescent="0.35">
      <c r="N22190" s="25"/>
      <c r="R22190" s="2"/>
    </row>
    <row r="22191" spans="14:22" x14ac:dyDescent="0.35">
      <c r="N22191" s="25"/>
      <c r="R22191" s="2"/>
    </row>
    <row r="22192" spans="14:22" x14ac:dyDescent="0.35">
      <c r="N22192" s="25"/>
      <c r="R22192" s="2"/>
    </row>
    <row r="22193" spans="14:18" x14ac:dyDescent="0.35">
      <c r="N22193" s="25"/>
      <c r="R22193" s="2"/>
    </row>
    <row r="22194" spans="14:18" x14ac:dyDescent="0.35">
      <c r="N22194" s="25"/>
      <c r="R22194" s="2"/>
    </row>
    <row r="22195" spans="14:18" x14ac:dyDescent="0.35">
      <c r="N22195" s="25"/>
      <c r="R22195" s="2"/>
    </row>
    <row r="22196" spans="14:18" x14ac:dyDescent="0.35">
      <c r="N22196" s="25"/>
      <c r="R22196" s="2"/>
    </row>
    <row r="22197" spans="14:18" x14ac:dyDescent="0.35">
      <c r="N22197" s="25"/>
      <c r="R22197" s="2"/>
    </row>
    <row r="22198" spans="14:18" x14ac:dyDescent="0.35">
      <c r="N22198" s="25"/>
      <c r="R22198" s="2"/>
    </row>
    <row r="22199" spans="14:18" x14ac:dyDescent="0.35">
      <c r="N22199" s="25"/>
      <c r="R22199" s="2"/>
    </row>
    <row r="22200" spans="14:18" x14ac:dyDescent="0.35">
      <c r="N22200" s="25"/>
      <c r="R22200" s="2"/>
    </row>
    <row r="22201" spans="14:18" x14ac:dyDescent="0.35">
      <c r="N22201" s="25"/>
      <c r="R22201" s="2"/>
    </row>
    <row r="22202" spans="14:18" x14ac:dyDescent="0.35">
      <c r="N22202" s="25"/>
      <c r="R22202" s="2"/>
    </row>
    <row r="22203" spans="14:18" x14ac:dyDescent="0.35">
      <c r="N22203" s="25"/>
      <c r="R22203" s="2"/>
    </row>
    <row r="22204" spans="14:18" x14ac:dyDescent="0.35">
      <c r="N22204" s="25"/>
      <c r="R22204" s="2"/>
    </row>
    <row r="22205" spans="14:18" x14ac:dyDescent="0.35">
      <c r="N22205" s="25"/>
      <c r="R22205" s="2"/>
    </row>
    <row r="22206" spans="14:18" x14ac:dyDescent="0.35">
      <c r="N22206" s="25"/>
      <c r="R22206" s="2"/>
    </row>
    <row r="22207" spans="14:18" x14ac:dyDescent="0.35">
      <c r="N22207" s="25"/>
      <c r="R22207" s="2"/>
    </row>
    <row r="22208" spans="14:18" x14ac:dyDescent="0.35">
      <c r="N22208" s="25"/>
      <c r="R22208" s="2"/>
    </row>
    <row r="22209" spans="14:18" x14ac:dyDescent="0.35">
      <c r="N22209" s="25"/>
      <c r="R22209" s="2"/>
    </row>
    <row r="22210" spans="14:18" x14ac:dyDescent="0.35">
      <c r="N22210" s="25"/>
      <c r="R22210" s="2"/>
    </row>
    <row r="22211" spans="14:18" x14ac:dyDescent="0.35">
      <c r="N22211" s="25"/>
      <c r="R22211" s="2"/>
    </row>
    <row r="22212" spans="14:18" x14ac:dyDescent="0.35">
      <c r="N22212" s="25"/>
      <c r="R22212" s="2"/>
    </row>
    <row r="22213" spans="14:18" x14ac:dyDescent="0.35">
      <c r="N22213" s="25"/>
      <c r="R22213" s="2"/>
    </row>
    <row r="22214" spans="14:18" x14ac:dyDescent="0.35">
      <c r="N22214" s="25"/>
      <c r="R22214" s="2"/>
    </row>
    <row r="22215" spans="14:18" x14ac:dyDescent="0.35">
      <c r="N22215" s="25"/>
      <c r="R22215" s="2"/>
    </row>
    <row r="22216" spans="14:18" x14ac:dyDescent="0.35">
      <c r="N22216" s="25"/>
      <c r="R22216" s="2"/>
    </row>
    <row r="22217" spans="14:18" x14ac:dyDescent="0.35">
      <c r="N22217" s="25"/>
      <c r="R22217" s="2"/>
    </row>
    <row r="22218" spans="14:18" x14ac:dyDescent="0.35">
      <c r="N22218" s="25"/>
      <c r="R22218" s="2"/>
    </row>
    <row r="22219" spans="14:18" x14ac:dyDescent="0.35">
      <c r="N22219" s="25"/>
      <c r="R22219" s="2"/>
    </row>
    <row r="22220" spans="14:18" x14ac:dyDescent="0.35">
      <c r="N22220" s="25"/>
      <c r="R22220" s="2"/>
    </row>
    <row r="22221" spans="14:18" x14ac:dyDescent="0.35">
      <c r="N22221" s="25"/>
      <c r="R22221" s="2"/>
    </row>
    <row r="22222" spans="14:18" x14ac:dyDescent="0.35">
      <c r="N22222" s="25"/>
      <c r="R22222" s="2"/>
    </row>
    <row r="22223" spans="14:18" x14ac:dyDescent="0.35">
      <c r="N22223" s="25"/>
      <c r="R22223" s="2"/>
    </row>
    <row r="22224" spans="14:18" x14ac:dyDescent="0.35">
      <c r="N22224" s="25"/>
      <c r="R22224" s="2"/>
    </row>
    <row r="22225" spans="14:18" x14ac:dyDescent="0.35">
      <c r="N22225" s="25"/>
      <c r="R22225" s="2"/>
    </row>
    <row r="22226" spans="14:18" x14ac:dyDescent="0.35">
      <c r="N22226" s="25"/>
      <c r="R22226" s="2"/>
    </row>
    <row r="22227" spans="14:18" x14ac:dyDescent="0.35">
      <c r="N22227" s="25"/>
      <c r="R22227" s="2"/>
    </row>
    <row r="22228" spans="14:18" x14ac:dyDescent="0.35">
      <c r="N22228" s="25"/>
      <c r="R22228" s="2"/>
    </row>
    <row r="22229" spans="14:18" x14ac:dyDescent="0.35">
      <c r="N22229" s="25"/>
      <c r="R22229" s="2"/>
    </row>
    <row r="22230" spans="14:18" x14ac:dyDescent="0.35">
      <c r="N22230" s="25"/>
      <c r="R22230" s="2"/>
    </row>
    <row r="22231" spans="14:18" x14ac:dyDescent="0.35">
      <c r="N22231" s="25"/>
      <c r="R22231" s="2"/>
    </row>
    <row r="22232" spans="14:18" x14ac:dyDescent="0.35">
      <c r="N22232" s="25"/>
      <c r="R22232" s="2"/>
    </row>
    <row r="22233" spans="14:18" x14ac:dyDescent="0.35">
      <c r="N22233" s="25"/>
      <c r="R22233" s="2"/>
    </row>
    <row r="22234" spans="14:18" x14ac:dyDescent="0.35">
      <c r="N22234" s="25"/>
      <c r="R22234" s="2"/>
    </row>
    <row r="22235" spans="14:18" x14ac:dyDescent="0.35">
      <c r="N22235" s="25"/>
      <c r="R22235" s="2"/>
    </row>
    <row r="22236" spans="14:18" x14ac:dyDescent="0.35">
      <c r="N22236" s="25"/>
      <c r="R22236" s="2"/>
    </row>
    <row r="22237" spans="14:18" x14ac:dyDescent="0.35">
      <c r="N22237" s="25"/>
      <c r="R22237" s="2"/>
    </row>
    <row r="22238" spans="14:18" x14ac:dyDescent="0.35">
      <c r="N22238" s="25"/>
      <c r="R22238" s="2"/>
    </row>
    <row r="22239" spans="14:18" x14ac:dyDescent="0.35">
      <c r="N22239" s="25"/>
      <c r="R22239" s="2"/>
    </row>
    <row r="22240" spans="14:18" x14ac:dyDescent="0.35">
      <c r="N22240" s="25"/>
      <c r="R22240" s="2"/>
    </row>
    <row r="22241" spans="14:18" x14ac:dyDescent="0.35">
      <c r="N22241" s="25"/>
      <c r="R22241" s="2"/>
    </row>
    <row r="22242" spans="14:18" x14ac:dyDescent="0.35">
      <c r="N22242" s="25"/>
      <c r="R22242" s="2"/>
    </row>
    <row r="22243" spans="14:18" x14ac:dyDescent="0.35">
      <c r="N22243" s="25"/>
      <c r="R22243" s="2"/>
    </row>
    <row r="22244" spans="14:18" x14ac:dyDescent="0.35">
      <c r="N22244" s="25"/>
      <c r="R22244" s="2"/>
    </row>
    <row r="22245" spans="14:18" x14ac:dyDescent="0.35">
      <c r="N22245" s="25"/>
      <c r="R22245" s="2"/>
    </row>
    <row r="22246" spans="14:18" x14ac:dyDescent="0.35">
      <c r="N22246" s="25"/>
      <c r="R22246" s="2"/>
    </row>
    <row r="22247" spans="14:18" x14ac:dyDescent="0.35">
      <c r="N22247" s="25"/>
      <c r="R22247" s="2"/>
    </row>
    <row r="22248" spans="14:18" x14ac:dyDescent="0.35">
      <c r="N22248" s="25"/>
      <c r="R22248" s="2"/>
    </row>
    <row r="22249" spans="14:18" x14ac:dyDescent="0.35">
      <c r="N22249" s="25"/>
      <c r="R22249" s="2"/>
    </row>
    <row r="22250" spans="14:18" x14ac:dyDescent="0.35">
      <c r="N22250" s="25"/>
      <c r="R22250" s="2"/>
    </row>
    <row r="22251" spans="14:18" x14ac:dyDescent="0.35">
      <c r="N22251" s="25"/>
      <c r="R22251" s="2"/>
    </row>
    <row r="22252" spans="14:18" x14ac:dyDescent="0.35">
      <c r="N22252" s="25"/>
      <c r="R22252" s="2"/>
    </row>
    <row r="22253" spans="14:18" x14ac:dyDescent="0.35">
      <c r="N22253" s="25"/>
      <c r="R22253" s="2"/>
    </row>
    <row r="22254" spans="14:18" x14ac:dyDescent="0.35">
      <c r="N22254" s="25"/>
      <c r="R22254" s="2"/>
    </row>
    <row r="22255" spans="14:18" x14ac:dyDescent="0.35">
      <c r="N22255" s="25"/>
      <c r="R22255" s="2"/>
    </row>
    <row r="22256" spans="14:18" x14ac:dyDescent="0.35">
      <c r="N22256" s="25"/>
      <c r="R22256" s="2"/>
    </row>
    <row r="22257" spans="14:18" x14ac:dyDescent="0.35">
      <c r="N22257" s="25"/>
      <c r="R22257" s="2"/>
    </row>
    <row r="22258" spans="14:18" x14ac:dyDescent="0.35">
      <c r="N22258" s="25"/>
      <c r="R22258" s="2"/>
    </row>
    <row r="22259" spans="14:18" x14ac:dyDescent="0.35">
      <c r="N22259" s="25"/>
      <c r="R22259" s="2"/>
    </row>
    <row r="22260" spans="14:18" x14ac:dyDescent="0.35">
      <c r="N22260" s="25"/>
      <c r="R22260" s="2"/>
    </row>
    <row r="22261" spans="14:18" x14ac:dyDescent="0.35">
      <c r="N22261" s="25"/>
      <c r="R22261" s="2"/>
    </row>
    <row r="22262" spans="14:18" x14ac:dyDescent="0.35">
      <c r="N22262" s="25"/>
      <c r="R22262" s="2"/>
    </row>
    <row r="22263" spans="14:18" x14ac:dyDescent="0.35">
      <c r="N22263" s="25"/>
      <c r="R22263" s="2"/>
    </row>
    <row r="22264" spans="14:18" x14ac:dyDescent="0.35">
      <c r="N22264" s="25"/>
      <c r="R22264" s="2"/>
    </row>
    <row r="22265" spans="14:18" x14ac:dyDescent="0.35">
      <c r="N22265" s="25"/>
      <c r="R22265" s="2"/>
    </row>
    <row r="22266" spans="14:18" x14ac:dyDescent="0.35">
      <c r="N22266" s="25"/>
      <c r="R22266" s="2"/>
    </row>
    <row r="22267" spans="14:18" x14ac:dyDescent="0.35">
      <c r="N22267" s="25"/>
      <c r="R22267" s="2"/>
    </row>
    <row r="22268" spans="14:18" x14ac:dyDescent="0.35">
      <c r="N22268" s="25"/>
      <c r="R22268" s="2"/>
    </row>
    <row r="22269" spans="14:18" x14ac:dyDescent="0.35">
      <c r="N22269" s="25"/>
      <c r="R22269" s="2"/>
    </row>
    <row r="22270" spans="14:18" x14ac:dyDescent="0.35">
      <c r="N22270" s="25"/>
      <c r="R22270" s="2"/>
    </row>
    <row r="22271" spans="14:18" x14ac:dyDescent="0.35">
      <c r="N22271" s="25"/>
      <c r="R22271" s="2"/>
    </row>
    <row r="22272" spans="14:18" x14ac:dyDescent="0.35">
      <c r="N22272" s="25"/>
      <c r="R22272" s="2"/>
    </row>
    <row r="22273" spans="14:22" x14ac:dyDescent="0.35">
      <c r="N22273" s="25"/>
      <c r="R22273" s="2"/>
    </row>
    <row r="22274" spans="14:22" x14ac:dyDescent="0.35">
      <c r="N22274" s="25"/>
      <c r="R22274" s="2"/>
    </row>
    <row r="22275" spans="14:22" x14ac:dyDescent="0.35">
      <c r="N22275" s="25"/>
      <c r="R22275" s="2"/>
    </row>
    <row r="22276" spans="14:22" x14ac:dyDescent="0.35">
      <c r="N22276" s="25"/>
      <c r="R22276" s="2"/>
    </row>
    <row r="22277" spans="14:22" x14ac:dyDescent="0.35">
      <c r="N22277" s="25"/>
      <c r="R22277" s="2"/>
      <c r="U22277" s="5"/>
      <c r="V22277" s="6"/>
    </row>
    <row r="22278" spans="14:22" x14ac:dyDescent="0.35">
      <c r="N22278" s="25"/>
      <c r="R22278" s="2"/>
    </row>
    <row r="22279" spans="14:22" x14ac:dyDescent="0.35">
      <c r="N22279" s="25"/>
      <c r="R22279" s="2"/>
    </row>
    <row r="22280" spans="14:22" x14ac:dyDescent="0.35">
      <c r="N22280" s="25"/>
      <c r="R22280" s="2"/>
    </row>
    <row r="22281" spans="14:22" x14ac:dyDescent="0.35">
      <c r="N22281" s="25"/>
      <c r="R22281" s="2"/>
    </row>
    <row r="22282" spans="14:22" x14ac:dyDescent="0.35">
      <c r="N22282" s="25"/>
      <c r="R22282" s="2"/>
    </row>
    <row r="22283" spans="14:22" x14ac:dyDescent="0.35">
      <c r="N22283" s="25"/>
      <c r="R22283" s="2"/>
    </row>
    <row r="22284" spans="14:22" x14ac:dyDescent="0.35">
      <c r="N22284" s="25"/>
      <c r="R22284" s="2"/>
    </row>
    <row r="22285" spans="14:22" x14ac:dyDescent="0.35">
      <c r="N22285" s="25"/>
      <c r="R22285" s="2"/>
    </row>
    <row r="22286" spans="14:22" x14ac:dyDescent="0.35">
      <c r="N22286" s="25"/>
      <c r="R22286" s="2"/>
    </row>
    <row r="22287" spans="14:22" x14ac:dyDescent="0.35">
      <c r="N22287" s="25"/>
      <c r="R22287" s="2"/>
    </row>
    <row r="22288" spans="14:22" x14ac:dyDescent="0.35">
      <c r="N22288" s="25"/>
      <c r="R22288" s="2"/>
    </row>
    <row r="22289" spans="14:18" x14ac:dyDescent="0.35">
      <c r="N22289" s="25"/>
      <c r="R22289" s="2"/>
    </row>
    <row r="22290" spans="14:18" x14ac:dyDescent="0.35">
      <c r="N22290" s="25"/>
      <c r="R22290" s="2"/>
    </row>
    <row r="22291" spans="14:18" x14ac:dyDescent="0.35">
      <c r="N22291" s="25"/>
      <c r="R22291" s="2"/>
    </row>
    <row r="22292" spans="14:18" x14ac:dyDescent="0.35">
      <c r="N22292" s="25"/>
      <c r="R22292" s="2"/>
    </row>
    <row r="22293" spans="14:18" x14ac:dyDescent="0.35">
      <c r="N22293" s="25"/>
      <c r="R22293" s="2"/>
    </row>
    <row r="22294" spans="14:18" x14ac:dyDescent="0.35">
      <c r="N22294" s="25"/>
      <c r="R22294" s="2"/>
    </row>
    <row r="22295" spans="14:18" x14ac:dyDescent="0.35">
      <c r="N22295" s="25"/>
      <c r="R22295" s="2"/>
    </row>
    <row r="22296" spans="14:18" x14ac:dyDescent="0.35">
      <c r="N22296" s="25"/>
      <c r="R22296" s="2"/>
    </row>
    <row r="22297" spans="14:18" x14ac:dyDescent="0.35">
      <c r="N22297" s="25"/>
      <c r="R22297" s="2"/>
    </row>
    <row r="22298" spans="14:18" x14ac:dyDescent="0.35">
      <c r="N22298" s="25"/>
      <c r="R22298" s="2"/>
    </row>
    <row r="22299" spans="14:18" x14ac:dyDescent="0.35">
      <c r="N22299" s="25"/>
      <c r="R22299" s="2"/>
    </row>
    <row r="22300" spans="14:18" x14ac:dyDescent="0.35">
      <c r="N22300" s="25"/>
      <c r="R22300" s="2"/>
    </row>
    <row r="22301" spans="14:18" x14ac:dyDescent="0.35">
      <c r="N22301" s="25"/>
      <c r="R22301" s="2"/>
    </row>
    <row r="22302" spans="14:18" x14ac:dyDescent="0.35">
      <c r="N22302" s="25"/>
      <c r="R22302" s="2"/>
    </row>
    <row r="22303" spans="14:18" x14ac:dyDescent="0.35">
      <c r="N22303" s="25"/>
      <c r="R22303" s="2"/>
    </row>
    <row r="22304" spans="14:18" x14ac:dyDescent="0.35">
      <c r="N22304" s="25"/>
      <c r="R22304" s="2"/>
    </row>
    <row r="22305" spans="14:18" x14ac:dyDescent="0.35">
      <c r="N22305" s="25"/>
      <c r="R22305" s="2"/>
    </row>
    <row r="22306" spans="14:18" x14ac:dyDescent="0.35">
      <c r="N22306" s="25"/>
      <c r="R22306" s="2"/>
    </row>
    <row r="22307" spans="14:18" x14ac:dyDescent="0.35">
      <c r="N22307" s="25"/>
      <c r="R22307" s="2"/>
    </row>
    <row r="22308" spans="14:18" x14ac:dyDescent="0.35">
      <c r="N22308" s="25"/>
      <c r="R22308" s="2"/>
    </row>
    <row r="22309" spans="14:18" x14ac:dyDescent="0.35">
      <c r="N22309" s="25"/>
      <c r="R22309" s="2"/>
    </row>
    <row r="22310" spans="14:18" x14ac:dyDescent="0.35">
      <c r="N22310" s="25"/>
      <c r="R22310" s="2"/>
    </row>
    <row r="22311" spans="14:18" x14ac:dyDescent="0.35">
      <c r="N22311" s="25"/>
      <c r="R22311" s="2"/>
    </row>
    <row r="22312" spans="14:18" x14ac:dyDescent="0.35">
      <c r="N22312" s="25"/>
      <c r="R22312" s="2"/>
    </row>
    <row r="22313" spans="14:18" x14ac:dyDescent="0.35">
      <c r="N22313" s="25"/>
      <c r="R22313" s="2"/>
    </row>
    <row r="22314" spans="14:18" x14ac:dyDescent="0.35">
      <c r="N22314" s="25"/>
      <c r="R22314" s="2"/>
    </row>
    <row r="22315" spans="14:18" x14ac:dyDescent="0.35">
      <c r="N22315" s="25"/>
      <c r="R22315" s="2"/>
    </row>
    <row r="22316" spans="14:18" x14ac:dyDescent="0.35">
      <c r="N22316" s="25"/>
      <c r="R22316" s="2"/>
    </row>
    <row r="22317" spans="14:18" x14ac:dyDescent="0.35">
      <c r="N22317" s="25"/>
      <c r="R22317" s="2"/>
    </row>
    <row r="22318" spans="14:18" x14ac:dyDescent="0.35">
      <c r="N22318" s="25"/>
      <c r="R22318" s="2"/>
    </row>
    <row r="22319" spans="14:18" x14ac:dyDescent="0.35">
      <c r="N22319" s="25"/>
      <c r="R22319" s="2"/>
    </row>
    <row r="22320" spans="14:18" x14ac:dyDescent="0.35">
      <c r="N22320" s="25"/>
      <c r="R22320" s="2"/>
    </row>
    <row r="22321" spans="14:18" x14ac:dyDescent="0.35">
      <c r="N22321" s="25"/>
      <c r="R22321" s="2"/>
    </row>
    <row r="22322" spans="14:18" x14ac:dyDescent="0.35">
      <c r="N22322" s="25"/>
      <c r="R22322" s="2"/>
    </row>
    <row r="22323" spans="14:18" x14ac:dyDescent="0.35">
      <c r="N22323" s="25"/>
      <c r="R22323" s="2"/>
    </row>
    <row r="22324" spans="14:18" x14ac:dyDescent="0.35">
      <c r="N22324" s="25"/>
      <c r="R22324" s="2"/>
    </row>
    <row r="22325" spans="14:18" x14ac:dyDescent="0.35">
      <c r="N22325" s="25"/>
      <c r="R22325" s="2"/>
    </row>
    <row r="22326" spans="14:18" x14ac:dyDescent="0.35">
      <c r="N22326" s="25"/>
      <c r="R22326" s="2"/>
    </row>
    <row r="22327" spans="14:18" x14ac:dyDescent="0.35">
      <c r="N22327" s="25"/>
      <c r="R22327" s="2"/>
    </row>
    <row r="22328" spans="14:18" x14ac:dyDescent="0.35">
      <c r="N22328" s="25"/>
      <c r="R22328" s="2"/>
    </row>
    <row r="22329" spans="14:18" x14ac:dyDescent="0.35">
      <c r="N22329" s="25"/>
      <c r="R22329" s="2"/>
    </row>
    <row r="22330" spans="14:18" x14ac:dyDescent="0.35">
      <c r="N22330" s="25"/>
      <c r="R22330" s="2"/>
    </row>
    <row r="22331" spans="14:18" x14ac:dyDescent="0.35">
      <c r="N22331" s="25"/>
      <c r="R22331" s="2"/>
    </row>
    <row r="22332" spans="14:18" x14ac:dyDescent="0.35">
      <c r="N22332" s="25"/>
      <c r="R22332" s="2"/>
    </row>
    <row r="22333" spans="14:18" x14ac:dyDescent="0.35">
      <c r="N22333" s="25"/>
      <c r="R22333" s="2"/>
    </row>
    <row r="22334" spans="14:18" x14ac:dyDescent="0.35">
      <c r="N22334" s="25"/>
      <c r="R22334" s="2"/>
    </row>
    <row r="22335" spans="14:18" x14ac:dyDescent="0.35">
      <c r="N22335" s="25"/>
      <c r="R22335" s="2"/>
    </row>
    <row r="22336" spans="14:18" x14ac:dyDescent="0.35">
      <c r="N22336" s="25"/>
      <c r="R22336" s="2"/>
    </row>
    <row r="22337" spans="14:18" x14ac:dyDescent="0.35">
      <c r="N22337" s="25"/>
      <c r="R22337" s="2"/>
    </row>
    <row r="22338" spans="14:18" x14ac:dyDescent="0.35">
      <c r="N22338" s="25"/>
      <c r="R22338" s="2"/>
    </row>
    <row r="22339" spans="14:18" x14ac:dyDescent="0.35">
      <c r="N22339" s="25"/>
      <c r="R22339" s="2"/>
    </row>
    <row r="22340" spans="14:18" x14ac:dyDescent="0.35">
      <c r="N22340" s="25"/>
      <c r="R22340" s="2"/>
    </row>
    <row r="22341" spans="14:18" x14ac:dyDescent="0.35">
      <c r="N22341" s="25"/>
      <c r="R22341" s="2"/>
    </row>
    <row r="22342" spans="14:18" x14ac:dyDescent="0.35">
      <c r="N22342" s="25"/>
      <c r="R22342" s="2"/>
    </row>
    <row r="22343" spans="14:18" x14ac:dyDescent="0.35">
      <c r="N22343" s="25"/>
      <c r="R22343" s="2"/>
    </row>
    <row r="22344" spans="14:18" x14ac:dyDescent="0.35">
      <c r="N22344" s="25"/>
      <c r="R22344" s="2"/>
    </row>
    <row r="22345" spans="14:18" x14ac:dyDescent="0.35">
      <c r="N22345" s="25"/>
      <c r="R22345" s="2"/>
    </row>
    <row r="22346" spans="14:18" x14ac:dyDescent="0.35">
      <c r="N22346" s="25"/>
      <c r="R22346" s="2"/>
    </row>
    <row r="22347" spans="14:18" x14ac:dyDescent="0.35">
      <c r="N22347" s="25"/>
      <c r="R22347" s="2"/>
    </row>
    <row r="22348" spans="14:18" x14ac:dyDescent="0.35">
      <c r="N22348" s="25"/>
      <c r="R22348" s="2"/>
    </row>
    <row r="22349" spans="14:18" x14ac:dyDescent="0.35">
      <c r="N22349" s="25"/>
      <c r="R22349" s="2"/>
    </row>
    <row r="22350" spans="14:18" x14ac:dyDescent="0.35">
      <c r="N22350" s="25"/>
      <c r="R22350" s="2"/>
    </row>
    <row r="22351" spans="14:18" x14ac:dyDescent="0.35">
      <c r="N22351" s="25"/>
      <c r="R22351" s="2"/>
    </row>
    <row r="22352" spans="14:18" x14ac:dyDescent="0.35">
      <c r="N22352" s="25"/>
      <c r="R22352" s="2"/>
    </row>
    <row r="22353" spans="14:18" x14ac:dyDescent="0.35">
      <c r="N22353" s="25"/>
      <c r="R22353" s="2"/>
    </row>
    <row r="22354" spans="14:18" x14ac:dyDescent="0.35">
      <c r="N22354" s="25"/>
      <c r="R22354" s="2"/>
    </row>
    <row r="22355" spans="14:18" x14ac:dyDescent="0.35">
      <c r="N22355" s="25"/>
      <c r="R22355" s="2"/>
    </row>
    <row r="22356" spans="14:18" x14ac:dyDescent="0.35">
      <c r="N22356" s="25"/>
      <c r="R22356" s="2"/>
    </row>
    <row r="22357" spans="14:18" x14ac:dyDescent="0.35">
      <c r="N22357" s="25"/>
      <c r="R22357" s="2"/>
    </row>
    <row r="22358" spans="14:18" x14ac:dyDescent="0.35">
      <c r="N22358" s="25"/>
      <c r="R22358" s="2"/>
    </row>
    <row r="22359" spans="14:18" x14ac:dyDescent="0.35">
      <c r="N22359" s="25"/>
      <c r="R22359" s="2"/>
    </row>
    <row r="22360" spans="14:18" x14ac:dyDescent="0.35">
      <c r="N22360" s="25"/>
      <c r="R22360" s="2"/>
    </row>
    <row r="22361" spans="14:18" x14ac:dyDescent="0.35">
      <c r="N22361" s="25"/>
      <c r="R22361" s="2"/>
    </row>
    <row r="22362" spans="14:18" x14ac:dyDescent="0.35">
      <c r="N22362" s="25"/>
      <c r="R22362" s="2"/>
    </row>
    <row r="22363" spans="14:18" x14ac:dyDescent="0.35">
      <c r="N22363" s="25"/>
      <c r="R22363" s="2"/>
    </row>
    <row r="22364" spans="14:18" x14ac:dyDescent="0.35">
      <c r="N22364" s="25"/>
      <c r="R22364" s="2"/>
    </row>
    <row r="22365" spans="14:18" x14ac:dyDescent="0.35">
      <c r="N22365" s="25"/>
      <c r="R22365" s="2"/>
    </row>
    <row r="22366" spans="14:18" x14ac:dyDescent="0.35">
      <c r="N22366" s="25"/>
      <c r="R22366" s="2"/>
    </row>
    <row r="22367" spans="14:18" x14ac:dyDescent="0.35">
      <c r="N22367" s="25"/>
      <c r="R22367" s="2"/>
    </row>
    <row r="22368" spans="14:18" x14ac:dyDescent="0.35">
      <c r="N22368" s="25"/>
      <c r="R22368" s="2"/>
    </row>
    <row r="22369" spans="14:22" x14ac:dyDescent="0.35">
      <c r="N22369" s="25"/>
      <c r="R22369" s="2"/>
    </row>
    <row r="22370" spans="14:22" x14ac:dyDescent="0.35">
      <c r="N22370" s="25"/>
      <c r="R22370" s="2"/>
    </row>
    <row r="22371" spans="14:22" x14ac:dyDescent="0.35">
      <c r="N22371" s="25"/>
      <c r="R22371" s="2"/>
    </row>
    <row r="22372" spans="14:22" x14ac:dyDescent="0.35">
      <c r="N22372" s="25"/>
      <c r="R22372" s="2"/>
    </row>
    <row r="22373" spans="14:22" x14ac:dyDescent="0.35">
      <c r="N22373" s="25"/>
      <c r="R22373" s="2"/>
      <c r="U22373" s="5"/>
      <c r="V22373" s="6"/>
    </row>
    <row r="22374" spans="14:22" x14ac:dyDescent="0.35">
      <c r="N22374" s="25"/>
      <c r="R22374" s="2"/>
    </row>
    <row r="22375" spans="14:22" x14ac:dyDescent="0.35">
      <c r="N22375" s="25"/>
      <c r="R22375" s="2"/>
    </row>
    <row r="22376" spans="14:22" x14ac:dyDescent="0.35">
      <c r="N22376" s="25"/>
      <c r="R22376" s="2"/>
    </row>
    <row r="22377" spans="14:22" x14ac:dyDescent="0.35">
      <c r="N22377" s="25"/>
      <c r="R22377" s="2"/>
    </row>
    <row r="22378" spans="14:22" x14ac:dyDescent="0.35">
      <c r="N22378" s="25"/>
      <c r="R22378" s="2"/>
    </row>
    <row r="22379" spans="14:22" x14ac:dyDescent="0.35">
      <c r="N22379" s="25"/>
      <c r="R22379" s="2"/>
    </row>
    <row r="22380" spans="14:22" x14ac:dyDescent="0.35">
      <c r="N22380" s="25"/>
      <c r="R22380" s="2"/>
    </row>
    <row r="22381" spans="14:22" x14ac:dyDescent="0.35">
      <c r="N22381" s="25"/>
      <c r="R22381" s="2"/>
    </row>
    <row r="22382" spans="14:22" x14ac:dyDescent="0.35">
      <c r="N22382" s="25"/>
      <c r="R22382" s="2"/>
    </row>
    <row r="22383" spans="14:22" x14ac:dyDescent="0.35">
      <c r="N22383" s="25"/>
      <c r="R22383" s="2"/>
    </row>
    <row r="22384" spans="14:22" x14ac:dyDescent="0.35">
      <c r="N22384" s="25"/>
      <c r="R22384" s="2"/>
    </row>
    <row r="22385" spans="14:18" x14ac:dyDescent="0.35">
      <c r="N22385" s="25"/>
      <c r="R22385" s="2"/>
    </row>
    <row r="22386" spans="14:18" x14ac:dyDescent="0.35">
      <c r="N22386" s="25"/>
      <c r="R22386" s="2"/>
    </row>
    <row r="22387" spans="14:18" x14ac:dyDescent="0.35">
      <c r="N22387" s="25"/>
      <c r="R22387" s="2"/>
    </row>
    <row r="22388" spans="14:18" x14ac:dyDescent="0.35">
      <c r="N22388" s="25"/>
      <c r="R22388" s="2"/>
    </row>
    <row r="22389" spans="14:18" x14ac:dyDescent="0.35">
      <c r="N22389" s="25"/>
      <c r="R22389" s="2"/>
    </row>
    <row r="22390" spans="14:18" x14ac:dyDescent="0.35">
      <c r="N22390" s="25"/>
      <c r="R22390" s="2"/>
    </row>
    <row r="22391" spans="14:18" x14ac:dyDescent="0.35">
      <c r="N22391" s="25"/>
      <c r="R22391" s="2"/>
    </row>
    <row r="22392" spans="14:18" x14ac:dyDescent="0.35">
      <c r="N22392" s="25"/>
      <c r="R22392" s="2"/>
    </row>
    <row r="22393" spans="14:18" x14ac:dyDescent="0.35">
      <c r="N22393" s="25"/>
      <c r="R22393" s="2"/>
    </row>
    <row r="22394" spans="14:18" x14ac:dyDescent="0.35">
      <c r="N22394" s="25"/>
      <c r="R22394" s="2"/>
    </row>
    <row r="22395" spans="14:18" x14ac:dyDescent="0.35">
      <c r="N22395" s="25"/>
      <c r="R22395" s="2"/>
    </row>
    <row r="22396" spans="14:18" x14ac:dyDescent="0.35">
      <c r="N22396" s="25"/>
      <c r="R22396" s="2"/>
    </row>
    <row r="22397" spans="14:18" x14ac:dyDescent="0.35">
      <c r="N22397" s="25"/>
      <c r="R22397" s="2"/>
    </row>
    <row r="22398" spans="14:18" x14ac:dyDescent="0.35">
      <c r="N22398" s="25"/>
      <c r="R22398" s="2"/>
    </row>
    <row r="22399" spans="14:18" x14ac:dyDescent="0.35">
      <c r="N22399" s="25"/>
      <c r="R22399" s="2"/>
    </row>
    <row r="22400" spans="14:18" x14ac:dyDescent="0.35">
      <c r="N22400" s="25"/>
      <c r="R22400" s="2"/>
    </row>
    <row r="22401" spans="14:18" x14ac:dyDescent="0.35">
      <c r="N22401" s="25"/>
      <c r="R22401" s="2"/>
    </row>
    <row r="22402" spans="14:18" x14ac:dyDescent="0.35">
      <c r="N22402" s="25"/>
      <c r="R22402" s="2"/>
    </row>
    <row r="22403" spans="14:18" x14ac:dyDescent="0.35">
      <c r="N22403" s="25"/>
      <c r="R22403" s="2"/>
    </row>
    <row r="22404" spans="14:18" x14ac:dyDescent="0.35">
      <c r="N22404" s="25"/>
      <c r="R22404" s="2"/>
    </row>
    <row r="22405" spans="14:18" x14ac:dyDescent="0.35">
      <c r="N22405" s="25"/>
      <c r="R22405" s="2"/>
    </row>
    <row r="22406" spans="14:18" x14ac:dyDescent="0.35">
      <c r="N22406" s="25"/>
      <c r="R22406" s="2"/>
    </row>
    <row r="22407" spans="14:18" x14ac:dyDescent="0.35">
      <c r="N22407" s="25"/>
      <c r="R22407" s="2"/>
    </row>
    <row r="22408" spans="14:18" x14ac:dyDescent="0.35">
      <c r="N22408" s="25"/>
      <c r="R22408" s="2"/>
    </row>
    <row r="22409" spans="14:18" x14ac:dyDescent="0.35">
      <c r="N22409" s="25"/>
      <c r="R22409" s="2"/>
    </row>
    <row r="22410" spans="14:18" x14ac:dyDescent="0.35">
      <c r="N22410" s="25"/>
      <c r="R22410" s="2"/>
    </row>
    <row r="22411" spans="14:18" x14ac:dyDescent="0.35">
      <c r="N22411" s="25"/>
      <c r="R22411" s="2"/>
    </row>
    <row r="22412" spans="14:18" x14ac:dyDescent="0.35">
      <c r="N22412" s="25"/>
      <c r="R22412" s="2"/>
    </row>
    <row r="22413" spans="14:18" x14ac:dyDescent="0.35">
      <c r="N22413" s="25"/>
      <c r="R22413" s="2"/>
    </row>
    <row r="22414" spans="14:18" x14ac:dyDescent="0.35">
      <c r="N22414" s="25"/>
      <c r="R22414" s="2"/>
    </row>
    <row r="22415" spans="14:18" x14ac:dyDescent="0.35">
      <c r="N22415" s="25"/>
      <c r="R22415" s="2"/>
    </row>
    <row r="22416" spans="14:18" x14ac:dyDescent="0.35">
      <c r="N22416" s="25"/>
      <c r="R22416" s="2"/>
    </row>
    <row r="22417" spans="14:18" x14ac:dyDescent="0.35">
      <c r="N22417" s="25"/>
      <c r="R22417" s="2"/>
    </row>
    <row r="22418" spans="14:18" x14ac:dyDescent="0.35">
      <c r="N22418" s="25"/>
      <c r="R22418" s="2"/>
    </row>
    <row r="22419" spans="14:18" x14ac:dyDescent="0.35">
      <c r="N22419" s="25"/>
      <c r="R22419" s="2"/>
    </row>
    <row r="22420" spans="14:18" x14ac:dyDescent="0.35">
      <c r="N22420" s="25"/>
      <c r="R22420" s="2"/>
    </row>
    <row r="22421" spans="14:18" x14ac:dyDescent="0.35">
      <c r="N22421" s="25"/>
      <c r="R22421" s="2"/>
    </row>
    <row r="22422" spans="14:18" x14ac:dyDescent="0.35">
      <c r="N22422" s="25"/>
      <c r="R22422" s="2"/>
    </row>
    <row r="22423" spans="14:18" x14ac:dyDescent="0.35">
      <c r="N22423" s="25"/>
      <c r="R22423" s="2"/>
    </row>
    <row r="22424" spans="14:18" x14ac:dyDescent="0.35">
      <c r="N22424" s="25"/>
      <c r="R22424" s="2"/>
    </row>
    <row r="22425" spans="14:18" x14ac:dyDescent="0.35">
      <c r="N22425" s="25"/>
      <c r="R22425" s="2"/>
    </row>
    <row r="22426" spans="14:18" x14ac:dyDescent="0.35">
      <c r="N22426" s="25"/>
      <c r="R22426" s="2"/>
    </row>
    <row r="22427" spans="14:18" x14ac:dyDescent="0.35">
      <c r="N22427" s="25"/>
      <c r="R22427" s="2"/>
    </row>
    <row r="22428" spans="14:18" x14ac:dyDescent="0.35">
      <c r="N22428" s="25"/>
      <c r="R22428" s="2"/>
    </row>
    <row r="22429" spans="14:18" x14ac:dyDescent="0.35">
      <c r="N22429" s="25"/>
      <c r="R22429" s="2"/>
    </row>
    <row r="22430" spans="14:18" x14ac:dyDescent="0.35">
      <c r="N22430" s="25"/>
      <c r="R22430" s="2"/>
    </row>
    <row r="22431" spans="14:18" x14ac:dyDescent="0.35">
      <c r="N22431" s="25"/>
      <c r="R22431" s="2"/>
    </row>
    <row r="22432" spans="14:18" x14ac:dyDescent="0.35">
      <c r="N22432" s="25"/>
      <c r="R22432" s="2"/>
    </row>
    <row r="22433" spans="14:18" x14ac:dyDescent="0.35">
      <c r="N22433" s="25"/>
      <c r="R22433" s="2"/>
    </row>
    <row r="22434" spans="14:18" x14ac:dyDescent="0.35">
      <c r="N22434" s="25"/>
      <c r="R22434" s="2"/>
    </row>
    <row r="22435" spans="14:18" x14ac:dyDescent="0.35">
      <c r="N22435" s="25"/>
      <c r="R22435" s="2"/>
    </row>
    <row r="22436" spans="14:18" x14ac:dyDescent="0.35">
      <c r="N22436" s="25"/>
      <c r="R22436" s="2"/>
    </row>
    <row r="22437" spans="14:18" x14ac:dyDescent="0.35">
      <c r="N22437" s="25"/>
      <c r="R22437" s="2"/>
    </row>
    <row r="22438" spans="14:18" x14ac:dyDescent="0.35">
      <c r="N22438" s="25"/>
      <c r="R22438" s="2"/>
    </row>
    <row r="22439" spans="14:18" x14ac:dyDescent="0.35">
      <c r="N22439" s="25"/>
      <c r="R22439" s="2"/>
    </row>
    <row r="22440" spans="14:18" x14ac:dyDescent="0.35">
      <c r="N22440" s="25"/>
      <c r="R22440" s="2"/>
    </row>
    <row r="22441" spans="14:18" x14ac:dyDescent="0.35">
      <c r="N22441" s="25"/>
      <c r="R22441" s="2"/>
    </row>
    <row r="22442" spans="14:18" x14ac:dyDescent="0.35">
      <c r="N22442" s="25"/>
      <c r="R22442" s="2"/>
    </row>
    <row r="22443" spans="14:18" x14ac:dyDescent="0.35">
      <c r="N22443" s="25"/>
      <c r="R22443" s="2"/>
    </row>
    <row r="22444" spans="14:18" x14ac:dyDescent="0.35">
      <c r="N22444" s="25"/>
      <c r="R22444" s="2"/>
    </row>
    <row r="22445" spans="14:18" x14ac:dyDescent="0.35">
      <c r="N22445" s="25"/>
      <c r="R22445" s="2"/>
    </row>
    <row r="22446" spans="14:18" x14ac:dyDescent="0.35">
      <c r="N22446" s="25"/>
      <c r="R22446" s="2"/>
    </row>
    <row r="22447" spans="14:18" x14ac:dyDescent="0.35">
      <c r="N22447" s="25"/>
      <c r="R22447" s="2"/>
    </row>
    <row r="22448" spans="14:18" x14ac:dyDescent="0.35">
      <c r="N22448" s="25"/>
      <c r="R22448" s="2"/>
    </row>
    <row r="22449" spans="14:18" x14ac:dyDescent="0.35">
      <c r="N22449" s="25"/>
      <c r="R22449" s="2"/>
    </row>
    <row r="22450" spans="14:18" x14ac:dyDescent="0.35">
      <c r="N22450" s="25"/>
      <c r="R22450" s="2"/>
    </row>
    <row r="22451" spans="14:18" x14ac:dyDescent="0.35">
      <c r="N22451" s="25"/>
      <c r="R22451" s="2"/>
    </row>
    <row r="22452" spans="14:18" x14ac:dyDescent="0.35">
      <c r="N22452" s="25"/>
      <c r="R22452" s="2"/>
    </row>
    <row r="22453" spans="14:18" x14ac:dyDescent="0.35">
      <c r="N22453" s="25"/>
      <c r="R22453" s="2"/>
    </row>
    <row r="22454" spans="14:18" x14ac:dyDescent="0.35">
      <c r="N22454" s="25"/>
      <c r="R22454" s="2"/>
    </row>
    <row r="22455" spans="14:18" x14ac:dyDescent="0.35">
      <c r="N22455" s="25"/>
      <c r="R22455" s="2"/>
    </row>
    <row r="22456" spans="14:18" x14ac:dyDescent="0.35">
      <c r="N22456" s="25"/>
      <c r="R22456" s="2"/>
    </row>
    <row r="22457" spans="14:18" x14ac:dyDescent="0.35">
      <c r="N22457" s="25"/>
      <c r="R22457" s="2"/>
    </row>
    <row r="22458" spans="14:18" x14ac:dyDescent="0.35">
      <c r="N22458" s="25"/>
      <c r="R22458" s="2"/>
    </row>
    <row r="22459" spans="14:18" x14ac:dyDescent="0.35">
      <c r="N22459" s="25"/>
      <c r="R22459" s="2"/>
    </row>
    <row r="22460" spans="14:18" x14ac:dyDescent="0.35">
      <c r="N22460" s="25"/>
      <c r="R22460" s="2"/>
    </row>
    <row r="22461" spans="14:18" x14ac:dyDescent="0.35">
      <c r="N22461" s="25"/>
      <c r="R22461" s="2"/>
    </row>
    <row r="22462" spans="14:18" x14ac:dyDescent="0.35">
      <c r="N22462" s="25"/>
      <c r="R22462" s="2"/>
    </row>
    <row r="22463" spans="14:18" x14ac:dyDescent="0.35">
      <c r="N22463" s="25"/>
      <c r="R22463" s="2"/>
    </row>
    <row r="22464" spans="14:18" x14ac:dyDescent="0.35">
      <c r="N22464" s="25"/>
      <c r="R22464" s="2"/>
    </row>
    <row r="22465" spans="14:22" x14ac:dyDescent="0.35">
      <c r="N22465" s="25"/>
      <c r="R22465" s="2"/>
    </row>
    <row r="22466" spans="14:22" x14ac:dyDescent="0.35">
      <c r="N22466" s="25"/>
      <c r="R22466" s="2"/>
    </row>
    <row r="22467" spans="14:22" x14ac:dyDescent="0.35">
      <c r="N22467" s="25"/>
      <c r="R22467" s="2"/>
    </row>
    <row r="22468" spans="14:22" x14ac:dyDescent="0.35">
      <c r="N22468" s="25"/>
      <c r="R22468" s="2"/>
    </row>
    <row r="22469" spans="14:22" x14ac:dyDescent="0.35">
      <c r="N22469" s="25"/>
      <c r="R22469" s="2"/>
      <c r="U22469" s="5"/>
      <c r="V22469" s="6"/>
    </row>
    <row r="22470" spans="14:22" x14ac:dyDescent="0.35">
      <c r="N22470" s="25"/>
      <c r="R22470" s="2"/>
    </row>
    <row r="22471" spans="14:22" x14ac:dyDescent="0.35">
      <c r="N22471" s="25"/>
      <c r="R22471" s="2"/>
    </row>
    <row r="22472" spans="14:22" x14ac:dyDescent="0.35">
      <c r="N22472" s="25"/>
      <c r="R22472" s="2"/>
    </row>
    <row r="22473" spans="14:22" x14ac:dyDescent="0.35">
      <c r="N22473" s="25"/>
      <c r="R22473" s="2"/>
    </row>
    <row r="22474" spans="14:22" x14ac:dyDescent="0.35">
      <c r="N22474" s="25"/>
      <c r="R22474" s="2"/>
    </row>
    <row r="22475" spans="14:22" x14ac:dyDescent="0.35">
      <c r="N22475" s="25"/>
      <c r="R22475" s="2"/>
    </row>
    <row r="22476" spans="14:22" x14ac:dyDescent="0.35">
      <c r="N22476" s="25"/>
      <c r="R22476" s="2"/>
    </row>
    <row r="22477" spans="14:22" x14ac:dyDescent="0.35">
      <c r="N22477" s="25"/>
      <c r="R22477" s="2"/>
    </row>
    <row r="22478" spans="14:22" x14ac:dyDescent="0.35">
      <c r="N22478" s="25"/>
      <c r="R22478" s="2"/>
    </row>
    <row r="22479" spans="14:22" x14ac:dyDescent="0.35">
      <c r="N22479" s="25"/>
      <c r="R22479" s="2"/>
    </row>
    <row r="22480" spans="14:22" x14ac:dyDescent="0.35">
      <c r="N22480" s="25"/>
      <c r="R22480" s="2"/>
    </row>
    <row r="22481" spans="14:18" x14ac:dyDescent="0.35">
      <c r="N22481" s="25"/>
      <c r="R22481" s="2"/>
    </row>
    <row r="22482" spans="14:18" x14ac:dyDescent="0.35">
      <c r="N22482" s="25"/>
      <c r="R22482" s="2"/>
    </row>
    <row r="22483" spans="14:18" x14ac:dyDescent="0.35">
      <c r="N22483" s="25"/>
      <c r="R22483" s="2"/>
    </row>
    <row r="22484" spans="14:18" x14ac:dyDescent="0.35">
      <c r="N22484" s="25"/>
      <c r="R22484" s="2"/>
    </row>
    <row r="22485" spans="14:18" x14ac:dyDescent="0.35">
      <c r="N22485" s="25"/>
      <c r="R22485" s="2"/>
    </row>
    <row r="22486" spans="14:18" x14ac:dyDescent="0.35">
      <c r="N22486" s="25"/>
      <c r="R22486" s="2"/>
    </row>
    <row r="22487" spans="14:18" x14ac:dyDescent="0.35">
      <c r="N22487" s="25"/>
      <c r="R22487" s="2"/>
    </row>
    <row r="22488" spans="14:18" x14ac:dyDescent="0.35">
      <c r="N22488" s="25"/>
      <c r="R22488" s="2"/>
    </row>
    <row r="22489" spans="14:18" x14ac:dyDescent="0.35">
      <c r="N22489" s="25"/>
      <c r="R22489" s="2"/>
    </row>
    <row r="22490" spans="14:18" x14ac:dyDescent="0.35">
      <c r="N22490" s="25"/>
      <c r="R22490" s="2"/>
    </row>
    <row r="22491" spans="14:18" x14ac:dyDescent="0.35">
      <c r="N22491" s="25"/>
      <c r="R22491" s="2"/>
    </row>
    <row r="22492" spans="14:18" x14ac:dyDescent="0.35">
      <c r="N22492" s="25"/>
      <c r="R22492" s="2"/>
    </row>
    <row r="22493" spans="14:18" x14ac:dyDescent="0.35">
      <c r="N22493" s="25"/>
      <c r="R22493" s="2"/>
    </row>
    <row r="22494" spans="14:18" x14ac:dyDescent="0.35">
      <c r="N22494" s="25"/>
      <c r="R22494" s="2"/>
    </row>
    <row r="22495" spans="14:18" x14ac:dyDescent="0.35">
      <c r="N22495" s="25"/>
      <c r="R22495" s="2"/>
    </row>
    <row r="22496" spans="14:18" x14ac:dyDescent="0.35">
      <c r="N22496" s="25"/>
      <c r="R22496" s="2"/>
    </row>
    <row r="22497" spans="14:18" x14ac:dyDescent="0.35">
      <c r="N22497" s="25"/>
      <c r="R22497" s="2"/>
    </row>
    <row r="22498" spans="14:18" x14ac:dyDescent="0.35">
      <c r="N22498" s="25"/>
      <c r="R22498" s="2"/>
    </row>
    <row r="22499" spans="14:18" x14ac:dyDescent="0.35">
      <c r="N22499" s="25"/>
      <c r="R22499" s="2"/>
    </row>
    <row r="22500" spans="14:18" x14ac:dyDescent="0.35">
      <c r="N22500" s="25"/>
      <c r="R22500" s="2"/>
    </row>
    <row r="22501" spans="14:18" x14ac:dyDescent="0.35">
      <c r="N22501" s="25"/>
      <c r="R22501" s="2"/>
    </row>
    <row r="22502" spans="14:18" x14ac:dyDescent="0.35">
      <c r="N22502" s="25"/>
      <c r="R22502" s="2"/>
    </row>
    <row r="22503" spans="14:18" x14ac:dyDescent="0.35">
      <c r="N22503" s="25"/>
      <c r="R22503" s="2"/>
    </row>
    <row r="22504" spans="14:18" x14ac:dyDescent="0.35">
      <c r="N22504" s="25"/>
      <c r="R22504" s="2"/>
    </row>
    <row r="22505" spans="14:18" x14ac:dyDescent="0.35">
      <c r="N22505" s="25"/>
      <c r="R22505" s="2"/>
    </row>
    <row r="22506" spans="14:18" x14ac:dyDescent="0.35">
      <c r="N22506" s="25"/>
      <c r="R22506" s="2"/>
    </row>
    <row r="22507" spans="14:18" x14ac:dyDescent="0.35">
      <c r="N22507" s="25"/>
      <c r="R22507" s="2"/>
    </row>
    <row r="22508" spans="14:18" x14ac:dyDescent="0.35">
      <c r="N22508" s="25"/>
      <c r="R22508" s="2"/>
    </row>
    <row r="22509" spans="14:18" x14ac:dyDescent="0.35">
      <c r="N22509" s="25"/>
      <c r="R22509" s="2"/>
    </row>
    <row r="22510" spans="14:18" x14ac:dyDescent="0.35">
      <c r="N22510" s="25"/>
      <c r="R22510" s="2"/>
    </row>
    <row r="22511" spans="14:18" x14ac:dyDescent="0.35">
      <c r="N22511" s="25"/>
      <c r="R22511" s="2"/>
    </row>
    <row r="22512" spans="14:18" x14ac:dyDescent="0.35">
      <c r="N22512" s="25"/>
      <c r="R22512" s="2"/>
    </row>
    <row r="22513" spans="14:18" x14ac:dyDescent="0.35">
      <c r="N22513" s="25"/>
      <c r="R22513" s="2"/>
    </row>
    <row r="22514" spans="14:18" x14ac:dyDescent="0.35">
      <c r="N22514" s="25"/>
      <c r="R22514" s="2"/>
    </row>
    <row r="22515" spans="14:18" x14ac:dyDescent="0.35">
      <c r="N22515" s="25"/>
      <c r="R22515" s="2"/>
    </row>
    <row r="22516" spans="14:18" x14ac:dyDescent="0.35">
      <c r="N22516" s="25"/>
      <c r="R22516" s="2"/>
    </row>
    <row r="22517" spans="14:18" x14ac:dyDescent="0.35">
      <c r="N22517" s="25"/>
      <c r="R22517" s="2"/>
    </row>
    <row r="22518" spans="14:18" x14ac:dyDescent="0.35">
      <c r="N22518" s="25"/>
      <c r="R22518" s="2"/>
    </row>
    <row r="22519" spans="14:18" x14ac:dyDescent="0.35">
      <c r="N22519" s="25"/>
      <c r="R22519" s="2"/>
    </row>
    <row r="22520" spans="14:18" x14ac:dyDescent="0.35">
      <c r="N22520" s="25"/>
      <c r="R22520" s="2"/>
    </row>
    <row r="22521" spans="14:18" x14ac:dyDescent="0.35">
      <c r="N22521" s="25"/>
      <c r="R22521" s="2"/>
    </row>
    <row r="22522" spans="14:18" x14ac:dyDescent="0.35">
      <c r="N22522" s="25"/>
      <c r="R22522" s="2"/>
    </row>
    <row r="22523" spans="14:18" x14ac:dyDescent="0.35">
      <c r="N22523" s="25"/>
      <c r="R22523" s="2"/>
    </row>
    <row r="22524" spans="14:18" x14ac:dyDescent="0.35">
      <c r="N22524" s="25"/>
      <c r="R22524" s="2"/>
    </row>
    <row r="22525" spans="14:18" x14ac:dyDescent="0.35">
      <c r="N22525" s="25"/>
      <c r="R22525" s="2"/>
    </row>
    <row r="22526" spans="14:18" x14ac:dyDescent="0.35">
      <c r="N22526" s="25"/>
      <c r="R22526" s="2"/>
    </row>
    <row r="22527" spans="14:18" x14ac:dyDescent="0.35">
      <c r="N22527" s="25"/>
      <c r="R22527" s="2"/>
    </row>
    <row r="22528" spans="14:18" x14ac:dyDescent="0.35">
      <c r="N22528" s="25"/>
      <c r="R22528" s="2"/>
    </row>
    <row r="22529" spans="14:18" x14ac:dyDescent="0.35">
      <c r="N22529" s="25"/>
      <c r="R22529" s="2"/>
    </row>
    <row r="22530" spans="14:18" x14ac:dyDescent="0.35">
      <c r="N22530" s="25"/>
      <c r="R22530" s="2"/>
    </row>
    <row r="22531" spans="14:18" x14ac:dyDescent="0.35">
      <c r="N22531" s="25"/>
      <c r="R22531" s="2"/>
    </row>
    <row r="22532" spans="14:18" x14ac:dyDescent="0.35">
      <c r="N22532" s="25"/>
      <c r="R22532" s="2"/>
    </row>
    <row r="22533" spans="14:18" x14ac:dyDescent="0.35">
      <c r="N22533" s="25"/>
      <c r="R22533" s="2"/>
    </row>
    <row r="22534" spans="14:18" x14ac:dyDescent="0.35">
      <c r="N22534" s="25"/>
      <c r="R22534" s="2"/>
    </row>
    <row r="22535" spans="14:18" x14ac:dyDescent="0.35">
      <c r="N22535" s="25"/>
      <c r="R22535" s="2"/>
    </row>
    <row r="22536" spans="14:18" x14ac:dyDescent="0.35">
      <c r="N22536" s="25"/>
      <c r="R22536" s="2"/>
    </row>
    <row r="22537" spans="14:18" x14ac:dyDescent="0.35">
      <c r="N22537" s="25"/>
      <c r="R22537" s="2"/>
    </row>
    <row r="22538" spans="14:18" x14ac:dyDescent="0.35">
      <c r="N22538" s="25"/>
      <c r="R22538" s="2"/>
    </row>
    <row r="22539" spans="14:18" x14ac:dyDescent="0.35">
      <c r="N22539" s="25"/>
      <c r="R22539" s="2"/>
    </row>
    <row r="22540" spans="14:18" x14ac:dyDescent="0.35">
      <c r="N22540" s="25"/>
      <c r="R22540" s="2"/>
    </row>
    <row r="22541" spans="14:18" x14ac:dyDescent="0.35">
      <c r="N22541" s="25"/>
      <c r="R22541" s="2"/>
    </row>
    <row r="22542" spans="14:18" x14ac:dyDescent="0.35">
      <c r="N22542" s="25"/>
      <c r="R22542" s="2"/>
    </row>
    <row r="22543" spans="14:18" x14ac:dyDescent="0.35">
      <c r="N22543" s="25"/>
      <c r="R22543" s="2"/>
    </row>
    <row r="22544" spans="14:18" x14ac:dyDescent="0.35">
      <c r="N22544" s="25"/>
      <c r="R22544" s="2"/>
    </row>
    <row r="22545" spans="14:18" x14ac:dyDescent="0.35">
      <c r="N22545" s="25"/>
      <c r="R22545" s="2"/>
    </row>
    <row r="22546" spans="14:18" x14ac:dyDescent="0.35">
      <c r="N22546" s="25"/>
      <c r="R22546" s="2"/>
    </row>
    <row r="22547" spans="14:18" x14ac:dyDescent="0.35">
      <c r="N22547" s="25"/>
      <c r="R22547" s="2"/>
    </row>
    <row r="22548" spans="14:18" x14ac:dyDescent="0.35">
      <c r="N22548" s="25"/>
      <c r="R22548" s="2"/>
    </row>
    <row r="22549" spans="14:18" x14ac:dyDescent="0.35">
      <c r="N22549" s="25"/>
      <c r="R22549" s="2"/>
    </row>
    <row r="22550" spans="14:18" x14ac:dyDescent="0.35">
      <c r="N22550" s="25"/>
      <c r="R22550" s="2"/>
    </row>
    <row r="22551" spans="14:18" x14ac:dyDescent="0.35">
      <c r="N22551" s="25"/>
      <c r="R22551" s="2"/>
    </row>
    <row r="22552" spans="14:18" x14ac:dyDescent="0.35">
      <c r="N22552" s="25"/>
      <c r="R22552" s="2"/>
    </row>
    <row r="22553" spans="14:18" x14ac:dyDescent="0.35">
      <c r="N22553" s="25"/>
      <c r="R22553" s="2"/>
    </row>
    <row r="22554" spans="14:18" x14ac:dyDescent="0.35">
      <c r="N22554" s="25"/>
      <c r="R22554" s="2"/>
    </row>
    <row r="22555" spans="14:18" x14ac:dyDescent="0.35">
      <c r="N22555" s="25"/>
      <c r="R22555" s="2"/>
    </row>
    <row r="22556" spans="14:18" x14ac:dyDescent="0.35">
      <c r="N22556" s="25"/>
      <c r="R22556" s="2"/>
    </row>
    <row r="22557" spans="14:18" x14ac:dyDescent="0.35">
      <c r="N22557" s="25"/>
      <c r="R22557" s="2"/>
    </row>
    <row r="22558" spans="14:18" x14ac:dyDescent="0.35">
      <c r="N22558" s="25"/>
      <c r="R22558" s="2"/>
    </row>
    <row r="22559" spans="14:18" x14ac:dyDescent="0.35">
      <c r="N22559" s="25"/>
      <c r="R22559" s="2"/>
    </row>
    <row r="22560" spans="14:18" x14ac:dyDescent="0.35">
      <c r="N22560" s="25"/>
      <c r="R22560" s="2"/>
    </row>
    <row r="22561" spans="14:22" x14ac:dyDescent="0.35">
      <c r="N22561" s="25"/>
      <c r="R22561" s="2"/>
    </row>
    <row r="22562" spans="14:22" x14ac:dyDescent="0.35">
      <c r="N22562" s="25"/>
      <c r="R22562" s="2"/>
    </row>
    <row r="22563" spans="14:22" x14ac:dyDescent="0.35">
      <c r="N22563" s="25"/>
      <c r="R22563" s="2"/>
    </row>
    <row r="22564" spans="14:22" x14ac:dyDescent="0.35">
      <c r="N22564" s="25"/>
      <c r="R22564" s="2"/>
    </row>
    <row r="22565" spans="14:22" x14ac:dyDescent="0.35">
      <c r="N22565" s="25"/>
      <c r="R22565" s="2"/>
      <c r="U22565" s="5"/>
      <c r="V22565" s="6"/>
    </row>
    <row r="22566" spans="14:22" x14ac:dyDescent="0.35">
      <c r="N22566" s="25"/>
      <c r="R22566" s="2"/>
    </row>
    <row r="22567" spans="14:22" x14ac:dyDescent="0.35">
      <c r="N22567" s="25"/>
      <c r="R22567" s="2"/>
    </row>
    <row r="22568" spans="14:22" x14ac:dyDescent="0.35">
      <c r="N22568" s="25"/>
      <c r="R22568" s="2"/>
    </row>
    <row r="22569" spans="14:22" x14ac:dyDescent="0.35">
      <c r="N22569" s="25"/>
      <c r="R22569" s="2"/>
    </row>
    <row r="22570" spans="14:22" x14ac:dyDescent="0.35">
      <c r="N22570" s="25"/>
      <c r="R22570" s="2"/>
    </row>
    <row r="22571" spans="14:22" x14ac:dyDescent="0.35">
      <c r="N22571" s="25"/>
      <c r="R22571" s="2"/>
    </row>
    <row r="22572" spans="14:22" x14ac:dyDescent="0.35">
      <c r="N22572" s="25"/>
      <c r="R22572" s="2"/>
    </row>
    <row r="22573" spans="14:22" x14ac:dyDescent="0.35">
      <c r="N22573" s="25"/>
      <c r="R22573" s="2"/>
    </row>
    <row r="22574" spans="14:22" x14ac:dyDescent="0.35">
      <c r="N22574" s="25"/>
      <c r="R22574" s="2"/>
    </row>
    <row r="22575" spans="14:22" x14ac:dyDescent="0.35">
      <c r="N22575" s="25"/>
      <c r="R22575" s="2"/>
    </row>
    <row r="22576" spans="14:22" x14ac:dyDescent="0.35">
      <c r="N22576" s="25"/>
      <c r="R22576" s="2"/>
    </row>
    <row r="22577" spans="14:18" x14ac:dyDescent="0.35">
      <c r="N22577" s="25"/>
      <c r="R22577" s="2"/>
    </row>
    <row r="22578" spans="14:18" x14ac:dyDescent="0.35">
      <c r="N22578" s="25"/>
      <c r="R22578" s="2"/>
    </row>
    <row r="22579" spans="14:18" x14ac:dyDescent="0.35">
      <c r="N22579" s="25"/>
      <c r="R22579" s="2"/>
    </row>
    <row r="22580" spans="14:18" x14ac:dyDescent="0.35">
      <c r="N22580" s="25"/>
      <c r="R22580" s="2"/>
    </row>
    <row r="22581" spans="14:18" x14ac:dyDescent="0.35">
      <c r="N22581" s="25"/>
      <c r="R22581" s="2"/>
    </row>
    <row r="22582" spans="14:18" x14ac:dyDescent="0.35">
      <c r="N22582" s="25"/>
      <c r="R22582" s="2"/>
    </row>
    <row r="22583" spans="14:18" x14ac:dyDescent="0.35">
      <c r="N22583" s="25"/>
      <c r="R22583" s="2"/>
    </row>
    <row r="22584" spans="14:18" x14ac:dyDescent="0.35">
      <c r="N22584" s="25"/>
      <c r="R22584" s="2"/>
    </row>
    <row r="22585" spans="14:18" x14ac:dyDescent="0.35">
      <c r="N22585" s="25"/>
      <c r="R22585" s="2"/>
    </row>
    <row r="22586" spans="14:18" x14ac:dyDescent="0.35">
      <c r="N22586" s="25"/>
      <c r="R22586" s="2"/>
    </row>
    <row r="22587" spans="14:18" x14ac:dyDescent="0.35">
      <c r="N22587" s="25"/>
      <c r="R22587" s="2"/>
    </row>
    <row r="22588" spans="14:18" x14ac:dyDescent="0.35">
      <c r="N22588" s="25"/>
      <c r="R22588" s="2"/>
    </row>
    <row r="22589" spans="14:18" x14ac:dyDescent="0.35">
      <c r="N22589" s="25"/>
      <c r="R22589" s="2"/>
    </row>
    <row r="22590" spans="14:18" x14ac:dyDescent="0.35">
      <c r="N22590" s="25"/>
      <c r="R22590" s="2"/>
    </row>
    <row r="22591" spans="14:18" x14ac:dyDescent="0.35">
      <c r="N22591" s="25"/>
      <c r="R22591" s="2"/>
    </row>
    <row r="22592" spans="14:18" x14ac:dyDescent="0.35">
      <c r="N22592" s="25"/>
      <c r="R22592" s="2"/>
    </row>
    <row r="22593" spans="14:18" x14ac:dyDescent="0.35">
      <c r="N22593" s="25"/>
      <c r="R22593" s="2"/>
    </row>
    <row r="22594" spans="14:18" x14ac:dyDescent="0.35">
      <c r="N22594" s="25"/>
      <c r="R22594" s="2"/>
    </row>
    <row r="22595" spans="14:18" x14ac:dyDescent="0.35">
      <c r="N22595" s="25"/>
      <c r="R22595" s="2"/>
    </row>
    <row r="22596" spans="14:18" x14ac:dyDescent="0.35">
      <c r="N22596" s="25"/>
      <c r="R22596" s="2"/>
    </row>
    <row r="22597" spans="14:18" x14ac:dyDescent="0.35">
      <c r="N22597" s="25"/>
      <c r="R22597" s="2"/>
    </row>
    <row r="22598" spans="14:18" x14ac:dyDescent="0.35">
      <c r="N22598" s="25"/>
      <c r="R22598" s="2"/>
    </row>
    <row r="22599" spans="14:18" x14ac:dyDescent="0.35">
      <c r="N22599" s="25"/>
      <c r="R22599" s="2"/>
    </row>
    <row r="22600" spans="14:18" x14ac:dyDescent="0.35">
      <c r="N22600" s="25"/>
      <c r="R22600" s="2"/>
    </row>
    <row r="22601" spans="14:18" x14ac:dyDescent="0.35">
      <c r="N22601" s="25"/>
      <c r="R22601" s="2"/>
    </row>
    <row r="22602" spans="14:18" x14ac:dyDescent="0.35">
      <c r="N22602" s="25"/>
      <c r="R22602" s="2"/>
    </row>
    <row r="22603" spans="14:18" x14ac:dyDescent="0.35">
      <c r="N22603" s="25"/>
      <c r="R22603" s="2"/>
    </row>
    <row r="22604" spans="14:18" x14ac:dyDescent="0.35">
      <c r="N22604" s="25"/>
      <c r="R22604" s="2"/>
    </row>
    <row r="22605" spans="14:18" x14ac:dyDescent="0.35">
      <c r="N22605" s="25"/>
      <c r="R22605" s="2"/>
    </row>
    <row r="22606" spans="14:18" x14ac:dyDescent="0.35">
      <c r="N22606" s="25"/>
      <c r="R22606" s="2"/>
    </row>
    <row r="22607" spans="14:18" x14ac:dyDescent="0.35">
      <c r="N22607" s="25"/>
      <c r="R22607" s="2"/>
    </row>
    <row r="22608" spans="14:18" x14ac:dyDescent="0.35">
      <c r="N22608" s="25"/>
      <c r="R22608" s="2"/>
    </row>
    <row r="22609" spans="14:18" x14ac:dyDescent="0.35">
      <c r="N22609" s="25"/>
      <c r="R22609" s="2"/>
    </row>
    <row r="22610" spans="14:18" x14ac:dyDescent="0.35">
      <c r="N22610" s="25"/>
      <c r="R22610" s="2"/>
    </row>
    <row r="22611" spans="14:18" x14ac:dyDescent="0.35">
      <c r="N22611" s="25"/>
      <c r="R22611" s="2"/>
    </row>
    <row r="22612" spans="14:18" x14ac:dyDescent="0.35">
      <c r="N22612" s="25"/>
      <c r="R22612" s="2"/>
    </row>
    <row r="22613" spans="14:18" x14ac:dyDescent="0.35">
      <c r="N22613" s="25"/>
      <c r="R22613" s="2"/>
    </row>
    <row r="22614" spans="14:18" x14ac:dyDescent="0.35">
      <c r="N22614" s="25"/>
      <c r="R22614" s="2"/>
    </row>
    <row r="22615" spans="14:18" x14ac:dyDescent="0.35">
      <c r="N22615" s="25"/>
      <c r="R22615" s="2"/>
    </row>
    <row r="22616" spans="14:18" x14ac:dyDescent="0.35">
      <c r="N22616" s="25"/>
      <c r="R22616" s="2"/>
    </row>
    <row r="22617" spans="14:18" x14ac:dyDescent="0.35">
      <c r="N22617" s="25"/>
      <c r="R22617" s="2"/>
    </row>
    <row r="22618" spans="14:18" x14ac:dyDescent="0.35">
      <c r="N22618" s="25"/>
      <c r="R22618" s="2"/>
    </row>
    <row r="22619" spans="14:18" x14ac:dyDescent="0.35">
      <c r="N22619" s="25"/>
      <c r="R22619" s="2"/>
    </row>
    <row r="22620" spans="14:18" x14ac:dyDescent="0.35">
      <c r="N22620" s="25"/>
      <c r="R22620" s="2"/>
    </row>
    <row r="22621" spans="14:18" x14ac:dyDescent="0.35">
      <c r="N22621" s="25"/>
      <c r="R22621" s="2"/>
    </row>
    <row r="22622" spans="14:18" x14ac:dyDescent="0.35">
      <c r="N22622" s="25"/>
      <c r="R22622" s="2"/>
    </row>
    <row r="22623" spans="14:18" x14ac:dyDescent="0.35">
      <c r="N22623" s="25"/>
      <c r="R22623" s="2"/>
    </row>
    <row r="22624" spans="14:18" x14ac:dyDescent="0.35">
      <c r="N22624" s="25"/>
      <c r="R22624" s="2"/>
    </row>
    <row r="22625" spans="14:18" x14ac:dyDescent="0.35">
      <c r="N22625" s="25"/>
      <c r="R22625" s="2"/>
    </row>
    <row r="22626" spans="14:18" x14ac:dyDescent="0.35">
      <c r="N22626" s="25"/>
      <c r="R22626" s="2"/>
    </row>
    <row r="22627" spans="14:18" x14ac:dyDescent="0.35">
      <c r="N22627" s="25"/>
      <c r="R22627" s="2"/>
    </row>
    <row r="22628" spans="14:18" x14ac:dyDescent="0.35">
      <c r="N22628" s="25"/>
      <c r="R22628" s="2"/>
    </row>
    <row r="22629" spans="14:18" x14ac:dyDescent="0.35">
      <c r="N22629" s="25"/>
      <c r="R22629" s="2"/>
    </row>
    <row r="22630" spans="14:18" x14ac:dyDescent="0.35">
      <c r="N22630" s="25"/>
      <c r="R22630" s="2"/>
    </row>
    <row r="22631" spans="14:18" x14ac:dyDescent="0.35">
      <c r="N22631" s="25"/>
      <c r="R22631" s="2"/>
    </row>
    <row r="22632" spans="14:18" x14ac:dyDescent="0.35">
      <c r="N22632" s="25"/>
      <c r="R22632" s="2"/>
    </row>
    <row r="22633" spans="14:18" x14ac:dyDescent="0.35">
      <c r="N22633" s="25"/>
      <c r="R22633" s="2"/>
    </row>
    <row r="22634" spans="14:18" x14ac:dyDescent="0.35">
      <c r="N22634" s="25"/>
      <c r="R22634" s="2"/>
    </row>
    <row r="22635" spans="14:18" x14ac:dyDescent="0.35">
      <c r="N22635" s="25"/>
      <c r="R22635" s="2"/>
    </row>
    <row r="22636" spans="14:18" x14ac:dyDescent="0.35">
      <c r="N22636" s="25"/>
      <c r="R22636" s="2"/>
    </row>
    <row r="22637" spans="14:18" x14ac:dyDescent="0.35">
      <c r="N22637" s="25"/>
      <c r="R22637" s="2"/>
    </row>
    <row r="22638" spans="14:18" x14ac:dyDescent="0.35">
      <c r="N22638" s="25"/>
      <c r="R22638" s="2"/>
    </row>
    <row r="22639" spans="14:18" x14ac:dyDescent="0.35">
      <c r="N22639" s="25"/>
      <c r="R22639" s="2"/>
    </row>
    <row r="22640" spans="14:18" x14ac:dyDescent="0.35">
      <c r="N22640" s="25"/>
      <c r="R22640" s="2"/>
    </row>
    <row r="22641" spans="14:18" x14ac:dyDescent="0.35">
      <c r="N22641" s="25"/>
      <c r="R22641" s="2"/>
    </row>
    <row r="22642" spans="14:18" x14ac:dyDescent="0.35">
      <c r="N22642" s="25"/>
      <c r="R22642" s="2"/>
    </row>
    <row r="22643" spans="14:18" x14ac:dyDescent="0.35">
      <c r="N22643" s="25"/>
      <c r="R22643" s="2"/>
    </row>
    <row r="22644" spans="14:18" x14ac:dyDescent="0.35">
      <c r="N22644" s="25"/>
      <c r="R22644" s="2"/>
    </row>
    <row r="22645" spans="14:18" x14ac:dyDescent="0.35">
      <c r="N22645" s="25"/>
      <c r="R22645" s="2"/>
    </row>
    <row r="22646" spans="14:18" x14ac:dyDescent="0.35">
      <c r="N22646" s="25"/>
      <c r="R22646" s="2"/>
    </row>
    <row r="22647" spans="14:18" x14ac:dyDescent="0.35">
      <c r="N22647" s="25"/>
      <c r="R22647" s="2"/>
    </row>
    <row r="22648" spans="14:18" x14ac:dyDescent="0.35">
      <c r="N22648" s="25"/>
      <c r="R22648" s="2"/>
    </row>
    <row r="22649" spans="14:18" x14ac:dyDescent="0.35">
      <c r="N22649" s="25"/>
      <c r="R22649" s="2"/>
    </row>
    <row r="22650" spans="14:18" x14ac:dyDescent="0.35">
      <c r="N22650" s="25"/>
      <c r="R22650" s="2"/>
    </row>
    <row r="22651" spans="14:18" x14ac:dyDescent="0.35">
      <c r="N22651" s="25"/>
      <c r="R22651" s="2"/>
    </row>
    <row r="22652" spans="14:18" x14ac:dyDescent="0.35">
      <c r="N22652" s="25"/>
      <c r="R22652" s="2"/>
    </row>
    <row r="22653" spans="14:18" x14ac:dyDescent="0.35">
      <c r="N22653" s="25"/>
      <c r="R22653" s="2"/>
    </row>
    <row r="22654" spans="14:18" x14ac:dyDescent="0.35">
      <c r="N22654" s="25"/>
      <c r="R22654" s="2"/>
    </row>
    <row r="22655" spans="14:18" x14ac:dyDescent="0.35">
      <c r="N22655" s="25"/>
      <c r="R22655" s="2"/>
    </row>
    <row r="22656" spans="14:18" x14ac:dyDescent="0.35">
      <c r="N22656" s="25"/>
      <c r="R22656" s="2"/>
    </row>
    <row r="22657" spans="14:22" x14ac:dyDescent="0.35">
      <c r="N22657" s="25"/>
      <c r="R22657" s="2"/>
    </row>
    <row r="22658" spans="14:22" x14ac:dyDescent="0.35">
      <c r="N22658" s="25"/>
      <c r="R22658" s="2"/>
    </row>
    <row r="22659" spans="14:22" x14ac:dyDescent="0.35">
      <c r="N22659" s="25"/>
      <c r="R22659" s="2"/>
    </row>
    <row r="22660" spans="14:22" x14ac:dyDescent="0.35">
      <c r="N22660" s="25"/>
      <c r="R22660" s="2"/>
    </row>
    <row r="22661" spans="14:22" x14ac:dyDescent="0.35">
      <c r="N22661" s="25"/>
      <c r="R22661" s="2"/>
      <c r="U22661" s="5"/>
      <c r="V22661" s="6"/>
    </row>
    <row r="22662" spans="14:22" x14ac:dyDescent="0.35">
      <c r="N22662" s="25"/>
      <c r="R22662" s="2"/>
    </row>
    <row r="22663" spans="14:22" x14ac:dyDescent="0.35">
      <c r="N22663" s="25"/>
      <c r="R22663" s="2"/>
    </row>
    <row r="22664" spans="14:22" x14ac:dyDescent="0.35">
      <c r="N22664" s="25"/>
      <c r="R22664" s="2"/>
    </row>
    <row r="22665" spans="14:22" x14ac:dyDescent="0.35">
      <c r="N22665" s="25"/>
      <c r="R22665" s="2"/>
    </row>
    <row r="22666" spans="14:22" x14ac:dyDescent="0.35">
      <c r="N22666" s="25"/>
      <c r="R22666" s="2"/>
    </row>
    <row r="22667" spans="14:22" x14ac:dyDescent="0.35">
      <c r="N22667" s="25"/>
      <c r="R22667" s="2"/>
    </row>
    <row r="22668" spans="14:22" x14ac:dyDescent="0.35">
      <c r="N22668" s="25"/>
      <c r="R22668" s="2"/>
    </row>
    <row r="22669" spans="14:22" x14ac:dyDescent="0.35">
      <c r="N22669" s="25"/>
      <c r="R22669" s="2"/>
    </row>
    <row r="22670" spans="14:22" x14ac:dyDescent="0.35">
      <c r="N22670" s="25"/>
      <c r="R22670" s="2"/>
    </row>
    <row r="22671" spans="14:22" x14ac:dyDescent="0.35">
      <c r="N22671" s="25"/>
      <c r="R22671" s="2"/>
    </row>
    <row r="22672" spans="14:22" x14ac:dyDescent="0.35">
      <c r="N22672" s="25"/>
      <c r="R22672" s="2"/>
    </row>
    <row r="22673" spans="14:18" x14ac:dyDescent="0.35">
      <c r="N22673" s="25"/>
      <c r="R22673" s="2"/>
    </row>
    <row r="22674" spans="14:18" x14ac:dyDescent="0.35">
      <c r="N22674" s="25"/>
      <c r="R22674" s="2"/>
    </row>
    <row r="22675" spans="14:18" x14ac:dyDescent="0.35">
      <c r="N22675" s="25"/>
      <c r="R22675" s="2"/>
    </row>
    <row r="22676" spans="14:18" x14ac:dyDescent="0.35">
      <c r="N22676" s="25"/>
      <c r="R22676" s="2"/>
    </row>
    <row r="22677" spans="14:18" x14ac:dyDescent="0.35">
      <c r="N22677" s="25"/>
      <c r="R22677" s="2"/>
    </row>
    <row r="22678" spans="14:18" x14ac:dyDescent="0.35">
      <c r="N22678" s="25"/>
      <c r="R22678" s="2"/>
    </row>
    <row r="22679" spans="14:18" x14ac:dyDescent="0.35">
      <c r="N22679" s="25"/>
      <c r="R22679" s="2"/>
    </row>
    <row r="22680" spans="14:18" x14ac:dyDescent="0.35">
      <c r="N22680" s="25"/>
      <c r="R22680" s="2"/>
    </row>
    <row r="22681" spans="14:18" x14ac:dyDescent="0.35">
      <c r="N22681" s="25"/>
      <c r="R22681" s="2"/>
    </row>
    <row r="22682" spans="14:18" x14ac:dyDescent="0.35">
      <c r="N22682" s="25"/>
      <c r="R22682" s="2"/>
    </row>
    <row r="22683" spans="14:18" x14ac:dyDescent="0.35">
      <c r="N22683" s="25"/>
      <c r="R22683" s="2"/>
    </row>
    <row r="22684" spans="14:18" x14ac:dyDescent="0.35">
      <c r="N22684" s="25"/>
      <c r="R22684" s="2"/>
    </row>
    <row r="22685" spans="14:18" x14ac:dyDescent="0.35">
      <c r="N22685" s="25"/>
      <c r="R22685" s="2"/>
    </row>
    <row r="22686" spans="14:18" x14ac:dyDescent="0.35">
      <c r="N22686" s="25"/>
      <c r="R22686" s="2"/>
    </row>
    <row r="22687" spans="14:18" x14ac:dyDescent="0.35">
      <c r="N22687" s="25"/>
      <c r="R22687" s="2"/>
    </row>
    <row r="22688" spans="14:18" x14ac:dyDescent="0.35">
      <c r="N22688" s="25"/>
      <c r="R22688" s="2"/>
    </row>
    <row r="22689" spans="14:18" x14ac:dyDescent="0.35">
      <c r="N22689" s="25"/>
      <c r="R22689" s="2"/>
    </row>
    <row r="22690" spans="14:18" x14ac:dyDescent="0.35">
      <c r="N22690" s="25"/>
      <c r="R22690" s="2"/>
    </row>
    <row r="22691" spans="14:18" x14ac:dyDescent="0.35">
      <c r="N22691" s="25"/>
      <c r="R22691" s="2"/>
    </row>
    <row r="22692" spans="14:18" x14ac:dyDescent="0.35">
      <c r="N22692" s="25"/>
      <c r="R22692" s="2"/>
    </row>
    <row r="22693" spans="14:18" x14ac:dyDescent="0.35">
      <c r="N22693" s="25"/>
      <c r="R22693" s="2"/>
    </row>
    <row r="22694" spans="14:18" x14ac:dyDescent="0.35">
      <c r="N22694" s="25"/>
      <c r="R22694" s="2"/>
    </row>
    <row r="22695" spans="14:18" x14ac:dyDescent="0.35">
      <c r="N22695" s="25"/>
      <c r="R22695" s="2"/>
    </row>
    <row r="22696" spans="14:18" x14ac:dyDescent="0.35">
      <c r="N22696" s="25"/>
      <c r="R22696" s="2"/>
    </row>
    <row r="22697" spans="14:18" x14ac:dyDescent="0.35">
      <c r="N22697" s="25"/>
      <c r="R22697" s="2"/>
    </row>
    <row r="22698" spans="14:18" x14ac:dyDescent="0.35">
      <c r="N22698" s="25"/>
      <c r="R22698" s="2"/>
    </row>
    <row r="22699" spans="14:18" x14ac:dyDescent="0.35">
      <c r="N22699" s="25"/>
      <c r="R22699" s="2"/>
    </row>
    <row r="22700" spans="14:18" x14ac:dyDescent="0.35">
      <c r="N22700" s="25"/>
      <c r="R22700" s="2"/>
    </row>
    <row r="22701" spans="14:18" x14ac:dyDescent="0.35">
      <c r="N22701" s="25"/>
      <c r="R22701" s="2"/>
    </row>
    <row r="22702" spans="14:18" x14ac:dyDescent="0.35">
      <c r="N22702" s="25"/>
      <c r="R22702" s="2"/>
    </row>
    <row r="22703" spans="14:18" x14ac:dyDescent="0.35">
      <c r="N22703" s="25"/>
      <c r="R22703" s="2"/>
    </row>
    <row r="22704" spans="14:18" x14ac:dyDescent="0.35">
      <c r="N22704" s="25"/>
      <c r="R22704" s="2"/>
    </row>
    <row r="22705" spans="14:18" x14ac:dyDescent="0.35">
      <c r="N22705" s="25"/>
      <c r="R22705" s="2"/>
    </row>
    <row r="22706" spans="14:18" x14ac:dyDescent="0.35">
      <c r="N22706" s="25"/>
      <c r="R22706" s="2"/>
    </row>
    <row r="22707" spans="14:18" x14ac:dyDescent="0.35">
      <c r="N22707" s="25"/>
      <c r="R22707" s="2"/>
    </row>
    <row r="22708" spans="14:18" x14ac:dyDescent="0.35">
      <c r="N22708" s="25"/>
      <c r="R22708" s="2"/>
    </row>
    <row r="22709" spans="14:18" x14ac:dyDescent="0.35">
      <c r="N22709" s="25"/>
      <c r="R22709" s="2"/>
    </row>
    <row r="22710" spans="14:18" x14ac:dyDescent="0.35">
      <c r="N22710" s="25"/>
      <c r="R22710" s="2"/>
    </row>
    <row r="22711" spans="14:18" x14ac:dyDescent="0.35">
      <c r="N22711" s="25"/>
      <c r="R22711" s="2"/>
    </row>
    <row r="22712" spans="14:18" x14ac:dyDescent="0.35">
      <c r="N22712" s="25"/>
      <c r="R22712" s="2"/>
    </row>
    <row r="22713" spans="14:18" x14ac:dyDescent="0.35">
      <c r="N22713" s="25"/>
      <c r="R22713" s="2"/>
    </row>
    <row r="22714" spans="14:18" x14ac:dyDescent="0.35">
      <c r="N22714" s="25"/>
      <c r="R22714" s="2"/>
    </row>
    <row r="22715" spans="14:18" x14ac:dyDescent="0.35">
      <c r="N22715" s="25"/>
      <c r="R22715" s="2"/>
    </row>
    <row r="22716" spans="14:18" x14ac:dyDescent="0.35">
      <c r="N22716" s="25"/>
      <c r="R22716" s="2"/>
    </row>
    <row r="22717" spans="14:18" x14ac:dyDescent="0.35">
      <c r="N22717" s="25"/>
      <c r="R22717" s="2"/>
    </row>
    <row r="22718" spans="14:18" x14ac:dyDescent="0.35">
      <c r="N22718" s="25"/>
      <c r="R22718" s="2"/>
    </row>
    <row r="22719" spans="14:18" x14ac:dyDescent="0.35">
      <c r="N22719" s="25"/>
      <c r="R22719" s="2"/>
    </row>
    <row r="22720" spans="14:18" x14ac:dyDescent="0.35">
      <c r="N22720" s="25"/>
      <c r="R22720" s="2"/>
    </row>
    <row r="22721" spans="14:18" x14ac:dyDescent="0.35">
      <c r="N22721" s="25"/>
      <c r="R22721" s="2"/>
    </row>
    <row r="22722" spans="14:18" x14ac:dyDescent="0.35">
      <c r="N22722" s="25"/>
      <c r="R22722" s="2"/>
    </row>
    <row r="22723" spans="14:18" x14ac:dyDescent="0.35">
      <c r="N22723" s="25"/>
      <c r="R22723" s="2"/>
    </row>
    <row r="22724" spans="14:18" x14ac:dyDescent="0.35">
      <c r="N22724" s="25"/>
      <c r="R22724" s="2"/>
    </row>
    <row r="22725" spans="14:18" x14ac:dyDescent="0.35">
      <c r="N22725" s="25"/>
      <c r="R22725" s="2"/>
    </row>
    <row r="22726" spans="14:18" x14ac:dyDescent="0.35">
      <c r="N22726" s="25"/>
      <c r="R22726" s="2"/>
    </row>
    <row r="22727" spans="14:18" x14ac:dyDescent="0.35">
      <c r="N22727" s="25"/>
      <c r="R22727" s="2"/>
    </row>
    <row r="22728" spans="14:18" x14ac:dyDescent="0.35">
      <c r="N22728" s="25"/>
      <c r="R22728" s="2"/>
    </row>
    <row r="22729" spans="14:18" x14ac:dyDescent="0.35">
      <c r="N22729" s="25"/>
      <c r="R22729" s="2"/>
    </row>
    <row r="22730" spans="14:18" x14ac:dyDescent="0.35">
      <c r="N22730" s="25"/>
      <c r="R22730" s="2"/>
    </row>
    <row r="22731" spans="14:18" x14ac:dyDescent="0.35">
      <c r="N22731" s="25"/>
      <c r="R22731" s="2"/>
    </row>
    <row r="22732" spans="14:18" x14ac:dyDescent="0.35">
      <c r="N22732" s="25"/>
      <c r="R22732" s="2"/>
    </row>
    <row r="22733" spans="14:18" x14ac:dyDescent="0.35">
      <c r="N22733" s="25"/>
      <c r="R22733" s="2"/>
    </row>
    <row r="22734" spans="14:18" x14ac:dyDescent="0.35">
      <c r="N22734" s="25"/>
      <c r="R22734" s="2"/>
    </row>
    <row r="22735" spans="14:18" x14ac:dyDescent="0.35">
      <c r="N22735" s="25"/>
      <c r="R22735" s="2"/>
    </row>
    <row r="22736" spans="14:18" x14ac:dyDescent="0.35">
      <c r="N22736" s="25"/>
      <c r="R22736" s="2"/>
    </row>
    <row r="22737" spans="14:18" x14ac:dyDescent="0.35">
      <c r="N22737" s="25"/>
      <c r="R22737" s="2"/>
    </row>
    <row r="22738" spans="14:18" x14ac:dyDescent="0.35">
      <c r="N22738" s="25"/>
      <c r="R22738" s="2"/>
    </row>
    <row r="22739" spans="14:18" x14ac:dyDescent="0.35">
      <c r="N22739" s="25"/>
      <c r="R22739" s="2"/>
    </row>
    <row r="22740" spans="14:18" x14ac:dyDescent="0.35">
      <c r="N22740" s="25"/>
      <c r="R22740" s="2"/>
    </row>
    <row r="22741" spans="14:18" x14ac:dyDescent="0.35">
      <c r="N22741" s="25"/>
      <c r="R22741" s="2"/>
    </row>
    <row r="22742" spans="14:18" x14ac:dyDescent="0.35">
      <c r="N22742" s="25"/>
      <c r="R22742" s="2"/>
    </row>
    <row r="22743" spans="14:18" x14ac:dyDescent="0.35">
      <c r="N22743" s="25"/>
      <c r="R22743" s="2"/>
    </row>
    <row r="22744" spans="14:18" x14ac:dyDescent="0.35">
      <c r="N22744" s="25"/>
      <c r="R22744" s="2"/>
    </row>
    <row r="22745" spans="14:18" x14ac:dyDescent="0.35">
      <c r="N22745" s="25"/>
      <c r="R22745" s="2"/>
    </row>
    <row r="22746" spans="14:18" x14ac:dyDescent="0.35">
      <c r="N22746" s="25"/>
      <c r="R22746" s="2"/>
    </row>
    <row r="22747" spans="14:18" x14ac:dyDescent="0.35">
      <c r="N22747" s="25"/>
      <c r="R22747" s="2"/>
    </row>
    <row r="22748" spans="14:18" x14ac:dyDescent="0.35">
      <c r="N22748" s="25"/>
      <c r="R22748" s="2"/>
    </row>
    <row r="22749" spans="14:18" x14ac:dyDescent="0.35">
      <c r="N22749" s="25"/>
      <c r="R22749" s="2"/>
    </row>
    <row r="22750" spans="14:18" x14ac:dyDescent="0.35">
      <c r="N22750" s="25"/>
      <c r="R22750" s="2"/>
    </row>
    <row r="22751" spans="14:18" x14ac:dyDescent="0.35">
      <c r="N22751" s="25"/>
      <c r="R22751" s="2"/>
    </row>
    <row r="22752" spans="14:18" x14ac:dyDescent="0.35">
      <c r="N22752" s="25"/>
      <c r="R22752" s="2"/>
    </row>
    <row r="22753" spans="14:22" x14ac:dyDescent="0.35">
      <c r="N22753" s="25"/>
      <c r="R22753" s="2"/>
    </row>
    <row r="22754" spans="14:22" x14ac:dyDescent="0.35">
      <c r="N22754" s="25"/>
      <c r="R22754" s="2"/>
    </row>
    <row r="22755" spans="14:22" x14ac:dyDescent="0.35">
      <c r="N22755" s="25"/>
      <c r="R22755" s="2"/>
    </row>
    <row r="22756" spans="14:22" x14ac:dyDescent="0.35">
      <c r="N22756" s="25"/>
      <c r="R22756" s="2"/>
    </row>
    <row r="22757" spans="14:22" x14ac:dyDescent="0.35">
      <c r="N22757" s="25"/>
      <c r="R22757" s="2"/>
      <c r="U22757" s="5"/>
      <c r="V22757" s="6"/>
    </row>
    <row r="22758" spans="14:22" x14ac:dyDescent="0.35">
      <c r="N22758" s="25"/>
      <c r="R22758" s="2"/>
    </row>
    <row r="22759" spans="14:22" x14ac:dyDescent="0.35">
      <c r="N22759" s="25"/>
      <c r="R22759" s="2"/>
    </row>
    <row r="22760" spans="14:22" x14ac:dyDescent="0.35">
      <c r="N22760" s="25"/>
      <c r="R22760" s="2"/>
    </row>
    <row r="22761" spans="14:22" x14ac:dyDescent="0.35">
      <c r="N22761" s="25"/>
      <c r="R22761" s="2"/>
    </row>
    <row r="22762" spans="14:22" x14ac:dyDescent="0.35">
      <c r="N22762" s="25"/>
      <c r="R22762" s="2"/>
    </row>
    <row r="22763" spans="14:22" x14ac:dyDescent="0.35">
      <c r="N22763" s="25"/>
      <c r="R22763" s="2"/>
    </row>
    <row r="22764" spans="14:22" x14ac:dyDescent="0.35">
      <c r="N22764" s="25"/>
      <c r="R22764" s="2"/>
    </row>
    <row r="22765" spans="14:22" x14ac:dyDescent="0.35">
      <c r="N22765" s="25"/>
      <c r="R22765" s="2"/>
    </row>
    <row r="22766" spans="14:22" x14ac:dyDescent="0.35">
      <c r="N22766" s="25"/>
      <c r="R22766" s="2"/>
    </row>
    <row r="22767" spans="14:22" x14ac:dyDescent="0.35">
      <c r="N22767" s="25"/>
      <c r="R22767" s="2"/>
    </row>
    <row r="22768" spans="14:22" x14ac:dyDescent="0.35">
      <c r="N22768" s="25"/>
      <c r="R22768" s="2"/>
    </row>
    <row r="22769" spans="14:18" x14ac:dyDescent="0.35">
      <c r="N22769" s="25"/>
      <c r="R22769" s="2"/>
    </row>
    <row r="22770" spans="14:18" x14ac:dyDescent="0.35">
      <c r="N22770" s="25"/>
      <c r="R22770" s="2"/>
    </row>
    <row r="22771" spans="14:18" x14ac:dyDescent="0.35">
      <c r="N22771" s="25"/>
      <c r="R22771" s="2"/>
    </row>
    <row r="22772" spans="14:18" x14ac:dyDescent="0.35">
      <c r="N22772" s="25"/>
      <c r="R22772" s="2"/>
    </row>
    <row r="22773" spans="14:18" x14ac:dyDescent="0.35">
      <c r="N22773" s="25"/>
      <c r="R22773" s="2"/>
    </row>
    <row r="22774" spans="14:18" x14ac:dyDescent="0.35">
      <c r="N22774" s="25"/>
      <c r="R22774" s="2"/>
    </row>
    <row r="22775" spans="14:18" x14ac:dyDescent="0.35">
      <c r="N22775" s="25"/>
      <c r="R22775" s="2"/>
    </row>
    <row r="22776" spans="14:18" x14ac:dyDescent="0.35">
      <c r="N22776" s="25"/>
      <c r="R22776" s="2"/>
    </row>
    <row r="22777" spans="14:18" x14ac:dyDescent="0.35">
      <c r="N22777" s="25"/>
      <c r="R22777" s="2"/>
    </row>
    <row r="22778" spans="14:18" x14ac:dyDescent="0.35">
      <c r="N22778" s="25"/>
      <c r="R22778" s="2"/>
    </row>
    <row r="22779" spans="14:18" x14ac:dyDescent="0.35">
      <c r="N22779" s="25"/>
      <c r="R22779" s="2"/>
    </row>
    <row r="22780" spans="14:18" x14ac:dyDescent="0.35">
      <c r="N22780" s="25"/>
      <c r="R22780" s="2"/>
    </row>
    <row r="22781" spans="14:18" x14ac:dyDescent="0.35">
      <c r="N22781" s="25"/>
      <c r="R22781" s="2"/>
    </row>
    <row r="22782" spans="14:18" x14ac:dyDescent="0.35">
      <c r="N22782" s="25"/>
      <c r="R22782" s="2"/>
    </row>
    <row r="22783" spans="14:18" x14ac:dyDescent="0.35">
      <c r="N22783" s="25"/>
      <c r="R22783" s="2"/>
    </row>
    <row r="22784" spans="14:18" x14ac:dyDescent="0.35">
      <c r="N22784" s="25"/>
      <c r="R22784" s="2"/>
    </row>
    <row r="22785" spans="14:18" x14ac:dyDescent="0.35">
      <c r="N22785" s="25"/>
      <c r="R22785" s="2"/>
    </row>
    <row r="22786" spans="14:18" x14ac:dyDescent="0.35">
      <c r="N22786" s="25"/>
      <c r="R22786" s="2"/>
    </row>
    <row r="22787" spans="14:18" x14ac:dyDescent="0.35">
      <c r="N22787" s="25"/>
      <c r="R22787" s="2"/>
    </row>
    <row r="22788" spans="14:18" x14ac:dyDescent="0.35">
      <c r="N22788" s="25"/>
      <c r="R22788" s="2"/>
    </row>
    <row r="22789" spans="14:18" x14ac:dyDescent="0.35">
      <c r="N22789" s="25"/>
      <c r="R22789" s="2"/>
    </row>
    <row r="22790" spans="14:18" x14ac:dyDescent="0.35">
      <c r="N22790" s="25"/>
      <c r="R22790" s="2"/>
    </row>
    <row r="22791" spans="14:18" x14ac:dyDescent="0.35">
      <c r="N22791" s="25"/>
      <c r="R22791" s="2"/>
    </row>
    <row r="22792" spans="14:18" x14ac:dyDescent="0.35">
      <c r="N22792" s="25"/>
      <c r="R22792" s="2"/>
    </row>
    <row r="22793" spans="14:18" x14ac:dyDescent="0.35">
      <c r="N22793" s="25"/>
      <c r="R22793" s="2"/>
    </row>
    <row r="22794" spans="14:18" x14ac:dyDescent="0.35">
      <c r="N22794" s="25"/>
      <c r="R22794" s="2"/>
    </row>
    <row r="22795" spans="14:18" x14ac:dyDescent="0.35">
      <c r="N22795" s="25"/>
      <c r="R22795" s="2"/>
    </row>
    <row r="22796" spans="14:18" x14ac:dyDescent="0.35">
      <c r="N22796" s="25"/>
      <c r="R22796" s="2"/>
    </row>
    <row r="22797" spans="14:18" x14ac:dyDescent="0.35">
      <c r="N22797" s="25"/>
      <c r="R22797" s="2"/>
    </row>
    <row r="22798" spans="14:18" x14ac:dyDescent="0.35">
      <c r="N22798" s="25"/>
      <c r="R22798" s="2"/>
    </row>
    <row r="22799" spans="14:18" x14ac:dyDescent="0.35">
      <c r="N22799" s="25"/>
      <c r="R22799" s="2"/>
    </row>
    <row r="22800" spans="14:18" x14ac:dyDescent="0.35">
      <c r="N22800" s="25"/>
      <c r="R22800" s="2"/>
    </row>
    <row r="22801" spans="14:18" x14ac:dyDescent="0.35">
      <c r="N22801" s="25"/>
      <c r="R22801" s="2"/>
    </row>
    <row r="22802" spans="14:18" x14ac:dyDescent="0.35">
      <c r="N22802" s="25"/>
      <c r="R22802" s="2"/>
    </row>
    <row r="22803" spans="14:18" x14ac:dyDescent="0.35">
      <c r="N22803" s="25"/>
      <c r="R22803" s="2"/>
    </row>
    <row r="22804" spans="14:18" x14ac:dyDescent="0.35">
      <c r="N22804" s="25"/>
      <c r="R22804" s="2"/>
    </row>
    <row r="22805" spans="14:18" x14ac:dyDescent="0.35">
      <c r="N22805" s="25"/>
      <c r="R22805" s="2"/>
    </row>
    <row r="22806" spans="14:18" x14ac:dyDescent="0.35">
      <c r="N22806" s="25"/>
      <c r="R22806" s="2"/>
    </row>
    <row r="22807" spans="14:18" x14ac:dyDescent="0.35">
      <c r="N22807" s="25"/>
      <c r="R22807" s="2"/>
    </row>
    <row r="22808" spans="14:18" x14ac:dyDescent="0.35">
      <c r="N22808" s="25"/>
      <c r="R22808" s="2"/>
    </row>
    <row r="22809" spans="14:18" x14ac:dyDescent="0.35">
      <c r="N22809" s="25"/>
      <c r="R22809" s="2"/>
    </row>
    <row r="22810" spans="14:18" x14ac:dyDescent="0.35">
      <c r="N22810" s="25"/>
      <c r="R22810" s="2"/>
    </row>
    <row r="22811" spans="14:18" x14ac:dyDescent="0.35">
      <c r="N22811" s="25"/>
      <c r="R22811" s="2"/>
    </row>
    <row r="22812" spans="14:18" x14ac:dyDescent="0.35">
      <c r="N22812" s="25"/>
      <c r="R22812" s="2"/>
    </row>
    <row r="22813" spans="14:18" x14ac:dyDescent="0.35">
      <c r="N22813" s="25"/>
      <c r="R22813" s="2"/>
    </row>
    <row r="22814" spans="14:18" x14ac:dyDescent="0.35">
      <c r="N22814" s="25"/>
      <c r="R22814" s="2"/>
    </row>
    <row r="22815" spans="14:18" x14ac:dyDescent="0.35">
      <c r="N22815" s="25"/>
      <c r="R22815" s="2"/>
    </row>
    <row r="22816" spans="14:18" x14ac:dyDescent="0.35">
      <c r="N22816" s="25"/>
      <c r="R22816" s="2"/>
    </row>
    <row r="22817" spans="14:18" x14ac:dyDescent="0.35">
      <c r="N22817" s="25"/>
      <c r="R22817" s="2"/>
    </row>
    <row r="22818" spans="14:18" x14ac:dyDescent="0.35">
      <c r="N22818" s="25"/>
      <c r="R22818" s="2"/>
    </row>
    <row r="22819" spans="14:18" x14ac:dyDescent="0.35">
      <c r="N22819" s="25"/>
      <c r="R22819" s="2"/>
    </row>
    <row r="22820" spans="14:18" x14ac:dyDescent="0.35">
      <c r="N22820" s="25"/>
      <c r="R22820" s="2"/>
    </row>
    <row r="22821" spans="14:18" x14ac:dyDescent="0.35">
      <c r="N22821" s="25"/>
      <c r="R22821" s="2"/>
    </row>
    <row r="22822" spans="14:18" x14ac:dyDescent="0.35">
      <c r="N22822" s="25"/>
      <c r="R22822" s="2"/>
    </row>
    <row r="22823" spans="14:18" x14ac:dyDescent="0.35">
      <c r="N22823" s="25"/>
      <c r="R22823" s="2"/>
    </row>
    <row r="22824" spans="14:18" x14ac:dyDescent="0.35">
      <c r="N22824" s="25"/>
      <c r="R22824" s="2"/>
    </row>
    <row r="22825" spans="14:18" x14ac:dyDescent="0.35">
      <c r="N22825" s="25"/>
      <c r="R22825" s="2"/>
    </row>
    <row r="22826" spans="14:18" x14ac:dyDescent="0.35">
      <c r="N22826" s="25"/>
      <c r="R22826" s="2"/>
    </row>
    <row r="22827" spans="14:18" x14ac:dyDescent="0.35">
      <c r="N22827" s="25"/>
      <c r="R22827" s="2"/>
    </row>
    <row r="22828" spans="14:18" x14ac:dyDescent="0.35">
      <c r="N22828" s="25"/>
      <c r="R22828" s="2"/>
    </row>
    <row r="22829" spans="14:18" x14ac:dyDescent="0.35">
      <c r="N22829" s="25"/>
      <c r="R22829" s="2"/>
    </row>
    <row r="22830" spans="14:18" x14ac:dyDescent="0.35">
      <c r="N22830" s="25"/>
      <c r="R22830" s="2"/>
    </row>
    <row r="22831" spans="14:18" x14ac:dyDescent="0.35">
      <c r="N22831" s="25"/>
      <c r="R22831" s="2"/>
    </row>
    <row r="22832" spans="14:18" x14ac:dyDescent="0.35">
      <c r="N22832" s="25"/>
      <c r="R22832" s="2"/>
    </row>
    <row r="22833" spans="14:18" x14ac:dyDescent="0.35">
      <c r="N22833" s="25"/>
      <c r="R22833" s="2"/>
    </row>
    <row r="22834" spans="14:18" x14ac:dyDescent="0.35">
      <c r="N22834" s="25"/>
      <c r="R22834" s="2"/>
    </row>
    <row r="22835" spans="14:18" x14ac:dyDescent="0.35">
      <c r="N22835" s="25"/>
      <c r="R22835" s="2"/>
    </row>
    <row r="22836" spans="14:18" x14ac:dyDescent="0.35">
      <c r="N22836" s="25"/>
      <c r="R22836" s="2"/>
    </row>
    <row r="22837" spans="14:18" x14ac:dyDescent="0.35">
      <c r="N22837" s="25"/>
      <c r="R22837" s="2"/>
    </row>
    <row r="22838" spans="14:18" x14ac:dyDescent="0.35">
      <c r="N22838" s="25"/>
      <c r="R22838" s="2"/>
    </row>
    <row r="22839" spans="14:18" x14ac:dyDescent="0.35">
      <c r="N22839" s="25"/>
      <c r="R22839" s="2"/>
    </row>
    <row r="22840" spans="14:18" x14ac:dyDescent="0.35">
      <c r="N22840" s="25"/>
      <c r="R22840" s="2"/>
    </row>
    <row r="22841" spans="14:18" x14ac:dyDescent="0.35">
      <c r="N22841" s="25"/>
      <c r="R22841" s="2"/>
    </row>
    <row r="22842" spans="14:18" x14ac:dyDescent="0.35">
      <c r="N22842" s="25"/>
      <c r="R22842" s="2"/>
    </row>
    <row r="22843" spans="14:18" x14ac:dyDescent="0.35">
      <c r="N22843" s="25"/>
      <c r="R22843" s="2"/>
    </row>
    <row r="22844" spans="14:18" x14ac:dyDescent="0.35">
      <c r="N22844" s="25"/>
      <c r="R22844" s="2"/>
    </row>
    <row r="22845" spans="14:18" x14ac:dyDescent="0.35">
      <c r="N22845" s="25"/>
      <c r="R22845" s="2"/>
    </row>
    <row r="22846" spans="14:18" x14ac:dyDescent="0.35">
      <c r="N22846" s="25"/>
      <c r="R22846" s="2"/>
    </row>
    <row r="22847" spans="14:18" x14ac:dyDescent="0.35">
      <c r="N22847" s="25"/>
      <c r="R22847" s="2"/>
    </row>
    <row r="22848" spans="14:18" x14ac:dyDescent="0.35">
      <c r="N22848" s="25"/>
      <c r="R22848" s="2"/>
    </row>
    <row r="22849" spans="14:22" x14ac:dyDescent="0.35">
      <c r="N22849" s="25"/>
      <c r="R22849" s="2"/>
    </row>
    <row r="22850" spans="14:22" x14ac:dyDescent="0.35">
      <c r="N22850" s="25"/>
      <c r="R22850" s="2"/>
    </row>
    <row r="22851" spans="14:22" x14ac:dyDescent="0.35">
      <c r="N22851" s="25"/>
      <c r="R22851" s="2"/>
    </row>
    <row r="22852" spans="14:22" x14ac:dyDescent="0.35">
      <c r="N22852" s="25"/>
      <c r="R22852" s="2"/>
    </row>
    <row r="22853" spans="14:22" x14ac:dyDescent="0.35">
      <c r="N22853" s="25"/>
      <c r="R22853" s="2"/>
      <c r="U22853" s="5"/>
      <c r="V22853" s="6"/>
    </row>
    <row r="22854" spans="14:22" x14ac:dyDescent="0.35">
      <c r="N22854" s="25"/>
      <c r="R22854" s="2"/>
    </row>
    <row r="22855" spans="14:22" x14ac:dyDescent="0.35">
      <c r="N22855" s="25"/>
      <c r="R22855" s="2"/>
    </row>
    <row r="22856" spans="14:22" x14ac:dyDescent="0.35">
      <c r="N22856" s="25"/>
      <c r="R22856" s="2"/>
    </row>
    <row r="22857" spans="14:22" x14ac:dyDescent="0.35">
      <c r="N22857" s="25"/>
      <c r="R22857" s="2"/>
    </row>
    <row r="22858" spans="14:22" x14ac:dyDescent="0.35">
      <c r="N22858" s="25"/>
      <c r="R22858" s="2"/>
    </row>
    <row r="22859" spans="14:22" x14ac:dyDescent="0.35">
      <c r="N22859" s="25"/>
      <c r="R22859" s="2"/>
    </row>
    <row r="22860" spans="14:22" x14ac:dyDescent="0.35">
      <c r="N22860" s="25"/>
      <c r="R22860" s="2"/>
    </row>
    <row r="22861" spans="14:22" x14ac:dyDescent="0.35">
      <c r="N22861" s="25"/>
      <c r="R22861" s="2"/>
    </row>
    <row r="22862" spans="14:22" x14ac:dyDescent="0.35">
      <c r="N22862" s="25"/>
      <c r="R22862" s="2"/>
    </row>
    <row r="22863" spans="14:22" x14ac:dyDescent="0.35">
      <c r="N22863" s="25"/>
      <c r="R22863" s="2"/>
    </row>
    <row r="22864" spans="14:22" x14ac:dyDescent="0.35">
      <c r="N22864" s="25"/>
      <c r="R22864" s="2"/>
    </row>
    <row r="22865" spans="14:18" x14ac:dyDescent="0.35">
      <c r="N22865" s="25"/>
      <c r="R22865" s="2"/>
    </row>
    <row r="22866" spans="14:18" x14ac:dyDescent="0.35">
      <c r="N22866" s="25"/>
      <c r="R22866" s="2"/>
    </row>
    <row r="22867" spans="14:18" x14ac:dyDescent="0.35">
      <c r="N22867" s="25"/>
      <c r="R22867" s="2"/>
    </row>
    <row r="22868" spans="14:18" x14ac:dyDescent="0.35">
      <c r="N22868" s="25"/>
      <c r="R22868" s="2"/>
    </row>
    <row r="22869" spans="14:18" x14ac:dyDescent="0.35">
      <c r="N22869" s="25"/>
      <c r="R22869" s="2"/>
    </row>
    <row r="22870" spans="14:18" x14ac:dyDescent="0.35">
      <c r="N22870" s="25"/>
      <c r="R22870" s="2"/>
    </row>
    <row r="22871" spans="14:18" x14ac:dyDescent="0.35">
      <c r="N22871" s="25"/>
      <c r="R22871" s="2"/>
    </row>
    <row r="22872" spans="14:18" x14ac:dyDescent="0.35">
      <c r="N22872" s="25"/>
      <c r="R22872" s="2"/>
    </row>
    <row r="22873" spans="14:18" x14ac:dyDescent="0.35">
      <c r="N22873" s="25"/>
      <c r="R22873" s="2"/>
    </row>
    <row r="22874" spans="14:18" x14ac:dyDescent="0.35">
      <c r="N22874" s="25"/>
      <c r="R22874" s="2"/>
    </row>
    <row r="22875" spans="14:18" x14ac:dyDescent="0.35">
      <c r="N22875" s="25"/>
      <c r="R22875" s="2"/>
    </row>
    <row r="22876" spans="14:18" x14ac:dyDescent="0.35">
      <c r="N22876" s="25"/>
      <c r="R22876" s="2"/>
    </row>
    <row r="22877" spans="14:18" x14ac:dyDescent="0.35">
      <c r="N22877" s="25"/>
      <c r="R22877" s="2"/>
    </row>
    <row r="22878" spans="14:18" x14ac:dyDescent="0.35">
      <c r="N22878" s="25"/>
      <c r="R22878" s="2"/>
    </row>
    <row r="22879" spans="14:18" x14ac:dyDescent="0.35">
      <c r="N22879" s="25"/>
      <c r="R22879" s="2"/>
    </row>
    <row r="22880" spans="14:18" x14ac:dyDescent="0.35">
      <c r="N22880" s="25"/>
      <c r="R22880" s="2"/>
    </row>
    <row r="22881" spans="14:18" x14ac:dyDescent="0.35">
      <c r="N22881" s="25"/>
      <c r="R22881" s="2"/>
    </row>
    <row r="22882" spans="14:18" x14ac:dyDescent="0.35">
      <c r="N22882" s="25"/>
      <c r="R22882" s="2"/>
    </row>
    <row r="22883" spans="14:18" x14ac:dyDescent="0.35">
      <c r="N22883" s="25"/>
      <c r="R22883" s="2"/>
    </row>
    <row r="22884" spans="14:18" x14ac:dyDescent="0.35">
      <c r="N22884" s="25"/>
      <c r="R22884" s="2"/>
    </row>
    <row r="22885" spans="14:18" x14ac:dyDescent="0.35">
      <c r="N22885" s="25"/>
      <c r="R22885" s="2"/>
    </row>
    <row r="22886" spans="14:18" x14ac:dyDescent="0.35">
      <c r="N22886" s="25"/>
      <c r="R22886" s="2"/>
    </row>
    <row r="22887" spans="14:18" x14ac:dyDescent="0.35">
      <c r="N22887" s="25"/>
      <c r="R22887" s="2"/>
    </row>
    <row r="22888" spans="14:18" x14ac:dyDescent="0.35">
      <c r="N22888" s="25"/>
      <c r="R22888" s="2"/>
    </row>
    <row r="22889" spans="14:18" x14ac:dyDescent="0.35">
      <c r="N22889" s="25"/>
      <c r="R22889" s="2"/>
    </row>
    <row r="22890" spans="14:18" x14ac:dyDescent="0.35">
      <c r="N22890" s="25"/>
      <c r="R22890" s="2"/>
    </row>
    <row r="22891" spans="14:18" x14ac:dyDescent="0.35">
      <c r="N22891" s="25"/>
      <c r="R22891" s="2"/>
    </row>
    <row r="22892" spans="14:18" x14ac:dyDescent="0.35">
      <c r="N22892" s="25"/>
      <c r="R22892" s="2"/>
    </row>
    <row r="22893" spans="14:18" x14ac:dyDescent="0.35">
      <c r="N22893" s="25"/>
      <c r="R22893" s="2"/>
    </row>
    <row r="22894" spans="14:18" x14ac:dyDescent="0.35">
      <c r="N22894" s="25"/>
      <c r="R22894" s="2"/>
    </row>
    <row r="22895" spans="14:18" x14ac:dyDescent="0.35">
      <c r="N22895" s="25"/>
      <c r="R22895" s="2"/>
    </row>
    <row r="22896" spans="14:18" x14ac:dyDescent="0.35">
      <c r="N22896" s="25"/>
      <c r="R22896" s="2"/>
    </row>
    <row r="22897" spans="14:18" x14ac:dyDescent="0.35">
      <c r="N22897" s="25"/>
      <c r="R22897" s="2"/>
    </row>
    <row r="22898" spans="14:18" x14ac:dyDescent="0.35">
      <c r="N22898" s="25"/>
      <c r="R22898" s="2"/>
    </row>
    <row r="22899" spans="14:18" x14ac:dyDescent="0.35">
      <c r="N22899" s="25"/>
      <c r="R22899" s="2"/>
    </row>
    <row r="22900" spans="14:18" x14ac:dyDescent="0.35">
      <c r="N22900" s="25"/>
      <c r="R22900" s="2"/>
    </row>
    <row r="22901" spans="14:18" x14ac:dyDescent="0.35">
      <c r="N22901" s="25"/>
      <c r="R22901" s="2"/>
    </row>
    <row r="22902" spans="14:18" x14ac:dyDescent="0.35">
      <c r="N22902" s="25"/>
      <c r="R22902" s="2"/>
    </row>
    <row r="22903" spans="14:18" x14ac:dyDescent="0.35">
      <c r="N22903" s="25"/>
      <c r="R22903" s="2"/>
    </row>
    <row r="22904" spans="14:18" x14ac:dyDescent="0.35">
      <c r="N22904" s="25"/>
      <c r="R22904" s="2"/>
    </row>
    <row r="22905" spans="14:18" x14ac:dyDescent="0.35">
      <c r="N22905" s="25"/>
      <c r="R22905" s="2"/>
    </row>
    <row r="22906" spans="14:18" x14ac:dyDescent="0.35">
      <c r="N22906" s="25"/>
      <c r="R22906" s="2"/>
    </row>
    <row r="22907" spans="14:18" x14ac:dyDescent="0.35">
      <c r="N22907" s="25"/>
      <c r="R22907" s="2"/>
    </row>
    <row r="22908" spans="14:18" x14ac:dyDescent="0.35">
      <c r="N22908" s="25"/>
      <c r="R22908" s="2"/>
    </row>
    <row r="22909" spans="14:18" x14ac:dyDescent="0.35">
      <c r="N22909" s="25"/>
      <c r="R22909" s="2"/>
    </row>
    <row r="22910" spans="14:18" x14ac:dyDescent="0.35">
      <c r="N22910" s="25"/>
      <c r="R22910" s="2"/>
    </row>
    <row r="22911" spans="14:18" x14ac:dyDescent="0.35">
      <c r="N22911" s="25"/>
      <c r="R22911" s="2"/>
    </row>
    <row r="22912" spans="14:18" x14ac:dyDescent="0.35">
      <c r="N22912" s="25"/>
      <c r="R22912" s="2"/>
    </row>
    <row r="22913" spans="14:18" x14ac:dyDescent="0.35">
      <c r="N22913" s="25"/>
      <c r="R22913" s="2"/>
    </row>
    <row r="22914" spans="14:18" x14ac:dyDescent="0.35">
      <c r="N22914" s="25"/>
      <c r="R22914" s="2"/>
    </row>
    <row r="22915" spans="14:18" x14ac:dyDescent="0.35">
      <c r="N22915" s="25"/>
      <c r="R22915" s="2"/>
    </row>
    <row r="22916" spans="14:18" x14ac:dyDescent="0.35">
      <c r="N22916" s="25"/>
      <c r="R22916" s="2"/>
    </row>
    <row r="22917" spans="14:18" x14ac:dyDescent="0.35">
      <c r="N22917" s="25"/>
      <c r="R22917" s="2"/>
    </row>
    <row r="22918" spans="14:18" x14ac:dyDescent="0.35">
      <c r="N22918" s="25"/>
      <c r="R22918" s="2"/>
    </row>
    <row r="22919" spans="14:18" x14ac:dyDescent="0.35">
      <c r="N22919" s="25"/>
      <c r="R22919" s="2"/>
    </row>
    <row r="22920" spans="14:18" x14ac:dyDescent="0.35">
      <c r="N22920" s="25"/>
      <c r="R22920" s="2"/>
    </row>
    <row r="22921" spans="14:18" x14ac:dyDescent="0.35">
      <c r="N22921" s="25"/>
      <c r="R22921" s="2"/>
    </row>
    <row r="22922" spans="14:18" x14ac:dyDescent="0.35">
      <c r="N22922" s="25"/>
      <c r="R22922" s="2"/>
    </row>
    <row r="22923" spans="14:18" x14ac:dyDescent="0.35">
      <c r="N22923" s="25"/>
      <c r="R22923" s="2"/>
    </row>
    <row r="22924" spans="14:18" x14ac:dyDescent="0.35">
      <c r="N22924" s="25"/>
      <c r="R22924" s="2"/>
    </row>
    <row r="22925" spans="14:18" x14ac:dyDescent="0.35">
      <c r="N22925" s="25"/>
      <c r="R22925" s="2"/>
    </row>
    <row r="22926" spans="14:18" x14ac:dyDescent="0.35">
      <c r="N22926" s="25"/>
      <c r="R22926" s="2"/>
    </row>
    <row r="22927" spans="14:18" x14ac:dyDescent="0.35">
      <c r="N22927" s="25"/>
      <c r="R22927" s="2"/>
    </row>
    <row r="22928" spans="14:18" x14ac:dyDescent="0.35">
      <c r="N22928" s="25"/>
      <c r="R22928" s="2"/>
    </row>
    <row r="22929" spans="14:18" x14ac:dyDescent="0.35">
      <c r="N22929" s="25"/>
      <c r="R22929" s="2"/>
    </row>
    <row r="22930" spans="14:18" x14ac:dyDescent="0.35">
      <c r="N22930" s="25"/>
      <c r="R22930" s="2"/>
    </row>
    <row r="22931" spans="14:18" x14ac:dyDescent="0.35">
      <c r="N22931" s="25"/>
      <c r="R22931" s="2"/>
    </row>
    <row r="22932" spans="14:18" x14ac:dyDescent="0.35">
      <c r="N22932" s="25"/>
      <c r="R22932" s="2"/>
    </row>
    <row r="22933" spans="14:18" x14ac:dyDescent="0.35">
      <c r="N22933" s="25"/>
      <c r="R22933" s="2"/>
    </row>
    <row r="22934" spans="14:18" x14ac:dyDescent="0.35">
      <c r="N22934" s="25"/>
      <c r="R22934" s="2"/>
    </row>
    <row r="22935" spans="14:18" x14ac:dyDescent="0.35">
      <c r="N22935" s="25"/>
      <c r="R22935" s="2"/>
    </row>
    <row r="22936" spans="14:18" x14ac:dyDescent="0.35">
      <c r="N22936" s="25"/>
      <c r="R22936" s="2"/>
    </row>
    <row r="22937" spans="14:18" x14ac:dyDescent="0.35">
      <c r="N22937" s="25"/>
      <c r="R22937" s="2"/>
    </row>
    <row r="22938" spans="14:18" x14ac:dyDescent="0.35">
      <c r="N22938" s="25"/>
      <c r="R22938" s="2"/>
    </row>
    <row r="22939" spans="14:18" x14ac:dyDescent="0.35">
      <c r="N22939" s="25"/>
      <c r="R22939" s="2"/>
    </row>
    <row r="22940" spans="14:18" x14ac:dyDescent="0.35">
      <c r="N22940" s="25"/>
      <c r="R22940" s="2"/>
    </row>
    <row r="22941" spans="14:18" x14ac:dyDescent="0.35">
      <c r="N22941" s="25"/>
      <c r="R22941" s="2"/>
    </row>
    <row r="22942" spans="14:18" x14ac:dyDescent="0.35">
      <c r="N22942" s="25"/>
      <c r="R22942" s="2"/>
    </row>
    <row r="22943" spans="14:18" x14ac:dyDescent="0.35">
      <c r="N22943" s="25"/>
      <c r="R22943" s="2"/>
    </row>
    <row r="22944" spans="14:18" x14ac:dyDescent="0.35">
      <c r="N22944" s="25"/>
      <c r="R22944" s="2"/>
    </row>
    <row r="22945" spans="14:22" x14ac:dyDescent="0.35">
      <c r="N22945" s="25"/>
      <c r="R22945" s="2"/>
    </row>
    <row r="22946" spans="14:22" x14ac:dyDescent="0.35">
      <c r="N22946" s="25"/>
      <c r="R22946" s="2"/>
    </row>
    <row r="22947" spans="14:22" x14ac:dyDescent="0.35">
      <c r="N22947" s="25"/>
      <c r="R22947" s="2"/>
    </row>
    <row r="22948" spans="14:22" x14ac:dyDescent="0.35">
      <c r="N22948" s="25"/>
      <c r="R22948" s="2"/>
    </row>
    <row r="22949" spans="14:22" x14ac:dyDescent="0.35">
      <c r="N22949" s="25"/>
      <c r="R22949" s="2"/>
      <c r="U22949" s="5"/>
      <c r="V22949" s="6"/>
    </row>
    <row r="22950" spans="14:22" x14ac:dyDescent="0.35">
      <c r="N22950" s="25"/>
      <c r="R22950" s="2"/>
    </row>
    <row r="22951" spans="14:22" x14ac:dyDescent="0.35">
      <c r="N22951" s="25"/>
      <c r="R22951" s="2"/>
    </row>
    <row r="22952" spans="14:22" x14ac:dyDescent="0.35">
      <c r="N22952" s="25"/>
      <c r="R22952" s="2"/>
    </row>
    <row r="22953" spans="14:22" x14ac:dyDescent="0.35">
      <c r="N22953" s="25"/>
      <c r="R22953" s="2"/>
    </row>
    <row r="22954" spans="14:22" x14ac:dyDescent="0.35">
      <c r="N22954" s="25"/>
      <c r="R22954" s="2"/>
    </row>
    <row r="22955" spans="14:22" x14ac:dyDescent="0.35">
      <c r="N22955" s="25"/>
      <c r="R22955" s="2"/>
    </row>
    <row r="22956" spans="14:22" x14ac:dyDescent="0.35">
      <c r="N22956" s="25"/>
      <c r="R22956" s="2"/>
    </row>
    <row r="22957" spans="14:22" x14ac:dyDescent="0.35">
      <c r="N22957" s="25"/>
      <c r="R22957" s="2"/>
    </row>
    <row r="22958" spans="14:22" x14ac:dyDescent="0.35">
      <c r="N22958" s="25"/>
      <c r="R22958" s="2"/>
    </row>
    <row r="22959" spans="14:22" x14ac:dyDescent="0.35">
      <c r="N22959" s="25"/>
      <c r="R22959" s="2"/>
    </row>
    <row r="22960" spans="14:22" x14ac:dyDescent="0.35">
      <c r="N22960" s="25"/>
      <c r="R22960" s="2"/>
    </row>
    <row r="22961" spans="14:18" x14ac:dyDescent="0.35">
      <c r="N22961" s="25"/>
      <c r="R22961" s="2"/>
    </row>
    <row r="22962" spans="14:18" x14ac:dyDescent="0.35">
      <c r="N22962" s="25"/>
      <c r="R22962" s="2"/>
    </row>
    <row r="22963" spans="14:18" x14ac:dyDescent="0.35">
      <c r="N22963" s="25"/>
      <c r="R22963" s="2"/>
    </row>
    <row r="22964" spans="14:18" x14ac:dyDescent="0.35">
      <c r="N22964" s="25"/>
      <c r="R22964" s="2"/>
    </row>
    <row r="22965" spans="14:18" x14ac:dyDescent="0.35">
      <c r="N22965" s="25"/>
      <c r="R22965" s="2"/>
    </row>
    <row r="22966" spans="14:18" x14ac:dyDescent="0.35">
      <c r="N22966" s="25"/>
      <c r="R22966" s="2"/>
    </row>
    <row r="22967" spans="14:18" x14ac:dyDescent="0.35">
      <c r="N22967" s="25"/>
      <c r="R22967" s="2"/>
    </row>
    <row r="22968" spans="14:18" x14ac:dyDescent="0.35">
      <c r="N22968" s="25"/>
      <c r="R22968" s="2"/>
    </row>
    <row r="22969" spans="14:18" x14ac:dyDescent="0.35">
      <c r="N22969" s="25"/>
      <c r="R22969" s="2"/>
    </row>
    <row r="22970" spans="14:18" x14ac:dyDescent="0.35">
      <c r="N22970" s="25"/>
      <c r="R22970" s="2"/>
    </row>
    <row r="22971" spans="14:18" x14ac:dyDescent="0.35">
      <c r="N22971" s="25"/>
      <c r="R22971" s="2"/>
    </row>
    <row r="22972" spans="14:18" x14ac:dyDescent="0.35">
      <c r="N22972" s="25"/>
      <c r="R22972" s="2"/>
    </row>
    <row r="22973" spans="14:18" x14ac:dyDescent="0.35">
      <c r="N22973" s="25"/>
      <c r="R22973" s="2"/>
    </row>
    <row r="22974" spans="14:18" x14ac:dyDescent="0.35">
      <c r="N22974" s="25"/>
      <c r="R22974" s="2"/>
    </row>
    <row r="22975" spans="14:18" x14ac:dyDescent="0.35">
      <c r="N22975" s="25"/>
      <c r="R22975" s="2"/>
    </row>
    <row r="22976" spans="14:18" x14ac:dyDescent="0.35">
      <c r="N22976" s="25"/>
      <c r="R22976" s="2"/>
    </row>
    <row r="22977" spans="14:18" x14ac:dyDescent="0.35">
      <c r="N22977" s="25"/>
      <c r="R22977" s="2"/>
    </row>
    <row r="22978" spans="14:18" x14ac:dyDescent="0.35">
      <c r="N22978" s="25"/>
      <c r="R22978" s="2"/>
    </row>
    <row r="22979" spans="14:18" x14ac:dyDescent="0.35">
      <c r="N22979" s="25"/>
      <c r="R22979" s="2"/>
    </row>
    <row r="22980" spans="14:18" x14ac:dyDescent="0.35">
      <c r="N22980" s="25"/>
      <c r="R22980" s="2"/>
    </row>
    <row r="22981" spans="14:18" x14ac:dyDescent="0.35">
      <c r="N22981" s="25"/>
      <c r="R22981" s="2"/>
    </row>
    <row r="22982" spans="14:18" x14ac:dyDescent="0.35">
      <c r="N22982" s="25"/>
      <c r="R22982" s="2"/>
    </row>
    <row r="22983" spans="14:18" x14ac:dyDescent="0.35">
      <c r="N22983" s="25"/>
      <c r="R22983" s="2"/>
    </row>
    <row r="22984" spans="14:18" x14ac:dyDescent="0.35">
      <c r="N22984" s="25"/>
      <c r="R22984" s="2"/>
    </row>
    <row r="22985" spans="14:18" x14ac:dyDescent="0.35">
      <c r="N22985" s="25"/>
      <c r="R22985" s="2"/>
    </row>
    <row r="22986" spans="14:18" x14ac:dyDescent="0.35">
      <c r="N22986" s="25"/>
      <c r="R22986" s="2"/>
    </row>
    <row r="22987" spans="14:18" x14ac:dyDescent="0.35">
      <c r="N22987" s="25"/>
      <c r="R22987" s="2"/>
    </row>
    <row r="22988" spans="14:18" x14ac:dyDescent="0.35">
      <c r="N22988" s="25"/>
      <c r="R22988" s="2"/>
    </row>
    <row r="22989" spans="14:18" x14ac:dyDescent="0.35">
      <c r="N22989" s="25"/>
      <c r="R22989" s="2"/>
    </row>
    <row r="22990" spans="14:18" x14ac:dyDescent="0.35">
      <c r="N22990" s="25"/>
      <c r="R22990" s="2"/>
    </row>
    <row r="22991" spans="14:18" x14ac:dyDescent="0.35">
      <c r="N22991" s="25"/>
      <c r="R22991" s="2"/>
    </row>
    <row r="22992" spans="14:18" x14ac:dyDescent="0.35">
      <c r="N22992" s="25"/>
      <c r="R22992" s="2"/>
    </row>
    <row r="22993" spans="14:18" x14ac:dyDescent="0.35">
      <c r="N22993" s="25"/>
      <c r="R22993" s="2"/>
    </row>
    <row r="22994" spans="14:18" x14ac:dyDescent="0.35">
      <c r="N22994" s="25"/>
      <c r="R22994" s="2"/>
    </row>
    <row r="22995" spans="14:18" x14ac:dyDescent="0.35">
      <c r="N22995" s="25"/>
      <c r="R22995" s="2"/>
    </row>
    <row r="22996" spans="14:18" x14ac:dyDescent="0.35">
      <c r="N22996" s="25"/>
      <c r="R22996" s="2"/>
    </row>
    <row r="22997" spans="14:18" x14ac:dyDescent="0.35">
      <c r="N22997" s="25"/>
      <c r="R22997" s="2"/>
    </row>
    <row r="22998" spans="14:18" x14ac:dyDescent="0.35">
      <c r="N22998" s="25"/>
      <c r="R22998" s="2"/>
    </row>
    <row r="22999" spans="14:18" x14ac:dyDescent="0.35">
      <c r="N22999" s="25"/>
      <c r="R22999" s="2"/>
    </row>
    <row r="23000" spans="14:18" x14ac:dyDescent="0.35">
      <c r="N23000" s="25"/>
      <c r="R23000" s="2"/>
    </row>
    <row r="23001" spans="14:18" x14ac:dyDescent="0.35">
      <c r="N23001" s="25"/>
      <c r="R23001" s="2"/>
    </row>
    <row r="23002" spans="14:18" x14ac:dyDescent="0.35">
      <c r="N23002" s="25"/>
      <c r="R23002" s="2"/>
    </row>
    <row r="23003" spans="14:18" x14ac:dyDescent="0.35">
      <c r="N23003" s="25"/>
      <c r="R23003" s="2"/>
    </row>
    <row r="23004" spans="14:18" x14ac:dyDescent="0.35">
      <c r="N23004" s="25"/>
      <c r="R23004" s="2"/>
    </row>
    <row r="23005" spans="14:18" x14ac:dyDescent="0.35">
      <c r="N23005" s="25"/>
      <c r="R23005" s="2"/>
    </row>
    <row r="23006" spans="14:18" x14ac:dyDescent="0.35">
      <c r="N23006" s="25"/>
      <c r="R23006" s="2"/>
    </row>
    <row r="23007" spans="14:18" x14ac:dyDescent="0.35">
      <c r="N23007" s="25"/>
      <c r="R23007" s="2"/>
    </row>
    <row r="23008" spans="14:18" x14ac:dyDescent="0.35">
      <c r="N23008" s="25"/>
      <c r="R23008" s="2"/>
    </row>
    <row r="23009" spans="14:18" x14ac:dyDescent="0.35">
      <c r="N23009" s="25"/>
      <c r="R23009" s="2"/>
    </row>
    <row r="23010" spans="14:18" x14ac:dyDescent="0.35">
      <c r="N23010" s="25"/>
      <c r="R23010" s="2"/>
    </row>
    <row r="23011" spans="14:18" x14ac:dyDescent="0.35">
      <c r="N23011" s="25"/>
      <c r="R23011" s="2"/>
    </row>
    <row r="23012" spans="14:18" x14ac:dyDescent="0.35">
      <c r="N23012" s="25"/>
      <c r="R23012" s="2"/>
    </row>
    <row r="23013" spans="14:18" x14ac:dyDescent="0.35">
      <c r="N23013" s="25"/>
      <c r="R23013" s="2"/>
    </row>
    <row r="23014" spans="14:18" x14ac:dyDescent="0.35">
      <c r="N23014" s="25"/>
      <c r="R23014" s="2"/>
    </row>
    <row r="23015" spans="14:18" x14ac:dyDescent="0.35">
      <c r="N23015" s="25"/>
      <c r="R23015" s="2"/>
    </row>
    <row r="23016" spans="14:18" x14ac:dyDescent="0.35">
      <c r="N23016" s="25"/>
      <c r="R23016" s="2"/>
    </row>
    <row r="23017" spans="14:18" x14ac:dyDescent="0.35">
      <c r="N23017" s="25"/>
      <c r="R23017" s="2"/>
    </row>
    <row r="23018" spans="14:18" x14ac:dyDescent="0.35">
      <c r="N23018" s="25"/>
      <c r="R23018" s="2"/>
    </row>
    <row r="23019" spans="14:18" x14ac:dyDescent="0.35">
      <c r="N23019" s="25"/>
      <c r="R23019" s="2"/>
    </row>
    <row r="23020" spans="14:18" x14ac:dyDescent="0.35">
      <c r="N23020" s="25"/>
      <c r="R23020" s="2"/>
    </row>
    <row r="23021" spans="14:18" x14ac:dyDescent="0.35">
      <c r="N23021" s="25"/>
      <c r="R23021" s="2"/>
    </row>
    <row r="23022" spans="14:18" x14ac:dyDescent="0.35">
      <c r="N23022" s="25"/>
      <c r="R23022" s="2"/>
    </row>
    <row r="23023" spans="14:18" x14ac:dyDescent="0.35">
      <c r="N23023" s="25"/>
      <c r="R23023" s="2"/>
    </row>
    <row r="23024" spans="14:18" x14ac:dyDescent="0.35">
      <c r="N23024" s="25"/>
      <c r="R23024" s="2"/>
    </row>
    <row r="23025" spans="14:18" x14ac:dyDescent="0.35">
      <c r="N23025" s="25"/>
      <c r="R23025" s="2"/>
    </row>
    <row r="23026" spans="14:18" x14ac:dyDescent="0.35">
      <c r="N23026" s="25"/>
      <c r="R23026" s="2"/>
    </row>
    <row r="23027" spans="14:18" x14ac:dyDescent="0.35">
      <c r="N23027" s="25"/>
      <c r="R23027" s="2"/>
    </row>
    <row r="23028" spans="14:18" x14ac:dyDescent="0.35">
      <c r="N23028" s="25"/>
      <c r="R23028" s="2"/>
    </row>
    <row r="23029" spans="14:18" x14ac:dyDescent="0.35">
      <c r="N23029" s="25"/>
      <c r="R23029" s="2"/>
    </row>
    <row r="23030" spans="14:18" x14ac:dyDescent="0.35">
      <c r="N23030" s="25"/>
      <c r="R23030" s="2"/>
    </row>
    <row r="23031" spans="14:18" x14ac:dyDescent="0.35">
      <c r="N23031" s="25"/>
      <c r="R23031" s="2"/>
    </row>
    <row r="23032" spans="14:18" x14ac:dyDescent="0.35">
      <c r="N23032" s="25"/>
      <c r="R23032" s="2"/>
    </row>
    <row r="23033" spans="14:18" x14ac:dyDescent="0.35">
      <c r="N23033" s="25"/>
      <c r="R23033" s="2"/>
    </row>
    <row r="23034" spans="14:18" x14ac:dyDescent="0.35">
      <c r="N23034" s="25"/>
      <c r="R23034" s="2"/>
    </row>
    <row r="23035" spans="14:18" x14ac:dyDescent="0.35">
      <c r="N23035" s="25"/>
      <c r="R23035" s="2"/>
    </row>
    <row r="23036" spans="14:18" x14ac:dyDescent="0.35">
      <c r="N23036" s="25"/>
      <c r="R23036" s="2"/>
    </row>
    <row r="23037" spans="14:18" x14ac:dyDescent="0.35">
      <c r="N23037" s="25"/>
      <c r="R23037" s="2"/>
    </row>
    <row r="23038" spans="14:18" x14ac:dyDescent="0.35">
      <c r="N23038" s="25"/>
      <c r="R23038" s="2"/>
    </row>
    <row r="23039" spans="14:18" x14ac:dyDescent="0.35">
      <c r="N23039" s="25"/>
      <c r="R23039" s="2"/>
    </row>
    <row r="23040" spans="14:18" x14ac:dyDescent="0.35">
      <c r="N23040" s="25"/>
      <c r="R23040" s="2"/>
    </row>
    <row r="23041" spans="14:22" x14ac:dyDescent="0.35">
      <c r="N23041" s="25"/>
      <c r="R23041" s="2"/>
    </row>
    <row r="23042" spans="14:22" x14ac:dyDescent="0.35">
      <c r="N23042" s="25"/>
      <c r="R23042" s="2"/>
    </row>
    <row r="23043" spans="14:22" x14ac:dyDescent="0.35">
      <c r="N23043" s="25"/>
      <c r="R23043" s="2"/>
    </row>
    <row r="23044" spans="14:22" x14ac:dyDescent="0.35">
      <c r="N23044" s="25"/>
      <c r="R23044" s="2"/>
    </row>
    <row r="23045" spans="14:22" x14ac:dyDescent="0.35">
      <c r="N23045" s="25"/>
      <c r="R23045" s="2"/>
      <c r="U23045" s="5"/>
      <c r="V23045" s="6"/>
    </row>
    <row r="23046" spans="14:22" x14ac:dyDescent="0.35">
      <c r="N23046" s="25"/>
      <c r="R23046" s="2"/>
    </row>
    <row r="23047" spans="14:22" x14ac:dyDescent="0.35">
      <c r="N23047" s="25"/>
      <c r="R23047" s="2"/>
    </row>
    <row r="23048" spans="14:22" x14ac:dyDescent="0.35">
      <c r="N23048" s="25"/>
      <c r="R23048" s="2"/>
    </row>
    <row r="23049" spans="14:22" x14ac:dyDescent="0.35">
      <c r="N23049" s="25"/>
      <c r="R23049" s="2"/>
    </row>
    <row r="23050" spans="14:22" x14ac:dyDescent="0.35">
      <c r="N23050" s="25"/>
      <c r="R23050" s="2"/>
    </row>
    <row r="23051" spans="14:22" x14ac:dyDescent="0.35">
      <c r="N23051" s="25"/>
      <c r="R23051" s="2"/>
    </row>
    <row r="23052" spans="14:22" x14ac:dyDescent="0.35">
      <c r="N23052" s="25"/>
      <c r="R23052" s="2"/>
    </row>
    <row r="23053" spans="14:22" x14ac:dyDescent="0.35">
      <c r="N23053" s="25"/>
      <c r="R23053" s="2"/>
    </row>
    <row r="23054" spans="14:22" x14ac:dyDescent="0.35">
      <c r="N23054" s="25"/>
      <c r="R23054" s="2"/>
    </row>
    <row r="23055" spans="14:22" x14ac:dyDescent="0.35">
      <c r="N23055" s="25"/>
      <c r="R23055" s="2"/>
    </row>
    <row r="23056" spans="14:22" x14ac:dyDescent="0.35">
      <c r="N23056" s="25"/>
      <c r="R23056" s="2"/>
    </row>
    <row r="23057" spans="14:18" x14ac:dyDescent="0.35">
      <c r="N23057" s="25"/>
      <c r="R23057" s="2"/>
    </row>
    <row r="23058" spans="14:18" x14ac:dyDescent="0.35">
      <c r="N23058" s="25"/>
      <c r="R23058" s="2"/>
    </row>
    <row r="23059" spans="14:18" x14ac:dyDescent="0.35">
      <c r="N23059" s="25"/>
      <c r="R23059" s="2"/>
    </row>
    <row r="23060" spans="14:18" x14ac:dyDescent="0.35">
      <c r="N23060" s="25"/>
      <c r="R23060" s="2"/>
    </row>
    <row r="23061" spans="14:18" x14ac:dyDescent="0.35">
      <c r="N23061" s="25"/>
      <c r="R23061" s="2"/>
    </row>
    <row r="23062" spans="14:18" x14ac:dyDescent="0.35">
      <c r="N23062" s="25"/>
      <c r="R23062" s="2"/>
    </row>
    <row r="23063" spans="14:18" x14ac:dyDescent="0.35">
      <c r="N23063" s="25"/>
      <c r="R23063" s="2"/>
    </row>
    <row r="23064" spans="14:18" x14ac:dyDescent="0.35">
      <c r="N23064" s="25"/>
      <c r="R23064" s="2"/>
    </row>
    <row r="23065" spans="14:18" x14ac:dyDescent="0.35">
      <c r="N23065" s="25"/>
      <c r="R23065" s="2"/>
    </row>
    <row r="23066" spans="14:18" x14ac:dyDescent="0.35">
      <c r="N23066" s="25"/>
      <c r="R23066" s="2"/>
    </row>
    <row r="23067" spans="14:18" x14ac:dyDescent="0.35">
      <c r="N23067" s="25"/>
      <c r="R23067" s="2"/>
    </row>
    <row r="23068" spans="14:18" x14ac:dyDescent="0.35">
      <c r="N23068" s="25"/>
      <c r="R23068" s="2"/>
    </row>
    <row r="23069" spans="14:18" x14ac:dyDescent="0.35">
      <c r="N23069" s="25"/>
      <c r="R23069" s="2"/>
    </row>
    <row r="23070" spans="14:18" x14ac:dyDescent="0.35">
      <c r="N23070" s="25"/>
      <c r="R23070" s="2"/>
    </row>
    <row r="23071" spans="14:18" x14ac:dyDescent="0.35">
      <c r="N23071" s="25"/>
      <c r="R23071" s="2"/>
    </row>
    <row r="23072" spans="14:18" x14ac:dyDescent="0.35">
      <c r="N23072" s="25"/>
      <c r="R23072" s="2"/>
    </row>
    <row r="23073" spans="14:18" x14ac:dyDescent="0.35">
      <c r="N23073" s="25"/>
      <c r="R23073" s="2"/>
    </row>
    <row r="23074" spans="14:18" x14ac:dyDescent="0.35">
      <c r="N23074" s="25"/>
      <c r="R23074" s="2"/>
    </row>
    <row r="23075" spans="14:18" x14ac:dyDescent="0.35">
      <c r="N23075" s="25"/>
      <c r="R23075" s="2"/>
    </row>
    <row r="23076" spans="14:18" x14ac:dyDescent="0.35">
      <c r="N23076" s="25"/>
      <c r="R23076" s="2"/>
    </row>
    <row r="23077" spans="14:18" x14ac:dyDescent="0.35">
      <c r="N23077" s="25"/>
      <c r="R23077" s="2"/>
    </row>
    <row r="23078" spans="14:18" x14ac:dyDescent="0.35">
      <c r="N23078" s="25"/>
      <c r="R23078" s="2"/>
    </row>
    <row r="23079" spans="14:18" x14ac:dyDescent="0.35">
      <c r="N23079" s="25"/>
      <c r="R23079" s="2"/>
    </row>
    <row r="23080" spans="14:18" x14ac:dyDescent="0.35">
      <c r="N23080" s="25"/>
      <c r="R23080" s="2"/>
    </row>
    <row r="23081" spans="14:18" x14ac:dyDescent="0.35">
      <c r="N23081" s="25"/>
      <c r="R23081" s="2"/>
    </row>
    <row r="23082" spans="14:18" x14ac:dyDescent="0.35">
      <c r="N23082" s="25"/>
      <c r="R23082" s="2"/>
    </row>
    <row r="23083" spans="14:18" x14ac:dyDescent="0.35">
      <c r="N23083" s="25"/>
      <c r="R23083" s="2"/>
    </row>
    <row r="23084" spans="14:18" x14ac:dyDescent="0.35">
      <c r="N23084" s="25"/>
      <c r="R23084" s="2"/>
    </row>
    <row r="23085" spans="14:18" x14ac:dyDescent="0.35">
      <c r="N23085" s="25"/>
      <c r="R23085" s="2"/>
    </row>
    <row r="23086" spans="14:18" x14ac:dyDescent="0.35">
      <c r="N23086" s="25"/>
      <c r="R23086" s="2"/>
    </row>
    <row r="23087" spans="14:18" x14ac:dyDescent="0.35">
      <c r="N23087" s="25"/>
      <c r="R23087" s="2"/>
    </row>
    <row r="23088" spans="14:18" x14ac:dyDescent="0.35">
      <c r="N23088" s="25"/>
      <c r="R23088" s="2"/>
    </row>
    <row r="23089" spans="14:18" x14ac:dyDescent="0.35">
      <c r="N23089" s="25"/>
      <c r="R23089" s="2"/>
    </row>
    <row r="23090" spans="14:18" x14ac:dyDescent="0.35">
      <c r="N23090" s="25"/>
      <c r="R23090" s="2"/>
    </row>
    <row r="23091" spans="14:18" x14ac:dyDescent="0.35">
      <c r="N23091" s="25"/>
      <c r="R23091" s="2"/>
    </row>
    <row r="23092" spans="14:18" x14ac:dyDescent="0.35">
      <c r="N23092" s="25"/>
      <c r="R23092" s="2"/>
    </row>
    <row r="23093" spans="14:18" x14ac:dyDescent="0.35">
      <c r="N23093" s="25"/>
      <c r="R23093" s="2"/>
    </row>
    <row r="23094" spans="14:18" x14ac:dyDescent="0.35">
      <c r="N23094" s="25"/>
      <c r="R23094" s="2"/>
    </row>
    <row r="23095" spans="14:18" x14ac:dyDescent="0.35">
      <c r="N23095" s="25"/>
      <c r="R23095" s="2"/>
    </row>
    <row r="23096" spans="14:18" x14ac:dyDescent="0.35">
      <c r="N23096" s="25"/>
      <c r="R23096" s="2"/>
    </row>
    <row r="23097" spans="14:18" x14ac:dyDescent="0.35">
      <c r="N23097" s="25"/>
      <c r="R23097" s="2"/>
    </row>
    <row r="23098" spans="14:18" x14ac:dyDescent="0.35">
      <c r="N23098" s="25"/>
      <c r="R23098" s="2"/>
    </row>
    <row r="23099" spans="14:18" x14ac:dyDescent="0.35">
      <c r="N23099" s="25"/>
      <c r="R23099" s="2"/>
    </row>
    <row r="23100" spans="14:18" x14ac:dyDescent="0.35">
      <c r="N23100" s="25"/>
      <c r="R23100" s="2"/>
    </row>
    <row r="23101" spans="14:18" x14ac:dyDescent="0.35">
      <c r="N23101" s="25"/>
      <c r="R23101" s="2"/>
    </row>
    <row r="23102" spans="14:18" x14ac:dyDescent="0.35">
      <c r="N23102" s="25"/>
      <c r="R23102" s="2"/>
    </row>
    <row r="23103" spans="14:18" x14ac:dyDescent="0.35">
      <c r="N23103" s="25"/>
      <c r="R23103" s="2"/>
    </row>
    <row r="23104" spans="14:18" x14ac:dyDescent="0.35">
      <c r="N23104" s="25"/>
      <c r="R23104" s="2"/>
    </row>
    <row r="23105" spans="14:18" x14ac:dyDescent="0.35">
      <c r="N23105" s="25"/>
      <c r="R23105" s="2"/>
    </row>
    <row r="23106" spans="14:18" x14ac:dyDescent="0.35">
      <c r="N23106" s="25"/>
      <c r="R23106" s="2"/>
    </row>
    <row r="23107" spans="14:18" x14ac:dyDescent="0.35">
      <c r="N23107" s="25"/>
      <c r="R23107" s="2"/>
    </row>
    <row r="23108" spans="14:18" x14ac:dyDescent="0.35">
      <c r="N23108" s="25"/>
      <c r="R23108" s="2"/>
    </row>
    <row r="23109" spans="14:18" x14ac:dyDescent="0.35">
      <c r="N23109" s="25"/>
      <c r="R23109" s="2"/>
    </row>
    <row r="23110" spans="14:18" x14ac:dyDescent="0.35">
      <c r="N23110" s="25"/>
      <c r="R23110" s="2"/>
    </row>
    <row r="23111" spans="14:18" x14ac:dyDescent="0.35">
      <c r="N23111" s="25"/>
      <c r="R23111" s="2"/>
    </row>
    <row r="23112" spans="14:18" x14ac:dyDescent="0.35">
      <c r="N23112" s="25"/>
      <c r="R23112" s="2"/>
    </row>
    <row r="23113" spans="14:18" x14ac:dyDescent="0.35">
      <c r="N23113" s="25"/>
      <c r="R23113" s="2"/>
    </row>
    <row r="23114" spans="14:18" x14ac:dyDescent="0.35">
      <c r="N23114" s="25"/>
      <c r="R23114" s="2"/>
    </row>
    <row r="23115" spans="14:18" x14ac:dyDescent="0.35">
      <c r="N23115" s="25"/>
      <c r="R23115" s="2"/>
    </row>
    <row r="23116" spans="14:18" x14ac:dyDescent="0.35">
      <c r="N23116" s="25"/>
      <c r="R23116" s="2"/>
    </row>
    <row r="23117" spans="14:18" x14ac:dyDescent="0.35">
      <c r="N23117" s="25"/>
      <c r="R23117" s="2"/>
    </row>
    <row r="23118" spans="14:18" x14ac:dyDescent="0.35">
      <c r="N23118" s="25"/>
      <c r="R23118" s="2"/>
    </row>
    <row r="23119" spans="14:18" x14ac:dyDescent="0.35">
      <c r="N23119" s="25"/>
      <c r="R23119" s="2"/>
    </row>
    <row r="23120" spans="14:18" x14ac:dyDescent="0.35">
      <c r="N23120" s="25"/>
      <c r="R23120" s="2"/>
    </row>
    <row r="23121" spans="14:18" x14ac:dyDescent="0.35">
      <c r="N23121" s="25"/>
      <c r="R23121" s="2"/>
    </row>
    <row r="23122" spans="14:18" x14ac:dyDescent="0.35">
      <c r="N23122" s="25"/>
      <c r="R23122" s="2"/>
    </row>
    <row r="23123" spans="14:18" x14ac:dyDescent="0.35">
      <c r="N23123" s="25"/>
      <c r="R23123" s="2"/>
    </row>
    <row r="23124" spans="14:18" x14ac:dyDescent="0.35">
      <c r="N23124" s="25"/>
      <c r="R23124" s="2"/>
    </row>
    <row r="23125" spans="14:18" x14ac:dyDescent="0.35">
      <c r="N23125" s="25"/>
      <c r="R23125" s="2"/>
    </row>
    <row r="23126" spans="14:18" x14ac:dyDescent="0.35">
      <c r="N23126" s="25"/>
      <c r="R23126" s="2"/>
    </row>
    <row r="23127" spans="14:18" x14ac:dyDescent="0.35">
      <c r="N23127" s="25"/>
      <c r="R23127" s="2"/>
    </row>
    <row r="23128" spans="14:18" x14ac:dyDescent="0.35">
      <c r="N23128" s="25"/>
      <c r="R23128" s="2"/>
    </row>
    <row r="23129" spans="14:18" x14ac:dyDescent="0.35">
      <c r="N23129" s="25"/>
      <c r="R23129" s="2"/>
    </row>
    <row r="23130" spans="14:18" x14ac:dyDescent="0.35">
      <c r="N23130" s="25"/>
      <c r="R23130" s="2"/>
    </row>
    <row r="23131" spans="14:18" x14ac:dyDescent="0.35">
      <c r="N23131" s="25"/>
      <c r="R23131" s="2"/>
    </row>
    <row r="23132" spans="14:18" x14ac:dyDescent="0.35">
      <c r="N23132" s="25"/>
      <c r="R23132" s="2"/>
    </row>
    <row r="23133" spans="14:18" x14ac:dyDescent="0.35">
      <c r="N23133" s="25"/>
      <c r="R23133" s="2"/>
    </row>
    <row r="23134" spans="14:18" x14ac:dyDescent="0.35">
      <c r="N23134" s="25"/>
      <c r="R23134" s="2"/>
    </row>
    <row r="23135" spans="14:18" x14ac:dyDescent="0.35">
      <c r="N23135" s="25"/>
      <c r="R23135" s="2"/>
    </row>
    <row r="23136" spans="14:18" x14ac:dyDescent="0.35">
      <c r="N23136" s="25"/>
      <c r="R23136" s="2"/>
    </row>
    <row r="23137" spans="14:22" x14ac:dyDescent="0.35">
      <c r="N23137" s="25"/>
      <c r="R23137" s="2"/>
    </row>
    <row r="23138" spans="14:22" x14ac:dyDescent="0.35">
      <c r="N23138" s="25"/>
      <c r="R23138" s="2"/>
    </row>
    <row r="23139" spans="14:22" x14ac:dyDescent="0.35">
      <c r="N23139" s="25"/>
      <c r="R23139" s="2"/>
    </row>
    <row r="23140" spans="14:22" x14ac:dyDescent="0.35">
      <c r="N23140" s="25"/>
      <c r="R23140" s="2"/>
    </row>
    <row r="23141" spans="14:22" x14ac:dyDescent="0.35">
      <c r="N23141" s="25"/>
      <c r="R23141" s="2"/>
      <c r="U23141" s="5"/>
      <c r="V23141" s="6"/>
    </row>
    <row r="23142" spans="14:22" x14ac:dyDescent="0.35">
      <c r="N23142" s="25"/>
      <c r="R23142" s="2"/>
    </row>
    <row r="23143" spans="14:22" x14ac:dyDescent="0.35">
      <c r="N23143" s="25"/>
      <c r="R23143" s="2"/>
    </row>
    <row r="23144" spans="14:22" x14ac:dyDescent="0.35">
      <c r="N23144" s="25"/>
      <c r="R23144" s="2"/>
    </row>
    <row r="23145" spans="14:22" x14ac:dyDescent="0.35">
      <c r="N23145" s="25"/>
      <c r="R23145" s="2"/>
    </row>
    <row r="23146" spans="14:22" x14ac:dyDescent="0.35">
      <c r="N23146" s="25"/>
      <c r="R23146" s="2"/>
    </row>
    <row r="23147" spans="14:22" x14ac:dyDescent="0.35">
      <c r="N23147" s="25"/>
      <c r="R23147" s="2"/>
    </row>
    <row r="23148" spans="14:22" x14ac:dyDescent="0.35">
      <c r="N23148" s="25"/>
      <c r="R23148" s="2"/>
    </row>
    <row r="23149" spans="14:22" x14ac:dyDescent="0.35">
      <c r="N23149" s="25"/>
      <c r="R23149" s="2"/>
    </row>
    <row r="23150" spans="14:22" x14ac:dyDescent="0.35">
      <c r="N23150" s="25"/>
      <c r="R23150" s="2"/>
    </row>
    <row r="23151" spans="14:22" x14ac:dyDescent="0.35">
      <c r="N23151" s="25"/>
      <c r="R23151" s="2"/>
    </row>
    <row r="23152" spans="14:22" x14ac:dyDescent="0.35">
      <c r="N23152" s="25"/>
      <c r="R23152" s="2"/>
    </row>
    <row r="23153" spans="14:18" x14ac:dyDescent="0.35">
      <c r="N23153" s="25"/>
      <c r="R23153" s="2"/>
    </row>
    <row r="23154" spans="14:18" x14ac:dyDescent="0.35">
      <c r="N23154" s="25"/>
      <c r="R23154" s="2"/>
    </row>
    <row r="23155" spans="14:18" x14ac:dyDescent="0.35">
      <c r="N23155" s="25"/>
      <c r="R23155" s="2"/>
    </row>
    <row r="23156" spans="14:18" x14ac:dyDescent="0.35">
      <c r="N23156" s="25"/>
      <c r="R23156" s="2"/>
    </row>
    <row r="23157" spans="14:18" x14ac:dyDescent="0.35">
      <c r="N23157" s="25"/>
      <c r="R23157" s="2"/>
    </row>
    <row r="23158" spans="14:18" x14ac:dyDescent="0.35">
      <c r="N23158" s="25"/>
      <c r="R23158" s="2"/>
    </row>
    <row r="23159" spans="14:18" x14ac:dyDescent="0.35">
      <c r="N23159" s="25"/>
      <c r="R23159" s="2"/>
    </row>
    <row r="23160" spans="14:18" x14ac:dyDescent="0.35">
      <c r="N23160" s="25"/>
      <c r="R23160" s="2"/>
    </row>
    <row r="23161" spans="14:18" x14ac:dyDescent="0.35">
      <c r="N23161" s="25"/>
      <c r="R23161" s="2"/>
    </row>
    <row r="23162" spans="14:18" x14ac:dyDescent="0.35">
      <c r="N23162" s="25"/>
      <c r="R23162" s="2"/>
    </row>
    <row r="23163" spans="14:18" x14ac:dyDescent="0.35">
      <c r="N23163" s="25"/>
      <c r="R23163" s="2"/>
    </row>
    <row r="23164" spans="14:18" x14ac:dyDescent="0.35">
      <c r="N23164" s="25"/>
      <c r="R23164" s="2"/>
    </row>
    <row r="23165" spans="14:18" x14ac:dyDescent="0.35">
      <c r="N23165" s="25"/>
      <c r="R23165" s="2"/>
    </row>
    <row r="23166" spans="14:18" x14ac:dyDescent="0.35">
      <c r="N23166" s="25"/>
      <c r="R23166" s="2"/>
    </row>
    <row r="23167" spans="14:18" x14ac:dyDescent="0.35">
      <c r="N23167" s="25"/>
      <c r="R23167" s="2"/>
    </row>
    <row r="23168" spans="14:18" x14ac:dyDescent="0.35">
      <c r="N23168" s="25"/>
      <c r="R23168" s="2"/>
    </row>
    <row r="23169" spans="14:18" x14ac:dyDescent="0.35">
      <c r="N23169" s="25"/>
      <c r="R23169" s="2"/>
    </row>
    <row r="23170" spans="14:18" x14ac:dyDescent="0.35">
      <c r="N23170" s="25"/>
      <c r="R23170" s="2"/>
    </row>
    <row r="23171" spans="14:18" x14ac:dyDescent="0.35">
      <c r="N23171" s="25"/>
      <c r="R23171" s="2"/>
    </row>
    <row r="23172" spans="14:18" x14ac:dyDescent="0.35">
      <c r="N23172" s="25"/>
      <c r="R23172" s="2"/>
    </row>
    <row r="23173" spans="14:18" x14ac:dyDescent="0.35">
      <c r="N23173" s="25"/>
      <c r="R23173" s="2"/>
    </row>
    <row r="23174" spans="14:18" x14ac:dyDescent="0.35">
      <c r="N23174" s="25"/>
      <c r="R23174" s="2"/>
    </row>
    <row r="23175" spans="14:18" x14ac:dyDescent="0.35">
      <c r="N23175" s="25"/>
      <c r="R23175" s="2"/>
    </row>
    <row r="23176" spans="14:18" x14ac:dyDescent="0.35">
      <c r="N23176" s="25"/>
      <c r="R23176" s="2"/>
    </row>
    <row r="23177" spans="14:18" x14ac:dyDescent="0.35">
      <c r="N23177" s="25"/>
      <c r="R23177" s="2"/>
    </row>
    <row r="23178" spans="14:18" x14ac:dyDescent="0.35">
      <c r="N23178" s="25"/>
      <c r="R23178" s="2"/>
    </row>
    <row r="23179" spans="14:18" x14ac:dyDescent="0.35">
      <c r="N23179" s="25"/>
      <c r="R23179" s="2"/>
    </row>
    <row r="23180" spans="14:18" x14ac:dyDescent="0.35">
      <c r="N23180" s="25"/>
      <c r="R23180" s="2"/>
    </row>
    <row r="23181" spans="14:18" x14ac:dyDescent="0.35">
      <c r="N23181" s="25"/>
      <c r="R23181" s="2"/>
    </row>
    <row r="23182" spans="14:18" x14ac:dyDescent="0.35">
      <c r="N23182" s="25"/>
      <c r="R23182" s="2"/>
    </row>
    <row r="23183" spans="14:18" x14ac:dyDescent="0.35">
      <c r="N23183" s="25"/>
      <c r="R23183" s="2"/>
    </row>
    <row r="23184" spans="14:18" x14ac:dyDescent="0.35">
      <c r="N23184" s="25"/>
      <c r="R23184" s="2"/>
    </row>
    <row r="23185" spans="14:18" x14ac:dyDescent="0.35">
      <c r="N23185" s="25"/>
      <c r="R23185" s="2"/>
    </row>
    <row r="23186" spans="14:18" x14ac:dyDescent="0.35">
      <c r="N23186" s="25"/>
      <c r="R23186" s="2"/>
    </row>
    <row r="23187" spans="14:18" x14ac:dyDescent="0.35">
      <c r="N23187" s="25"/>
      <c r="R23187" s="2"/>
    </row>
    <row r="23188" spans="14:18" x14ac:dyDescent="0.35">
      <c r="N23188" s="25"/>
      <c r="R23188" s="2"/>
    </row>
    <row r="23189" spans="14:18" x14ac:dyDescent="0.35">
      <c r="N23189" s="25"/>
      <c r="R23189" s="2"/>
    </row>
    <row r="23190" spans="14:18" x14ac:dyDescent="0.35">
      <c r="N23190" s="25"/>
      <c r="R23190" s="2"/>
    </row>
    <row r="23191" spans="14:18" x14ac:dyDescent="0.35">
      <c r="N23191" s="25"/>
      <c r="R23191" s="2"/>
    </row>
    <row r="23192" spans="14:18" x14ac:dyDescent="0.35">
      <c r="N23192" s="25"/>
      <c r="R23192" s="2"/>
    </row>
    <row r="23193" spans="14:18" x14ac:dyDescent="0.35">
      <c r="N23193" s="25"/>
      <c r="R23193" s="2"/>
    </row>
    <row r="23194" spans="14:18" x14ac:dyDescent="0.35">
      <c r="N23194" s="25"/>
      <c r="R23194" s="2"/>
    </row>
    <row r="23195" spans="14:18" x14ac:dyDescent="0.35">
      <c r="N23195" s="25"/>
      <c r="R23195" s="2"/>
    </row>
    <row r="23196" spans="14:18" x14ac:dyDescent="0.35">
      <c r="N23196" s="25"/>
      <c r="R23196" s="2"/>
    </row>
    <row r="23197" spans="14:18" x14ac:dyDescent="0.35">
      <c r="N23197" s="25"/>
      <c r="R23197" s="2"/>
    </row>
    <row r="23198" spans="14:18" x14ac:dyDescent="0.35">
      <c r="N23198" s="25"/>
      <c r="R23198" s="2"/>
    </row>
    <row r="23199" spans="14:18" x14ac:dyDescent="0.35">
      <c r="N23199" s="25"/>
      <c r="R23199" s="2"/>
    </row>
    <row r="23200" spans="14:18" x14ac:dyDescent="0.35">
      <c r="N23200" s="25"/>
      <c r="R23200" s="2"/>
    </row>
    <row r="23201" spans="14:18" x14ac:dyDescent="0.35">
      <c r="N23201" s="25"/>
      <c r="R23201" s="2"/>
    </row>
    <row r="23202" spans="14:18" x14ac:dyDescent="0.35">
      <c r="N23202" s="25"/>
      <c r="R23202" s="2"/>
    </row>
    <row r="23203" spans="14:18" x14ac:dyDescent="0.35">
      <c r="N23203" s="25"/>
      <c r="R23203" s="2"/>
    </row>
    <row r="23204" spans="14:18" x14ac:dyDescent="0.35">
      <c r="N23204" s="25"/>
      <c r="R23204" s="2"/>
    </row>
    <row r="23205" spans="14:18" x14ac:dyDescent="0.35">
      <c r="N23205" s="25"/>
      <c r="R23205" s="2"/>
    </row>
    <row r="23206" spans="14:18" x14ac:dyDescent="0.35">
      <c r="N23206" s="25"/>
      <c r="R23206" s="2"/>
    </row>
    <row r="23207" spans="14:18" x14ac:dyDescent="0.35">
      <c r="N23207" s="25"/>
      <c r="R23207" s="2"/>
    </row>
    <row r="23208" spans="14:18" x14ac:dyDescent="0.35">
      <c r="N23208" s="25"/>
      <c r="R23208" s="2"/>
    </row>
    <row r="23209" spans="14:18" x14ac:dyDescent="0.35">
      <c r="N23209" s="25"/>
      <c r="R23209" s="2"/>
    </row>
    <row r="23210" spans="14:18" x14ac:dyDescent="0.35">
      <c r="N23210" s="25"/>
      <c r="R23210" s="2"/>
    </row>
    <row r="23211" spans="14:18" x14ac:dyDescent="0.35">
      <c r="N23211" s="25"/>
      <c r="R23211" s="2"/>
    </row>
    <row r="23212" spans="14:18" x14ac:dyDescent="0.35">
      <c r="N23212" s="25"/>
      <c r="R23212" s="2"/>
    </row>
    <row r="23213" spans="14:18" x14ac:dyDescent="0.35">
      <c r="N23213" s="25"/>
      <c r="R23213" s="2"/>
    </row>
    <row r="23214" spans="14:18" x14ac:dyDescent="0.35">
      <c r="N23214" s="25"/>
      <c r="R23214" s="2"/>
    </row>
    <row r="23215" spans="14:18" x14ac:dyDescent="0.35">
      <c r="N23215" s="25"/>
      <c r="R23215" s="2"/>
    </row>
    <row r="23216" spans="14:18" x14ac:dyDescent="0.35">
      <c r="N23216" s="25"/>
      <c r="R23216" s="2"/>
    </row>
    <row r="23217" spans="14:18" x14ac:dyDescent="0.35">
      <c r="N23217" s="25"/>
      <c r="R23217" s="2"/>
    </row>
    <row r="23218" spans="14:18" x14ac:dyDescent="0.35">
      <c r="N23218" s="25"/>
      <c r="R23218" s="2"/>
    </row>
    <row r="23219" spans="14:18" x14ac:dyDescent="0.35">
      <c r="N23219" s="25"/>
      <c r="R23219" s="2"/>
    </row>
    <row r="23220" spans="14:18" x14ac:dyDescent="0.35">
      <c r="N23220" s="25"/>
      <c r="R23220" s="2"/>
    </row>
    <row r="23221" spans="14:18" x14ac:dyDescent="0.35">
      <c r="N23221" s="25"/>
      <c r="R23221" s="2"/>
    </row>
    <row r="23222" spans="14:18" x14ac:dyDescent="0.35">
      <c r="N23222" s="25"/>
      <c r="R23222" s="2"/>
    </row>
    <row r="23223" spans="14:18" x14ac:dyDescent="0.35">
      <c r="N23223" s="25"/>
      <c r="R23223" s="2"/>
    </row>
    <row r="23224" spans="14:18" x14ac:dyDescent="0.35">
      <c r="N23224" s="25"/>
      <c r="R23224" s="2"/>
    </row>
    <row r="23225" spans="14:18" x14ac:dyDescent="0.35">
      <c r="N23225" s="25"/>
      <c r="R23225" s="2"/>
    </row>
    <row r="23226" spans="14:18" x14ac:dyDescent="0.35">
      <c r="N23226" s="25"/>
      <c r="R23226" s="2"/>
    </row>
    <row r="23227" spans="14:18" x14ac:dyDescent="0.35">
      <c r="N23227" s="25"/>
      <c r="R23227" s="2"/>
    </row>
    <row r="23228" spans="14:18" x14ac:dyDescent="0.35">
      <c r="N23228" s="25"/>
      <c r="R23228" s="2"/>
    </row>
    <row r="23229" spans="14:18" x14ac:dyDescent="0.35">
      <c r="N23229" s="25"/>
      <c r="R23229" s="2"/>
    </row>
    <row r="23230" spans="14:18" x14ac:dyDescent="0.35">
      <c r="N23230" s="25"/>
      <c r="R23230" s="2"/>
    </row>
    <row r="23231" spans="14:18" x14ac:dyDescent="0.35">
      <c r="N23231" s="25"/>
      <c r="R23231" s="2"/>
    </row>
    <row r="23232" spans="14:18" x14ac:dyDescent="0.35">
      <c r="N23232" s="25"/>
      <c r="R23232" s="2"/>
    </row>
    <row r="23233" spans="14:18" x14ac:dyDescent="0.35">
      <c r="N23233" s="25"/>
      <c r="R23233" s="2"/>
    </row>
    <row r="23234" spans="14:18" x14ac:dyDescent="0.35">
      <c r="N23234" s="25"/>
      <c r="R23234" s="2"/>
    </row>
    <row r="23235" spans="14:18" x14ac:dyDescent="0.35">
      <c r="N23235" s="25"/>
      <c r="R23235" s="2"/>
    </row>
    <row r="23236" spans="14:18" x14ac:dyDescent="0.35">
      <c r="N23236" s="25"/>
      <c r="R23236" s="2"/>
    </row>
    <row r="23237" spans="14:18" x14ac:dyDescent="0.35">
      <c r="N23237" s="25"/>
      <c r="R23237" s="2"/>
    </row>
    <row r="23238" spans="14:18" x14ac:dyDescent="0.35">
      <c r="N23238" s="25"/>
      <c r="R23238" s="2"/>
    </row>
    <row r="23239" spans="14:18" x14ac:dyDescent="0.35">
      <c r="N23239" s="25"/>
      <c r="R23239" s="2"/>
    </row>
    <row r="23240" spans="14:18" x14ac:dyDescent="0.35">
      <c r="N23240" s="25"/>
      <c r="R23240" s="2"/>
    </row>
    <row r="23241" spans="14:18" x14ac:dyDescent="0.35">
      <c r="N23241" s="25"/>
      <c r="R23241" s="2"/>
    </row>
    <row r="23242" spans="14:18" x14ac:dyDescent="0.35">
      <c r="N23242" s="25"/>
      <c r="R23242" s="2"/>
    </row>
    <row r="23243" spans="14:18" x14ac:dyDescent="0.35">
      <c r="N23243" s="25"/>
      <c r="R23243" s="2"/>
    </row>
    <row r="23244" spans="14:18" x14ac:dyDescent="0.35">
      <c r="N23244" s="25"/>
      <c r="R23244" s="2"/>
    </row>
    <row r="23245" spans="14:18" x14ac:dyDescent="0.35">
      <c r="N23245" s="25"/>
      <c r="R23245" s="2"/>
    </row>
    <row r="23246" spans="14:18" x14ac:dyDescent="0.35">
      <c r="N23246" s="25"/>
      <c r="R23246" s="2"/>
    </row>
    <row r="23247" spans="14:18" x14ac:dyDescent="0.35">
      <c r="N23247" s="25"/>
      <c r="R23247" s="2"/>
    </row>
    <row r="23248" spans="14:18" x14ac:dyDescent="0.35">
      <c r="N23248" s="25"/>
      <c r="R23248" s="2"/>
    </row>
    <row r="23249" spans="14:18" x14ac:dyDescent="0.35">
      <c r="N23249" s="25"/>
      <c r="R23249" s="2"/>
    </row>
    <row r="23250" spans="14:18" x14ac:dyDescent="0.35">
      <c r="N23250" s="25"/>
      <c r="R23250" s="2"/>
    </row>
    <row r="23251" spans="14:18" x14ac:dyDescent="0.35">
      <c r="N23251" s="25"/>
      <c r="R23251" s="2"/>
    </row>
    <row r="23252" spans="14:18" x14ac:dyDescent="0.35">
      <c r="N23252" s="25"/>
      <c r="R23252" s="2"/>
    </row>
    <row r="23253" spans="14:18" x14ac:dyDescent="0.35">
      <c r="N23253" s="25"/>
      <c r="R23253" s="2"/>
    </row>
    <row r="23254" spans="14:18" x14ac:dyDescent="0.35">
      <c r="N23254" s="25"/>
      <c r="R23254" s="2"/>
    </row>
    <row r="23255" spans="14:18" x14ac:dyDescent="0.35">
      <c r="N23255" s="25"/>
      <c r="R23255" s="2"/>
    </row>
    <row r="23256" spans="14:18" x14ac:dyDescent="0.35">
      <c r="N23256" s="25"/>
      <c r="R23256" s="2"/>
    </row>
    <row r="23257" spans="14:18" x14ac:dyDescent="0.35">
      <c r="N23257" s="25"/>
      <c r="R23257" s="2"/>
    </row>
    <row r="23258" spans="14:18" x14ac:dyDescent="0.35">
      <c r="N23258" s="25"/>
      <c r="R23258" s="2"/>
    </row>
    <row r="23259" spans="14:18" x14ac:dyDescent="0.35">
      <c r="N23259" s="25"/>
      <c r="R23259" s="2"/>
    </row>
    <row r="23260" spans="14:18" x14ac:dyDescent="0.35">
      <c r="N23260" s="25"/>
      <c r="R23260" s="2"/>
    </row>
    <row r="23261" spans="14:18" x14ac:dyDescent="0.35">
      <c r="N23261" s="25"/>
      <c r="R23261" s="2"/>
    </row>
    <row r="23262" spans="14:18" x14ac:dyDescent="0.35">
      <c r="N23262" s="25"/>
      <c r="R23262" s="2"/>
    </row>
    <row r="23263" spans="14:18" x14ac:dyDescent="0.35">
      <c r="N23263" s="25"/>
      <c r="R23263" s="2"/>
    </row>
    <row r="23264" spans="14:18" x14ac:dyDescent="0.35">
      <c r="N23264" s="25"/>
      <c r="R23264" s="2"/>
    </row>
    <row r="23265" spans="14:18" x14ac:dyDescent="0.35">
      <c r="N23265" s="25"/>
      <c r="R23265" s="2"/>
    </row>
    <row r="23266" spans="14:18" x14ac:dyDescent="0.35">
      <c r="N23266" s="25"/>
      <c r="R23266" s="2"/>
    </row>
    <row r="23267" spans="14:18" x14ac:dyDescent="0.35">
      <c r="N23267" s="25"/>
      <c r="R23267" s="2"/>
    </row>
    <row r="23268" spans="14:18" x14ac:dyDescent="0.35">
      <c r="N23268" s="25"/>
      <c r="R23268" s="2"/>
    </row>
    <row r="23269" spans="14:18" x14ac:dyDescent="0.35">
      <c r="N23269" s="25"/>
      <c r="R23269" s="2"/>
    </row>
    <row r="23270" spans="14:18" x14ac:dyDescent="0.35">
      <c r="N23270" s="25"/>
      <c r="R23270" s="2"/>
    </row>
    <row r="23271" spans="14:18" x14ac:dyDescent="0.35">
      <c r="N23271" s="25"/>
      <c r="R23271" s="2"/>
    </row>
    <row r="23272" spans="14:18" x14ac:dyDescent="0.35">
      <c r="N23272" s="25"/>
      <c r="R23272" s="2"/>
    </row>
    <row r="23273" spans="14:18" x14ac:dyDescent="0.35">
      <c r="N23273" s="25"/>
      <c r="R23273" s="2"/>
    </row>
    <row r="23274" spans="14:18" x14ac:dyDescent="0.35">
      <c r="N23274" s="25"/>
      <c r="R23274" s="2"/>
    </row>
    <row r="23275" spans="14:18" x14ac:dyDescent="0.35">
      <c r="N23275" s="25"/>
      <c r="R23275" s="2"/>
    </row>
    <row r="23276" spans="14:18" x14ac:dyDescent="0.35">
      <c r="N23276" s="25"/>
      <c r="R23276" s="2"/>
    </row>
    <row r="23277" spans="14:18" x14ac:dyDescent="0.35">
      <c r="N23277" s="25"/>
      <c r="R23277" s="2"/>
    </row>
    <row r="23278" spans="14:18" x14ac:dyDescent="0.35">
      <c r="N23278" s="25"/>
      <c r="R23278" s="2"/>
    </row>
    <row r="23279" spans="14:18" x14ac:dyDescent="0.35">
      <c r="N23279" s="25"/>
      <c r="R23279" s="2"/>
    </row>
    <row r="23280" spans="14:18" x14ac:dyDescent="0.35">
      <c r="N23280" s="25"/>
      <c r="R23280" s="2"/>
    </row>
    <row r="23281" spans="14:22" x14ac:dyDescent="0.35">
      <c r="N23281" s="25"/>
      <c r="R23281" s="2"/>
    </row>
    <row r="23282" spans="14:22" x14ac:dyDescent="0.35">
      <c r="N23282" s="25"/>
      <c r="R23282" s="2"/>
    </row>
    <row r="23283" spans="14:22" x14ac:dyDescent="0.35">
      <c r="N23283" s="25"/>
      <c r="R23283" s="2"/>
    </row>
    <row r="23284" spans="14:22" x14ac:dyDescent="0.35">
      <c r="N23284" s="25"/>
      <c r="R23284" s="2"/>
    </row>
    <row r="23285" spans="14:22" x14ac:dyDescent="0.35">
      <c r="N23285" s="25"/>
      <c r="R23285" s="2"/>
    </row>
    <row r="23286" spans="14:22" x14ac:dyDescent="0.35">
      <c r="N23286" s="25"/>
      <c r="R23286" s="2"/>
    </row>
    <row r="23287" spans="14:22" x14ac:dyDescent="0.35">
      <c r="N23287" s="25"/>
      <c r="R23287" s="2"/>
    </row>
    <row r="23288" spans="14:22" x14ac:dyDescent="0.35">
      <c r="N23288" s="25"/>
      <c r="R23288" s="2"/>
    </row>
    <row r="23289" spans="14:22" x14ac:dyDescent="0.35">
      <c r="N23289" s="25"/>
      <c r="R23289" s="2"/>
    </row>
    <row r="23290" spans="14:22" x14ac:dyDescent="0.35">
      <c r="N23290" s="25"/>
      <c r="R23290" s="2"/>
    </row>
    <row r="23291" spans="14:22" x14ac:dyDescent="0.35">
      <c r="N23291" s="25"/>
      <c r="R23291" s="2"/>
    </row>
    <row r="23292" spans="14:22" x14ac:dyDescent="0.35">
      <c r="N23292" s="25"/>
      <c r="R23292" s="2"/>
    </row>
    <row r="23293" spans="14:22" x14ac:dyDescent="0.35">
      <c r="N23293" s="25"/>
      <c r="R23293" s="2"/>
    </row>
    <row r="23294" spans="14:22" x14ac:dyDescent="0.35">
      <c r="N23294" s="25"/>
      <c r="R23294" s="2"/>
    </row>
    <row r="23295" spans="14:22" x14ac:dyDescent="0.35">
      <c r="N23295" s="25"/>
      <c r="R23295" s="2"/>
      <c r="U23295" s="5"/>
      <c r="V23295" s="6"/>
    </row>
    <row r="23296" spans="14:22" x14ac:dyDescent="0.35">
      <c r="N23296" s="25"/>
      <c r="R23296" s="2"/>
    </row>
    <row r="23297" spans="14:18" x14ac:dyDescent="0.35">
      <c r="N23297" s="25"/>
      <c r="R23297" s="2"/>
    </row>
    <row r="23298" spans="14:18" x14ac:dyDescent="0.35">
      <c r="N23298" s="25"/>
      <c r="R23298" s="2"/>
    </row>
    <row r="23299" spans="14:18" x14ac:dyDescent="0.35">
      <c r="N23299" s="25"/>
      <c r="R23299" s="2"/>
    </row>
    <row r="23300" spans="14:18" x14ac:dyDescent="0.35">
      <c r="N23300" s="25"/>
      <c r="R23300" s="2"/>
    </row>
    <row r="23301" spans="14:18" x14ac:dyDescent="0.35">
      <c r="N23301" s="25"/>
      <c r="R23301" s="2"/>
    </row>
    <row r="23302" spans="14:18" x14ac:dyDescent="0.35">
      <c r="N23302" s="25"/>
      <c r="R23302" s="2"/>
    </row>
    <row r="23303" spans="14:18" x14ac:dyDescent="0.35">
      <c r="N23303" s="25"/>
      <c r="R23303" s="2"/>
    </row>
    <row r="23304" spans="14:18" x14ac:dyDescent="0.35">
      <c r="N23304" s="25"/>
      <c r="R23304" s="2"/>
    </row>
    <row r="23305" spans="14:18" x14ac:dyDescent="0.35">
      <c r="N23305" s="25"/>
      <c r="R23305" s="2"/>
    </row>
    <row r="23306" spans="14:18" x14ac:dyDescent="0.35">
      <c r="N23306" s="25"/>
      <c r="R23306" s="2"/>
    </row>
    <row r="23307" spans="14:18" x14ac:dyDescent="0.35">
      <c r="N23307" s="25"/>
      <c r="R23307" s="2"/>
    </row>
    <row r="23308" spans="14:18" x14ac:dyDescent="0.35">
      <c r="N23308" s="25"/>
      <c r="R23308" s="2"/>
    </row>
    <row r="23309" spans="14:18" x14ac:dyDescent="0.35">
      <c r="N23309" s="25"/>
      <c r="R23309" s="2"/>
    </row>
    <row r="23310" spans="14:18" x14ac:dyDescent="0.35">
      <c r="N23310" s="25"/>
      <c r="R23310" s="2"/>
    </row>
    <row r="23311" spans="14:18" x14ac:dyDescent="0.35">
      <c r="N23311" s="25"/>
      <c r="R23311" s="2"/>
    </row>
    <row r="23312" spans="14:18" x14ac:dyDescent="0.35">
      <c r="N23312" s="25"/>
      <c r="R23312" s="2"/>
    </row>
    <row r="23313" spans="14:18" x14ac:dyDescent="0.35">
      <c r="N23313" s="25"/>
      <c r="R23313" s="2"/>
    </row>
    <row r="23314" spans="14:18" x14ac:dyDescent="0.35">
      <c r="N23314" s="25"/>
      <c r="R23314" s="2"/>
    </row>
    <row r="23315" spans="14:18" x14ac:dyDescent="0.35">
      <c r="N23315" s="25"/>
      <c r="R23315" s="2"/>
    </row>
    <row r="23316" spans="14:18" x14ac:dyDescent="0.35">
      <c r="N23316" s="25"/>
      <c r="R23316" s="2"/>
    </row>
    <row r="23317" spans="14:18" x14ac:dyDescent="0.35">
      <c r="N23317" s="25"/>
      <c r="R23317" s="2"/>
    </row>
    <row r="23318" spans="14:18" x14ac:dyDescent="0.35">
      <c r="N23318" s="25"/>
      <c r="R23318" s="2"/>
    </row>
    <row r="23319" spans="14:18" x14ac:dyDescent="0.35">
      <c r="N23319" s="25"/>
      <c r="R23319" s="2"/>
    </row>
    <row r="23320" spans="14:18" x14ac:dyDescent="0.35">
      <c r="N23320" s="25"/>
      <c r="R23320" s="2"/>
    </row>
    <row r="23321" spans="14:18" x14ac:dyDescent="0.35">
      <c r="N23321" s="25"/>
      <c r="R23321" s="2"/>
    </row>
    <row r="23322" spans="14:18" x14ac:dyDescent="0.35">
      <c r="N23322" s="25"/>
      <c r="R23322" s="2"/>
    </row>
    <row r="23323" spans="14:18" x14ac:dyDescent="0.35">
      <c r="N23323" s="25"/>
      <c r="R23323" s="2"/>
    </row>
    <row r="23324" spans="14:18" x14ac:dyDescent="0.35">
      <c r="N23324" s="25"/>
      <c r="R23324" s="2"/>
    </row>
    <row r="23325" spans="14:18" x14ac:dyDescent="0.35">
      <c r="N23325" s="25"/>
      <c r="R23325" s="2"/>
    </row>
    <row r="23326" spans="14:18" x14ac:dyDescent="0.35">
      <c r="N23326" s="25"/>
      <c r="R23326" s="2"/>
    </row>
    <row r="23327" spans="14:18" x14ac:dyDescent="0.35">
      <c r="N23327" s="25"/>
      <c r="R23327" s="2"/>
    </row>
    <row r="23328" spans="14:18" x14ac:dyDescent="0.35">
      <c r="N23328" s="25"/>
      <c r="R23328" s="2"/>
    </row>
    <row r="23329" spans="14:18" x14ac:dyDescent="0.35">
      <c r="N23329" s="25"/>
      <c r="R23329" s="2"/>
    </row>
    <row r="23330" spans="14:18" x14ac:dyDescent="0.35">
      <c r="N23330" s="25"/>
      <c r="R23330" s="2"/>
    </row>
    <row r="23331" spans="14:18" x14ac:dyDescent="0.35">
      <c r="N23331" s="25"/>
      <c r="R23331" s="2"/>
    </row>
    <row r="23332" spans="14:18" x14ac:dyDescent="0.35">
      <c r="N23332" s="25"/>
      <c r="R23332" s="2"/>
    </row>
    <row r="23333" spans="14:18" x14ac:dyDescent="0.35">
      <c r="N23333" s="25"/>
      <c r="R23333" s="2"/>
    </row>
    <row r="23334" spans="14:18" x14ac:dyDescent="0.35">
      <c r="N23334" s="25"/>
      <c r="R23334" s="2"/>
    </row>
    <row r="23335" spans="14:18" x14ac:dyDescent="0.35">
      <c r="N23335" s="25"/>
      <c r="R23335" s="2"/>
    </row>
    <row r="23336" spans="14:18" x14ac:dyDescent="0.35">
      <c r="N23336" s="25"/>
      <c r="R23336" s="2"/>
    </row>
    <row r="23337" spans="14:18" x14ac:dyDescent="0.35">
      <c r="N23337" s="25"/>
      <c r="R23337" s="2"/>
    </row>
    <row r="23338" spans="14:18" x14ac:dyDescent="0.35">
      <c r="N23338" s="25"/>
      <c r="R23338" s="2"/>
    </row>
    <row r="23339" spans="14:18" x14ac:dyDescent="0.35">
      <c r="N23339" s="25"/>
      <c r="R23339" s="2"/>
    </row>
    <row r="23340" spans="14:18" x14ac:dyDescent="0.35">
      <c r="N23340" s="25"/>
      <c r="R23340" s="2"/>
    </row>
    <row r="23341" spans="14:18" x14ac:dyDescent="0.35">
      <c r="N23341" s="25"/>
      <c r="R23341" s="2"/>
    </row>
    <row r="23342" spans="14:18" x14ac:dyDescent="0.35">
      <c r="N23342" s="25"/>
      <c r="R23342" s="2"/>
    </row>
    <row r="23343" spans="14:18" x14ac:dyDescent="0.35">
      <c r="N23343" s="25"/>
      <c r="R23343" s="2"/>
    </row>
    <row r="23344" spans="14:18" x14ac:dyDescent="0.35">
      <c r="N23344" s="25"/>
      <c r="R23344" s="2"/>
    </row>
    <row r="23345" spans="14:18" x14ac:dyDescent="0.35">
      <c r="N23345" s="25"/>
      <c r="R23345" s="2"/>
    </row>
    <row r="23346" spans="14:18" x14ac:dyDescent="0.35">
      <c r="N23346" s="25"/>
      <c r="R23346" s="2"/>
    </row>
    <row r="23347" spans="14:18" x14ac:dyDescent="0.35">
      <c r="N23347" s="25"/>
      <c r="R23347" s="2"/>
    </row>
    <row r="23348" spans="14:18" x14ac:dyDescent="0.35">
      <c r="N23348" s="25"/>
      <c r="R23348" s="2"/>
    </row>
    <row r="23349" spans="14:18" x14ac:dyDescent="0.35">
      <c r="N23349" s="25"/>
      <c r="R23349" s="2"/>
    </row>
    <row r="23350" spans="14:18" x14ac:dyDescent="0.35">
      <c r="N23350" s="25"/>
      <c r="R23350" s="2"/>
    </row>
    <row r="23351" spans="14:18" x14ac:dyDescent="0.35">
      <c r="N23351" s="25"/>
      <c r="R23351" s="2"/>
    </row>
    <row r="23352" spans="14:18" x14ac:dyDescent="0.35">
      <c r="N23352" s="25"/>
      <c r="R23352" s="2"/>
    </row>
    <row r="23353" spans="14:18" x14ac:dyDescent="0.35">
      <c r="N23353" s="25"/>
      <c r="R23353" s="2"/>
    </row>
    <row r="23354" spans="14:18" x14ac:dyDescent="0.35">
      <c r="N23354" s="25"/>
      <c r="R23354" s="2"/>
    </row>
    <row r="23355" spans="14:18" x14ac:dyDescent="0.35">
      <c r="N23355" s="25"/>
      <c r="R23355" s="2"/>
    </row>
    <row r="23356" spans="14:18" x14ac:dyDescent="0.35">
      <c r="N23356" s="25"/>
      <c r="R23356" s="2"/>
    </row>
    <row r="23357" spans="14:18" x14ac:dyDescent="0.35">
      <c r="N23357" s="25"/>
      <c r="R23357" s="2"/>
    </row>
    <row r="23358" spans="14:18" x14ac:dyDescent="0.35">
      <c r="N23358" s="25"/>
      <c r="R23358" s="2"/>
    </row>
    <row r="23359" spans="14:18" x14ac:dyDescent="0.35">
      <c r="N23359" s="25"/>
      <c r="R23359" s="2"/>
    </row>
    <row r="23360" spans="14:18" x14ac:dyDescent="0.35">
      <c r="N23360" s="25"/>
      <c r="R23360" s="2"/>
    </row>
    <row r="23361" spans="14:18" x14ac:dyDescent="0.35">
      <c r="N23361" s="25"/>
      <c r="R23361" s="2"/>
    </row>
    <row r="23362" spans="14:18" x14ac:dyDescent="0.35">
      <c r="N23362" s="25"/>
      <c r="R23362" s="2"/>
    </row>
    <row r="23363" spans="14:18" x14ac:dyDescent="0.35">
      <c r="N23363" s="25"/>
      <c r="R23363" s="2"/>
    </row>
    <row r="23364" spans="14:18" x14ac:dyDescent="0.35">
      <c r="N23364" s="25"/>
      <c r="R23364" s="2"/>
    </row>
    <row r="23365" spans="14:18" x14ac:dyDescent="0.35">
      <c r="N23365" s="25"/>
      <c r="R23365" s="2"/>
    </row>
    <row r="23366" spans="14:18" x14ac:dyDescent="0.35">
      <c r="N23366" s="25"/>
      <c r="R23366" s="2"/>
    </row>
    <row r="23367" spans="14:18" x14ac:dyDescent="0.35">
      <c r="N23367" s="25"/>
      <c r="R23367" s="2"/>
    </row>
    <row r="23368" spans="14:18" x14ac:dyDescent="0.35">
      <c r="N23368" s="25"/>
      <c r="R23368" s="2"/>
    </row>
    <row r="23369" spans="14:18" x14ac:dyDescent="0.35">
      <c r="N23369" s="25"/>
      <c r="R23369" s="2"/>
    </row>
    <row r="23370" spans="14:18" x14ac:dyDescent="0.35">
      <c r="N23370" s="25"/>
      <c r="R23370" s="2"/>
    </row>
    <row r="23371" spans="14:18" x14ac:dyDescent="0.35">
      <c r="N23371" s="25"/>
      <c r="R23371" s="2"/>
    </row>
    <row r="23372" spans="14:18" x14ac:dyDescent="0.35">
      <c r="N23372" s="25"/>
      <c r="R23372" s="2"/>
    </row>
    <row r="23373" spans="14:18" x14ac:dyDescent="0.35">
      <c r="N23373" s="25"/>
      <c r="R23373" s="2"/>
    </row>
    <row r="23374" spans="14:18" x14ac:dyDescent="0.35">
      <c r="N23374" s="25"/>
      <c r="R23374" s="2"/>
    </row>
    <row r="23375" spans="14:18" x14ac:dyDescent="0.35">
      <c r="N23375" s="25"/>
      <c r="R23375" s="2"/>
    </row>
    <row r="23376" spans="14:18" x14ac:dyDescent="0.35">
      <c r="N23376" s="25"/>
      <c r="R23376" s="2"/>
    </row>
    <row r="23377" spans="14:22" x14ac:dyDescent="0.35">
      <c r="N23377" s="25"/>
      <c r="R23377" s="2"/>
    </row>
    <row r="23378" spans="14:22" x14ac:dyDescent="0.35">
      <c r="N23378" s="25"/>
      <c r="R23378" s="2"/>
    </row>
    <row r="23379" spans="14:22" x14ac:dyDescent="0.35">
      <c r="N23379" s="25"/>
      <c r="R23379" s="2"/>
    </row>
    <row r="23380" spans="14:22" x14ac:dyDescent="0.35">
      <c r="N23380" s="25"/>
      <c r="R23380" s="2"/>
    </row>
    <row r="23381" spans="14:22" x14ac:dyDescent="0.35">
      <c r="N23381" s="25"/>
      <c r="R23381" s="2"/>
    </row>
    <row r="23382" spans="14:22" x14ac:dyDescent="0.35">
      <c r="N23382" s="25"/>
      <c r="R23382" s="2"/>
    </row>
    <row r="23383" spans="14:22" x14ac:dyDescent="0.35">
      <c r="N23383" s="25"/>
      <c r="R23383" s="2"/>
    </row>
    <row r="23384" spans="14:22" x14ac:dyDescent="0.35">
      <c r="N23384" s="25"/>
      <c r="R23384" s="2"/>
    </row>
    <row r="23385" spans="14:22" x14ac:dyDescent="0.35">
      <c r="N23385" s="25"/>
      <c r="R23385" s="2"/>
    </row>
    <row r="23386" spans="14:22" x14ac:dyDescent="0.35">
      <c r="N23386" s="25"/>
      <c r="R23386" s="2"/>
    </row>
    <row r="23387" spans="14:22" x14ac:dyDescent="0.35">
      <c r="N23387" s="25"/>
      <c r="R23387" s="2"/>
    </row>
    <row r="23388" spans="14:22" x14ac:dyDescent="0.35">
      <c r="N23388" s="25"/>
      <c r="R23388" s="2"/>
    </row>
    <row r="23389" spans="14:22" x14ac:dyDescent="0.35">
      <c r="N23389" s="25"/>
      <c r="R23389" s="2"/>
    </row>
    <row r="23390" spans="14:22" x14ac:dyDescent="0.35">
      <c r="N23390" s="25"/>
      <c r="R23390" s="2"/>
    </row>
    <row r="23391" spans="14:22" x14ac:dyDescent="0.35">
      <c r="N23391" s="25"/>
      <c r="R23391" s="2"/>
      <c r="U23391" s="5"/>
      <c r="V23391" s="6"/>
    </row>
    <row r="23392" spans="14:22" x14ac:dyDescent="0.35">
      <c r="N23392" s="25"/>
      <c r="R23392" s="2"/>
    </row>
    <row r="23393" spans="14:18" x14ac:dyDescent="0.35">
      <c r="N23393" s="25"/>
      <c r="R23393" s="2"/>
    </row>
    <row r="23394" spans="14:18" x14ac:dyDescent="0.35">
      <c r="N23394" s="25"/>
      <c r="R23394" s="2"/>
    </row>
    <row r="23395" spans="14:18" x14ac:dyDescent="0.35">
      <c r="N23395" s="25"/>
      <c r="R23395" s="2"/>
    </row>
    <row r="23396" spans="14:18" x14ac:dyDescent="0.35">
      <c r="N23396" s="25"/>
      <c r="R23396" s="2"/>
    </row>
    <row r="23397" spans="14:18" x14ac:dyDescent="0.35">
      <c r="N23397" s="25"/>
      <c r="R23397" s="2"/>
    </row>
    <row r="23398" spans="14:18" x14ac:dyDescent="0.35">
      <c r="N23398" s="25"/>
      <c r="R23398" s="2"/>
    </row>
    <row r="23399" spans="14:18" x14ac:dyDescent="0.35">
      <c r="N23399" s="25"/>
      <c r="R23399" s="2"/>
    </row>
    <row r="23400" spans="14:18" x14ac:dyDescent="0.35">
      <c r="N23400" s="25"/>
      <c r="R23400" s="2"/>
    </row>
    <row r="23401" spans="14:18" x14ac:dyDescent="0.35">
      <c r="N23401" s="25"/>
      <c r="R23401" s="2"/>
    </row>
    <row r="23402" spans="14:18" x14ac:dyDescent="0.35">
      <c r="N23402" s="25"/>
      <c r="R23402" s="2"/>
    </row>
    <row r="23403" spans="14:18" x14ac:dyDescent="0.35">
      <c r="N23403" s="25"/>
      <c r="R23403" s="2"/>
    </row>
    <row r="23404" spans="14:18" x14ac:dyDescent="0.35">
      <c r="N23404" s="25"/>
      <c r="R23404" s="2"/>
    </row>
    <row r="23405" spans="14:18" x14ac:dyDescent="0.35">
      <c r="N23405" s="25"/>
      <c r="R23405" s="2"/>
    </row>
    <row r="23406" spans="14:18" x14ac:dyDescent="0.35">
      <c r="N23406" s="25"/>
      <c r="R23406" s="2"/>
    </row>
    <row r="23407" spans="14:18" x14ac:dyDescent="0.35">
      <c r="N23407" s="25"/>
      <c r="R23407" s="2"/>
    </row>
    <row r="23408" spans="14:18" x14ac:dyDescent="0.35">
      <c r="N23408" s="25"/>
      <c r="R23408" s="2"/>
    </row>
    <row r="23409" spans="14:18" x14ac:dyDescent="0.35">
      <c r="N23409" s="25"/>
      <c r="R23409" s="2"/>
    </row>
    <row r="23410" spans="14:18" x14ac:dyDescent="0.35">
      <c r="N23410" s="25"/>
      <c r="R23410" s="2"/>
    </row>
    <row r="23411" spans="14:18" x14ac:dyDescent="0.35">
      <c r="N23411" s="25"/>
      <c r="R23411" s="2"/>
    </row>
    <row r="23412" spans="14:18" x14ac:dyDescent="0.35">
      <c r="N23412" s="25"/>
      <c r="R23412" s="2"/>
    </row>
    <row r="23413" spans="14:18" x14ac:dyDescent="0.35">
      <c r="N23413" s="25"/>
      <c r="R23413" s="2"/>
    </row>
    <row r="23414" spans="14:18" x14ac:dyDescent="0.35">
      <c r="N23414" s="25"/>
      <c r="R23414" s="2"/>
    </row>
    <row r="23415" spans="14:18" x14ac:dyDescent="0.35">
      <c r="N23415" s="25"/>
      <c r="R23415" s="2"/>
    </row>
    <row r="23416" spans="14:18" x14ac:dyDescent="0.35">
      <c r="N23416" s="25"/>
      <c r="R23416" s="2"/>
    </row>
    <row r="23417" spans="14:18" x14ac:dyDescent="0.35">
      <c r="N23417" s="25"/>
      <c r="R23417" s="2"/>
    </row>
    <row r="23418" spans="14:18" x14ac:dyDescent="0.35">
      <c r="N23418" s="25"/>
      <c r="R23418" s="2"/>
    </row>
    <row r="23419" spans="14:18" x14ac:dyDescent="0.35">
      <c r="N23419" s="25"/>
      <c r="R23419" s="2"/>
    </row>
    <row r="23420" spans="14:18" x14ac:dyDescent="0.35">
      <c r="N23420" s="25"/>
      <c r="R23420" s="2"/>
    </row>
    <row r="23421" spans="14:18" x14ac:dyDescent="0.35">
      <c r="N23421" s="25"/>
      <c r="R23421" s="2"/>
    </row>
    <row r="23422" spans="14:18" x14ac:dyDescent="0.35">
      <c r="N23422" s="25"/>
      <c r="R23422" s="2"/>
    </row>
    <row r="23423" spans="14:18" x14ac:dyDescent="0.35">
      <c r="N23423" s="25"/>
      <c r="R23423" s="2"/>
    </row>
    <row r="23424" spans="14:18" x14ac:dyDescent="0.35">
      <c r="N23424" s="25"/>
      <c r="R23424" s="2"/>
    </row>
    <row r="23425" spans="14:18" x14ac:dyDescent="0.35">
      <c r="N23425" s="25"/>
      <c r="R23425" s="2"/>
    </row>
    <row r="23426" spans="14:18" x14ac:dyDescent="0.35">
      <c r="N23426" s="25"/>
      <c r="R23426" s="2"/>
    </row>
    <row r="23427" spans="14:18" x14ac:dyDescent="0.35">
      <c r="N23427" s="25"/>
      <c r="R23427" s="2"/>
    </row>
    <row r="23428" spans="14:18" x14ac:dyDescent="0.35">
      <c r="N23428" s="25"/>
      <c r="R23428" s="2"/>
    </row>
    <row r="23429" spans="14:18" x14ac:dyDescent="0.35">
      <c r="N23429" s="25"/>
      <c r="R23429" s="2"/>
    </row>
    <row r="23430" spans="14:18" x14ac:dyDescent="0.35">
      <c r="N23430" s="25"/>
      <c r="R23430" s="2"/>
    </row>
    <row r="23431" spans="14:18" x14ac:dyDescent="0.35">
      <c r="N23431" s="25"/>
      <c r="R23431" s="2"/>
    </row>
    <row r="23432" spans="14:18" x14ac:dyDescent="0.35">
      <c r="N23432" s="25"/>
      <c r="R23432" s="2"/>
    </row>
    <row r="23433" spans="14:18" x14ac:dyDescent="0.35">
      <c r="N23433" s="25"/>
      <c r="R23433" s="2"/>
    </row>
    <row r="23434" spans="14:18" x14ac:dyDescent="0.35">
      <c r="N23434" s="25"/>
      <c r="R23434" s="2"/>
    </row>
    <row r="23435" spans="14:18" x14ac:dyDescent="0.35">
      <c r="N23435" s="25"/>
      <c r="R23435" s="2"/>
    </row>
    <row r="23436" spans="14:18" x14ac:dyDescent="0.35">
      <c r="N23436" s="25"/>
      <c r="R23436" s="2"/>
    </row>
    <row r="23437" spans="14:18" x14ac:dyDescent="0.35">
      <c r="N23437" s="25"/>
      <c r="R23437" s="2"/>
    </row>
    <row r="23438" spans="14:18" x14ac:dyDescent="0.35">
      <c r="N23438" s="25"/>
      <c r="R23438" s="2"/>
    </row>
    <row r="23439" spans="14:18" x14ac:dyDescent="0.35">
      <c r="N23439" s="25"/>
      <c r="R23439" s="2"/>
    </row>
    <row r="23440" spans="14:18" x14ac:dyDescent="0.35">
      <c r="N23440" s="25"/>
      <c r="R23440" s="2"/>
    </row>
    <row r="23441" spans="14:18" x14ac:dyDescent="0.35">
      <c r="N23441" s="25"/>
      <c r="R23441" s="2"/>
    </row>
    <row r="23442" spans="14:18" x14ac:dyDescent="0.35">
      <c r="N23442" s="25"/>
      <c r="R23442" s="2"/>
    </row>
    <row r="23443" spans="14:18" x14ac:dyDescent="0.35">
      <c r="N23443" s="25"/>
      <c r="R23443" s="2"/>
    </row>
    <row r="23444" spans="14:18" x14ac:dyDescent="0.35">
      <c r="N23444" s="25"/>
      <c r="R23444" s="2"/>
    </row>
    <row r="23445" spans="14:18" x14ac:dyDescent="0.35">
      <c r="N23445" s="25"/>
      <c r="R23445" s="2"/>
    </row>
    <row r="23446" spans="14:18" x14ac:dyDescent="0.35">
      <c r="N23446" s="25"/>
      <c r="R23446" s="2"/>
    </row>
    <row r="23447" spans="14:18" x14ac:dyDescent="0.35">
      <c r="N23447" s="25"/>
      <c r="R23447" s="2"/>
    </row>
    <row r="23448" spans="14:18" x14ac:dyDescent="0.35">
      <c r="N23448" s="25"/>
      <c r="R23448" s="2"/>
    </row>
    <row r="23449" spans="14:18" x14ac:dyDescent="0.35">
      <c r="N23449" s="25"/>
      <c r="R23449" s="2"/>
    </row>
    <row r="23450" spans="14:18" x14ac:dyDescent="0.35">
      <c r="N23450" s="25"/>
      <c r="R23450" s="2"/>
    </row>
    <row r="23451" spans="14:18" x14ac:dyDescent="0.35">
      <c r="N23451" s="25"/>
      <c r="R23451" s="2"/>
    </row>
    <row r="23452" spans="14:18" x14ac:dyDescent="0.35">
      <c r="N23452" s="25"/>
      <c r="R23452" s="2"/>
    </row>
    <row r="23453" spans="14:18" x14ac:dyDescent="0.35">
      <c r="N23453" s="25"/>
      <c r="R23453" s="2"/>
    </row>
    <row r="23454" spans="14:18" x14ac:dyDescent="0.35">
      <c r="N23454" s="25"/>
      <c r="R23454" s="2"/>
    </row>
    <row r="23455" spans="14:18" x14ac:dyDescent="0.35">
      <c r="N23455" s="25"/>
      <c r="R23455" s="2"/>
    </row>
    <row r="23456" spans="14:18" x14ac:dyDescent="0.35">
      <c r="N23456" s="25"/>
      <c r="R23456" s="2"/>
    </row>
    <row r="23457" spans="14:18" x14ac:dyDescent="0.35">
      <c r="N23457" s="25"/>
      <c r="R23457" s="2"/>
    </row>
    <row r="23458" spans="14:18" x14ac:dyDescent="0.35">
      <c r="N23458" s="25"/>
      <c r="R23458" s="2"/>
    </row>
    <row r="23459" spans="14:18" x14ac:dyDescent="0.35">
      <c r="N23459" s="25"/>
      <c r="R23459" s="2"/>
    </row>
    <row r="23460" spans="14:18" x14ac:dyDescent="0.35">
      <c r="N23460" s="25"/>
      <c r="R23460" s="2"/>
    </row>
    <row r="23461" spans="14:18" x14ac:dyDescent="0.35">
      <c r="N23461" s="25"/>
      <c r="R23461" s="2"/>
    </row>
    <row r="23462" spans="14:18" x14ac:dyDescent="0.35">
      <c r="N23462" s="25"/>
      <c r="R23462" s="2"/>
    </row>
    <row r="23463" spans="14:18" x14ac:dyDescent="0.35">
      <c r="N23463" s="25"/>
      <c r="R23463" s="2"/>
    </row>
    <row r="23464" spans="14:18" x14ac:dyDescent="0.35">
      <c r="N23464" s="25"/>
      <c r="R23464" s="2"/>
    </row>
    <row r="23465" spans="14:18" x14ac:dyDescent="0.35">
      <c r="N23465" s="25"/>
      <c r="R23465" s="2"/>
    </row>
    <row r="23466" spans="14:18" x14ac:dyDescent="0.35">
      <c r="N23466" s="25"/>
      <c r="R23466" s="2"/>
    </row>
    <row r="23467" spans="14:18" x14ac:dyDescent="0.35">
      <c r="N23467" s="25"/>
      <c r="R23467" s="2"/>
    </row>
    <row r="23468" spans="14:18" x14ac:dyDescent="0.35">
      <c r="N23468" s="25"/>
      <c r="R23468" s="2"/>
    </row>
    <row r="23469" spans="14:18" x14ac:dyDescent="0.35">
      <c r="N23469" s="25"/>
      <c r="R23469" s="2"/>
    </row>
    <row r="23470" spans="14:18" x14ac:dyDescent="0.35">
      <c r="N23470" s="25"/>
      <c r="R23470" s="2"/>
    </row>
    <row r="23471" spans="14:18" x14ac:dyDescent="0.35">
      <c r="N23471" s="25"/>
      <c r="R23471" s="2"/>
    </row>
    <row r="23472" spans="14:18" x14ac:dyDescent="0.35">
      <c r="N23472" s="25"/>
      <c r="R23472" s="2"/>
    </row>
    <row r="23473" spans="14:22" x14ac:dyDescent="0.35">
      <c r="N23473" s="25"/>
      <c r="R23473" s="2"/>
    </row>
    <row r="23474" spans="14:22" x14ac:dyDescent="0.35">
      <c r="N23474" s="25"/>
      <c r="R23474" s="2"/>
    </row>
    <row r="23475" spans="14:22" x14ac:dyDescent="0.35">
      <c r="N23475" s="25"/>
      <c r="R23475" s="2"/>
    </row>
    <row r="23476" spans="14:22" x14ac:dyDescent="0.35">
      <c r="N23476" s="25"/>
      <c r="R23476" s="2"/>
    </row>
    <row r="23477" spans="14:22" x14ac:dyDescent="0.35">
      <c r="N23477" s="25"/>
      <c r="R23477" s="2"/>
    </row>
    <row r="23478" spans="14:22" x14ac:dyDescent="0.35">
      <c r="N23478" s="25"/>
      <c r="R23478" s="2"/>
    </row>
    <row r="23479" spans="14:22" x14ac:dyDescent="0.35">
      <c r="N23479" s="25"/>
      <c r="R23479" s="2"/>
    </row>
    <row r="23480" spans="14:22" x14ac:dyDescent="0.35">
      <c r="N23480" s="25"/>
      <c r="R23480" s="2"/>
    </row>
    <row r="23481" spans="14:22" x14ac:dyDescent="0.35">
      <c r="N23481" s="25"/>
      <c r="R23481" s="2"/>
    </row>
    <row r="23482" spans="14:22" x14ac:dyDescent="0.35">
      <c r="N23482" s="25"/>
      <c r="R23482" s="2"/>
    </row>
    <row r="23483" spans="14:22" x14ac:dyDescent="0.35">
      <c r="N23483" s="25"/>
      <c r="R23483" s="2"/>
    </row>
    <row r="23484" spans="14:22" x14ac:dyDescent="0.35">
      <c r="N23484" s="25"/>
      <c r="R23484" s="2"/>
    </row>
    <row r="23485" spans="14:22" x14ac:dyDescent="0.35">
      <c r="N23485" s="25"/>
      <c r="R23485" s="2"/>
    </row>
    <row r="23486" spans="14:22" x14ac:dyDescent="0.35">
      <c r="N23486" s="25"/>
      <c r="R23486" s="2"/>
    </row>
    <row r="23487" spans="14:22" x14ac:dyDescent="0.35">
      <c r="N23487" s="25"/>
      <c r="R23487" s="2"/>
      <c r="U23487" s="5"/>
      <c r="V23487" s="6"/>
    </row>
    <row r="23488" spans="14:22" x14ac:dyDescent="0.35">
      <c r="N23488" s="25"/>
      <c r="R23488" s="2"/>
    </row>
    <row r="23489" spans="14:18" x14ac:dyDescent="0.35">
      <c r="N23489" s="25"/>
      <c r="R23489" s="2"/>
    </row>
    <row r="23490" spans="14:18" x14ac:dyDescent="0.35">
      <c r="N23490" s="25"/>
      <c r="R23490" s="2"/>
    </row>
    <row r="23491" spans="14:18" x14ac:dyDescent="0.35">
      <c r="N23491" s="25"/>
      <c r="R23491" s="2"/>
    </row>
    <row r="23492" spans="14:18" x14ac:dyDescent="0.35">
      <c r="N23492" s="25"/>
      <c r="R23492" s="2"/>
    </row>
    <row r="23493" spans="14:18" x14ac:dyDescent="0.35">
      <c r="N23493" s="25"/>
      <c r="R23493" s="2"/>
    </row>
    <row r="23494" spans="14:18" x14ac:dyDescent="0.35">
      <c r="N23494" s="25"/>
      <c r="R23494" s="2"/>
    </row>
    <row r="23495" spans="14:18" x14ac:dyDescent="0.35">
      <c r="N23495" s="25"/>
      <c r="R23495" s="2"/>
    </row>
    <row r="23496" spans="14:18" x14ac:dyDescent="0.35">
      <c r="N23496" s="25"/>
      <c r="R23496" s="2"/>
    </row>
    <row r="23497" spans="14:18" x14ac:dyDescent="0.35">
      <c r="N23497" s="25"/>
      <c r="R23497" s="2"/>
    </row>
    <row r="23498" spans="14:18" x14ac:dyDescent="0.35">
      <c r="N23498" s="25"/>
      <c r="R23498" s="2"/>
    </row>
    <row r="23499" spans="14:18" x14ac:dyDescent="0.35">
      <c r="N23499" s="25"/>
      <c r="R23499" s="2"/>
    </row>
    <row r="23500" spans="14:18" x14ac:dyDescent="0.35">
      <c r="N23500" s="25"/>
      <c r="R23500" s="2"/>
    </row>
    <row r="23501" spans="14:18" x14ac:dyDescent="0.35">
      <c r="N23501" s="25"/>
      <c r="R23501" s="2"/>
    </row>
    <row r="23502" spans="14:18" x14ac:dyDescent="0.35">
      <c r="N23502" s="25"/>
      <c r="R23502" s="2"/>
    </row>
    <row r="23503" spans="14:18" x14ac:dyDescent="0.35">
      <c r="N23503" s="25"/>
      <c r="R23503" s="2"/>
    </row>
    <row r="23504" spans="14:18" x14ac:dyDescent="0.35">
      <c r="N23504" s="25"/>
      <c r="R23504" s="2"/>
    </row>
    <row r="23505" spans="14:18" x14ac:dyDescent="0.35">
      <c r="N23505" s="25"/>
      <c r="R23505" s="2"/>
    </row>
    <row r="23506" spans="14:18" x14ac:dyDescent="0.35">
      <c r="N23506" s="25"/>
      <c r="R23506" s="2"/>
    </row>
    <row r="23507" spans="14:18" x14ac:dyDescent="0.35">
      <c r="N23507" s="25"/>
      <c r="R23507" s="2"/>
    </row>
    <row r="23508" spans="14:18" x14ac:dyDescent="0.35">
      <c r="N23508" s="25"/>
      <c r="R23508" s="2"/>
    </row>
    <row r="23509" spans="14:18" x14ac:dyDescent="0.35">
      <c r="N23509" s="25"/>
      <c r="R23509" s="2"/>
    </row>
    <row r="23510" spans="14:18" x14ac:dyDescent="0.35">
      <c r="N23510" s="25"/>
      <c r="R23510" s="2"/>
    </row>
    <row r="23511" spans="14:18" x14ac:dyDescent="0.35">
      <c r="N23511" s="25"/>
      <c r="R23511" s="2"/>
    </row>
    <row r="23512" spans="14:18" x14ac:dyDescent="0.35">
      <c r="N23512" s="25"/>
      <c r="R23512" s="2"/>
    </row>
    <row r="23513" spans="14:18" x14ac:dyDescent="0.35">
      <c r="N23513" s="25"/>
      <c r="R23513" s="2"/>
    </row>
    <row r="23514" spans="14:18" x14ac:dyDescent="0.35">
      <c r="N23514" s="25"/>
      <c r="R23514" s="2"/>
    </row>
    <row r="23515" spans="14:18" x14ac:dyDescent="0.35">
      <c r="N23515" s="25"/>
      <c r="R23515" s="2"/>
    </row>
    <row r="23516" spans="14:18" x14ac:dyDescent="0.35">
      <c r="N23516" s="25"/>
      <c r="R23516" s="2"/>
    </row>
    <row r="23517" spans="14:18" x14ac:dyDescent="0.35">
      <c r="N23517" s="25"/>
      <c r="R23517" s="2"/>
    </row>
    <row r="23518" spans="14:18" x14ac:dyDescent="0.35">
      <c r="N23518" s="25"/>
      <c r="R23518" s="2"/>
    </row>
    <row r="23519" spans="14:18" x14ac:dyDescent="0.35">
      <c r="N23519" s="25"/>
      <c r="R23519" s="2"/>
    </row>
    <row r="23520" spans="14:18" x14ac:dyDescent="0.35">
      <c r="N23520" s="25"/>
      <c r="R23520" s="2"/>
    </row>
    <row r="23521" spans="14:18" x14ac:dyDescent="0.35">
      <c r="N23521" s="25"/>
      <c r="R23521" s="2"/>
    </row>
    <row r="23522" spans="14:18" x14ac:dyDescent="0.35">
      <c r="N23522" s="25"/>
      <c r="R23522" s="2"/>
    </row>
    <row r="23523" spans="14:18" x14ac:dyDescent="0.35">
      <c r="N23523" s="25"/>
      <c r="R23523" s="2"/>
    </row>
    <row r="23524" spans="14:18" x14ac:dyDescent="0.35">
      <c r="N23524" s="25"/>
      <c r="R23524" s="2"/>
    </row>
    <row r="23525" spans="14:18" x14ac:dyDescent="0.35">
      <c r="N23525" s="25"/>
      <c r="R23525" s="2"/>
    </row>
    <row r="23526" spans="14:18" x14ac:dyDescent="0.35">
      <c r="N23526" s="25"/>
      <c r="R23526" s="2"/>
    </row>
    <row r="23527" spans="14:18" x14ac:dyDescent="0.35">
      <c r="N23527" s="25"/>
      <c r="R23527" s="2"/>
    </row>
    <row r="23528" spans="14:18" x14ac:dyDescent="0.35">
      <c r="N23528" s="25"/>
      <c r="R23528" s="2"/>
    </row>
    <row r="23529" spans="14:18" x14ac:dyDescent="0.35">
      <c r="N23529" s="25"/>
      <c r="R23529" s="2"/>
    </row>
    <row r="23530" spans="14:18" x14ac:dyDescent="0.35">
      <c r="N23530" s="25"/>
      <c r="R23530" s="2"/>
    </row>
    <row r="23531" spans="14:18" x14ac:dyDescent="0.35">
      <c r="N23531" s="25"/>
      <c r="R23531" s="2"/>
    </row>
    <row r="23532" spans="14:18" x14ac:dyDescent="0.35">
      <c r="N23532" s="25"/>
      <c r="R23532" s="2"/>
    </row>
    <row r="23533" spans="14:18" x14ac:dyDescent="0.35">
      <c r="N23533" s="25"/>
      <c r="R23533" s="2"/>
    </row>
    <row r="23534" spans="14:18" x14ac:dyDescent="0.35">
      <c r="N23534" s="25"/>
      <c r="R23534" s="2"/>
    </row>
    <row r="23535" spans="14:18" x14ac:dyDescent="0.35">
      <c r="N23535" s="25"/>
      <c r="R23535" s="2"/>
    </row>
    <row r="23536" spans="14:18" x14ac:dyDescent="0.35">
      <c r="N23536" s="25"/>
      <c r="R23536" s="2"/>
    </row>
    <row r="23537" spans="14:18" x14ac:dyDescent="0.35">
      <c r="N23537" s="25"/>
      <c r="R23537" s="2"/>
    </row>
    <row r="23538" spans="14:18" x14ac:dyDescent="0.35">
      <c r="N23538" s="25"/>
      <c r="R23538" s="2"/>
    </row>
    <row r="23539" spans="14:18" x14ac:dyDescent="0.35">
      <c r="N23539" s="25"/>
      <c r="R23539" s="2"/>
    </row>
    <row r="23540" spans="14:18" x14ac:dyDescent="0.35">
      <c r="N23540" s="25"/>
      <c r="R23540" s="2"/>
    </row>
    <row r="23541" spans="14:18" x14ac:dyDescent="0.35">
      <c r="N23541" s="25"/>
      <c r="R23541" s="2"/>
    </row>
    <row r="23542" spans="14:18" x14ac:dyDescent="0.35">
      <c r="N23542" s="25"/>
      <c r="R23542" s="2"/>
    </row>
    <row r="23543" spans="14:18" x14ac:dyDescent="0.35">
      <c r="N23543" s="25"/>
      <c r="R23543" s="2"/>
    </row>
    <row r="23544" spans="14:18" x14ac:dyDescent="0.35">
      <c r="N23544" s="25"/>
      <c r="R23544" s="2"/>
    </row>
    <row r="23545" spans="14:18" x14ac:dyDescent="0.35">
      <c r="N23545" s="25"/>
      <c r="R23545" s="2"/>
    </row>
    <row r="23546" spans="14:18" x14ac:dyDescent="0.35">
      <c r="N23546" s="25"/>
      <c r="R23546" s="2"/>
    </row>
    <row r="23547" spans="14:18" x14ac:dyDescent="0.35">
      <c r="N23547" s="25"/>
      <c r="R23547" s="2"/>
    </row>
    <row r="23548" spans="14:18" x14ac:dyDescent="0.35">
      <c r="N23548" s="25"/>
      <c r="R23548" s="2"/>
    </row>
    <row r="23549" spans="14:18" x14ac:dyDescent="0.35">
      <c r="N23549" s="25"/>
      <c r="R23549" s="2"/>
    </row>
    <row r="23550" spans="14:18" x14ac:dyDescent="0.35">
      <c r="N23550" s="25"/>
      <c r="R23550" s="2"/>
    </row>
    <row r="23551" spans="14:18" x14ac:dyDescent="0.35">
      <c r="N23551" s="25"/>
      <c r="R23551" s="2"/>
    </row>
    <row r="23552" spans="14:18" x14ac:dyDescent="0.35">
      <c r="N23552" s="25"/>
      <c r="R23552" s="2"/>
    </row>
    <row r="23553" spans="14:18" x14ac:dyDescent="0.35">
      <c r="N23553" s="25"/>
      <c r="R23553" s="2"/>
    </row>
    <row r="23554" spans="14:18" x14ac:dyDescent="0.35">
      <c r="N23554" s="25"/>
      <c r="R23554" s="2"/>
    </row>
    <row r="23555" spans="14:18" x14ac:dyDescent="0.35">
      <c r="N23555" s="25"/>
      <c r="R23555" s="2"/>
    </row>
    <row r="23556" spans="14:18" x14ac:dyDescent="0.35">
      <c r="N23556" s="25"/>
      <c r="R23556" s="2"/>
    </row>
    <row r="23557" spans="14:18" x14ac:dyDescent="0.35">
      <c r="N23557" s="25"/>
      <c r="R23557" s="2"/>
    </row>
    <row r="23558" spans="14:18" x14ac:dyDescent="0.35">
      <c r="N23558" s="25"/>
      <c r="R23558" s="2"/>
    </row>
    <row r="23559" spans="14:18" x14ac:dyDescent="0.35">
      <c r="N23559" s="25"/>
      <c r="R23559" s="2"/>
    </row>
    <row r="23560" spans="14:18" x14ac:dyDescent="0.35">
      <c r="N23560" s="25"/>
      <c r="R23560" s="2"/>
    </row>
    <row r="23561" spans="14:18" x14ac:dyDescent="0.35">
      <c r="N23561" s="25"/>
      <c r="R23561" s="2"/>
    </row>
    <row r="23562" spans="14:18" x14ac:dyDescent="0.35">
      <c r="N23562" s="25"/>
      <c r="R23562" s="2"/>
    </row>
    <row r="23563" spans="14:18" x14ac:dyDescent="0.35">
      <c r="N23563" s="25"/>
      <c r="R23563" s="2"/>
    </row>
    <row r="23564" spans="14:18" x14ac:dyDescent="0.35">
      <c r="N23564" s="25"/>
      <c r="R23564" s="2"/>
    </row>
    <row r="23565" spans="14:18" x14ac:dyDescent="0.35">
      <c r="N23565" s="25"/>
      <c r="R23565" s="2"/>
    </row>
    <row r="23566" spans="14:18" x14ac:dyDescent="0.35">
      <c r="N23566" s="25"/>
      <c r="R23566" s="2"/>
    </row>
    <row r="23567" spans="14:18" x14ac:dyDescent="0.35">
      <c r="N23567" s="25"/>
      <c r="R23567" s="2"/>
    </row>
    <row r="23568" spans="14:18" x14ac:dyDescent="0.35">
      <c r="N23568" s="25"/>
      <c r="R23568" s="2"/>
    </row>
    <row r="23569" spans="14:22" x14ac:dyDescent="0.35">
      <c r="N23569" s="25"/>
      <c r="R23569" s="2"/>
    </row>
    <row r="23570" spans="14:22" x14ac:dyDescent="0.35">
      <c r="N23570" s="25"/>
      <c r="R23570" s="2"/>
    </row>
    <row r="23571" spans="14:22" x14ac:dyDescent="0.35">
      <c r="N23571" s="25"/>
      <c r="R23571" s="2"/>
    </row>
    <row r="23572" spans="14:22" x14ac:dyDescent="0.35">
      <c r="N23572" s="25"/>
      <c r="R23572" s="2"/>
    </row>
    <row r="23573" spans="14:22" x14ac:dyDescent="0.35">
      <c r="N23573" s="25"/>
      <c r="R23573" s="2"/>
    </row>
    <row r="23574" spans="14:22" x14ac:dyDescent="0.35">
      <c r="N23574" s="25"/>
      <c r="R23574" s="2"/>
    </row>
    <row r="23575" spans="14:22" x14ac:dyDescent="0.35">
      <c r="N23575" s="25"/>
      <c r="R23575" s="2"/>
    </row>
    <row r="23576" spans="14:22" x14ac:dyDescent="0.35">
      <c r="N23576" s="25"/>
      <c r="R23576" s="2"/>
    </row>
    <row r="23577" spans="14:22" x14ac:dyDescent="0.35">
      <c r="N23577" s="25"/>
      <c r="R23577" s="2"/>
    </row>
    <row r="23578" spans="14:22" x14ac:dyDescent="0.35">
      <c r="N23578" s="25"/>
      <c r="R23578" s="2"/>
    </row>
    <row r="23579" spans="14:22" x14ac:dyDescent="0.35">
      <c r="N23579" s="25"/>
      <c r="R23579" s="2"/>
    </row>
    <row r="23580" spans="14:22" x14ac:dyDescent="0.35">
      <c r="N23580" s="25"/>
      <c r="R23580" s="2"/>
    </row>
    <row r="23581" spans="14:22" x14ac:dyDescent="0.35">
      <c r="N23581" s="25"/>
      <c r="R23581" s="2"/>
    </row>
    <row r="23582" spans="14:22" x14ac:dyDescent="0.35">
      <c r="N23582" s="25"/>
      <c r="R23582" s="2"/>
    </row>
    <row r="23583" spans="14:22" x14ac:dyDescent="0.35">
      <c r="N23583" s="25"/>
      <c r="R23583" s="2"/>
      <c r="U23583" s="5"/>
      <c r="V23583" s="6"/>
    </row>
    <row r="23584" spans="14:22" x14ac:dyDescent="0.35">
      <c r="N23584" s="25"/>
      <c r="R23584" s="2"/>
    </row>
    <row r="23585" spans="14:18" x14ac:dyDescent="0.35">
      <c r="N23585" s="25"/>
      <c r="R23585" s="2"/>
    </row>
    <row r="23586" spans="14:18" x14ac:dyDescent="0.35">
      <c r="N23586" s="25"/>
      <c r="R23586" s="2"/>
    </row>
    <row r="23587" spans="14:18" x14ac:dyDescent="0.35">
      <c r="N23587" s="25"/>
      <c r="R23587" s="2"/>
    </row>
    <row r="23588" spans="14:18" x14ac:dyDescent="0.35">
      <c r="N23588" s="25"/>
      <c r="R23588" s="2"/>
    </row>
    <row r="23589" spans="14:18" x14ac:dyDescent="0.35">
      <c r="N23589" s="25"/>
      <c r="R23589" s="2"/>
    </row>
    <row r="23590" spans="14:18" x14ac:dyDescent="0.35">
      <c r="N23590" s="25"/>
      <c r="R23590" s="2"/>
    </row>
    <row r="23591" spans="14:18" x14ac:dyDescent="0.35">
      <c r="N23591" s="25"/>
      <c r="R23591" s="2"/>
    </row>
    <row r="23592" spans="14:18" x14ac:dyDescent="0.35">
      <c r="N23592" s="25"/>
      <c r="R23592" s="2"/>
    </row>
    <row r="23593" spans="14:18" x14ac:dyDescent="0.35">
      <c r="N23593" s="25"/>
      <c r="R23593" s="2"/>
    </row>
    <row r="23594" spans="14:18" x14ac:dyDescent="0.35">
      <c r="N23594" s="25"/>
      <c r="R23594" s="2"/>
    </row>
    <row r="23595" spans="14:18" x14ac:dyDescent="0.35">
      <c r="N23595" s="25"/>
      <c r="R23595" s="2"/>
    </row>
    <row r="23596" spans="14:18" x14ac:dyDescent="0.35">
      <c r="N23596" s="25"/>
      <c r="R23596" s="2"/>
    </row>
    <row r="23597" spans="14:18" x14ac:dyDescent="0.35">
      <c r="N23597" s="25"/>
      <c r="R23597" s="2"/>
    </row>
    <row r="23598" spans="14:18" x14ac:dyDescent="0.35">
      <c r="N23598" s="25"/>
      <c r="R23598" s="2"/>
    </row>
    <row r="23599" spans="14:18" x14ac:dyDescent="0.35">
      <c r="N23599" s="25"/>
      <c r="R23599" s="2"/>
    </row>
    <row r="23600" spans="14:18" x14ac:dyDescent="0.35">
      <c r="N23600" s="25"/>
      <c r="R23600" s="2"/>
    </row>
    <row r="23601" spans="14:18" x14ac:dyDescent="0.35">
      <c r="N23601" s="25"/>
      <c r="R23601" s="2"/>
    </row>
    <row r="23602" spans="14:18" x14ac:dyDescent="0.35">
      <c r="N23602" s="25"/>
      <c r="R23602" s="2"/>
    </row>
    <row r="23603" spans="14:18" x14ac:dyDescent="0.35">
      <c r="N23603" s="25"/>
      <c r="R23603" s="2"/>
    </row>
    <row r="23604" spans="14:18" x14ac:dyDescent="0.35">
      <c r="N23604" s="25"/>
      <c r="R23604" s="2"/>
    </row>
    <row r="23605" spans="14:18" x14ac:dyDescent="0.35">
      <c r="N23605" s="25"/>
      <c r="R23605" s="2"/>
    </row>
    <row r="23606" spans="14:18" x14ac:dyDescent="0.35">
      <c r="N23606" s="25"/>
      <c r="R23606" s="2"/>
    </row>
    <row r="23607" spans="14:18" x14ac:dyDescent="0.35">
      <c r="N23607" s="25"/>
      <c r="R23607" s="2"/>
    </row>
    <row r="23608" spans="14:18" x14ac:dyDescent="0.35">
      <c r="N23608" s="25"/>
      <c r="R23608" s="2"/>
    </row>
    <row r="23609" spans="14:18" x14ac:dyDescent="0.35">
      <c r="N23609" s="25"/>
      <c r="R23609" s="2"/>
    </row>
    <row r="23610" spans="14:18" x14ac:dyDescent="0.35">
      <c r="N23610" s="25"/>
      <c r="R23610" s="2"/>
    </row>
    <row r="23611" spans="14:18" x14ac:dyDescent="0.35">
      <c r="N23611" s="25"/>
      <c r="R23611" s="2"/>
    </row>
    <row r="23612" spans="14:18" x14ac:dyDescent="0.35">
      <c r="N23612" s="25"/>
      <c r="R23612" s="2"/>
    </row>
    <row r="23613" spans="14:18" x14ac:dyDescent="0.35">
      <c r="N23613" s="25"/>
      <c r="R23613" s="2"/>
    </row>
    <row r="23614" spans="14:18" x14ac:dyDescent="0.35">
      <c r="N23614" s="25"/>
      <c r="R23614" s="2"/>
    </row>
    <row r="23615" spans="14:18" x14ac:dyDescent="0.35">
      <c r="N23615" s="25"/>
      <c r="R23615" s="2"/>
    </row>
    <row r="23616" spans="14:18" x14ac:dyDescent="0.35">
      <c r="N23616" s="25"/>
      <c r="R23616" s="2"/>
    </row>
    <row r="23617" spans="14:18" x14ac:dyDescent="0.35">
      <c r="N23617" s="25"/>
      <c r="R23617" s="2"/>
    </row>
    <row r="23618" spans="14:18" x14ac:dyDescent="0.35">
      <c r="N23618" s="25"/>
      <c r="R23618" s="2"/>
    </row>
    <row r="23619" spans="14:18" x14ac:dyDescent="0.35">
      <c r="N23619" s="25"/>
      <c r="R23619" s="2"/>
    </row>
    <row r="23620" spans="14:18" x14ac:dyDescent="0.35">
      <c r="N23620" s="25"/>
      <c r="R23620" s="2"/>
    </row>
    <row r="23621" spans="14:18" x14ac:dyDescent="0.35">
      <c r="N23621" s="25"/>
      <c r="R23621" s="2"/>
    </row>
    <row r="23622" spans="14:18" x14ac:dyDescent="0.35">
      <c r="N23622" s="25"/>
      <c r="R23622" s="2"/>
    </row>
    <row r="23623" spans="14:18" x14ac:dyDescent="0.35">
      <c r="N23623" s="25"/>
      <c r="R23623" s="2"/>
    </row>
    <row r="23624" spans="14:18" x14ac:dyDescent="0.35">
      <c r="N23624" s="25"/>
      <c r="R23624" s="2"/>
    </row>
    <row r="23625" spans="14:18" x14ac:dyDescent="0.35">
      <c r="N23625" s="25"/>
      <c r="R23625" s="2"/>
    </row>
    <row r="23626" spans="14:18" x14ac:dyDescent="0.35">
      <c r="N23626" s="25"/>
      <c r="R23626" s="2"/>
    </row>
    <row r="23627" spans="14:18" x14ac:dyDescent="0.35">
      <c r="N23627" s="25"/>
      <c r="R23627" s="2"/>
    </row>
    <row r="23628" spans="14:18" x14ac:dyDescent="0.35">
      <c r="N23628" s="25"/>
      <c r="R23628" s="2"/>
    </row>
    <row r="23629" spans="14:18" x14ac:dyDescent="0.35">
      <c r="N23629" s="25"/>
      <c r="R23629" s="2"/>
    </row>
    <row r="23630" spans="14:18" x14ac:dyDescent="0.35">
      <c r="N23630" s="25"/>
      <c r="R23630" s="2"/>
    </row>
    <row r="23631" spans="14:18" x14ac:dyDescent="0.35">
      <c r="N23631" s="25"/>
      <c r="R23631" s="2"/>
    </row>
    <row r="23632" spans="14:18" x14ac:dyDescent="0.35">
      <c r="N23632" s="25"/>
      <c r="R23632" s="2"/>
    </row>
    <row r="23633" spans="14:18" x14ac:dyDescent="0.35">
      <c r="N23633" s="25"/>
      <c r="R23633" s="2"/>
    </row>
    <row r="23634" spans="14:18" x14ac:dyDescent="0.35">
      <c r="N23634" s="25"/>
      <c r="R23634" s="2"/>
    </row>
    <row r="23635" spans="14:18" x14ac:dyDescent="0.35">
      <c r="N23635" s="25"/>
      <c r="R23635" s="2"/>
    </row>
    <row r="23636" spans="14:18" x14ac:dyDescent="0.35">
      <c r="N23636" s="25"/>
      <c r="R23636" s="2"/>
    </row>
    <row r="23637" spans="14:18" x14ac:dyDescent="0.35">
      <c r="N23637" s="25"/>
      <c r="R23637" s="2"/>
    </row>
    <row r="23638" spans="14:18" x14ac:dyDescent="0.35">
      <c r="N23638" s="25"/>
      <c r="R23638" s="2"/>
    </row>
    <row r="23639" spans="14:18" x14ac:dyDescent="0.35">
      <c r="N23639" s="25"/>
      <c r="R23639" s="2"/>
    </row>
    <row r="23640" spans="14:18" x14ac:dyDescent="0.35">
      <c r="N23640" s="25"/>
      <c r="R23640" s="2"/>
    </row>
    <row r="23641" spans="14:18" x14ac:dyDescent="0.35">
      <c r="N23641" s="25"/>
      <c r="R23641" s="2"/>
    </row>
    <row r="23642" spans="14:18" x14ac:dyDescent="0.35">
      <c r="N23642" s="25"/>
      <c r="R23642" s="2"/>
    </row>
    <row r="23643" spans="14:18" x14ac:dyDescent="0.35">
      <c r="N23643" s="25"/>
      <c r="R23643" s="2"/>
    </row>
    <row r="23644" spans="14:18" x14ac:dyDescent="0.35">
      <c r="N23644" s="25"/>
      <c r="R23644" s="2"/>
    </row>
    <row r="23645" spans="14:18" x14ac:dyDescent="0.35">
      <c r="N23645" s="25"/>
      <c r="R23645" s="2"/>
    </row>
    <row r="23646" spans="14:18" x14ac:dyDescent="0.35">
      <c r="N23646" s="25"/>
      <c r="R23646" s="2"/>
    </row>
    <row r="23647" spans="14:18" x14ac:dyDescent="0.35">
      <c r="N23647" s="25"/>
      <c r="R23647" s="2"/>
    </row>
    <row r="23648" spans="14:18" x14ac:dyDescent="0.35">
      <c r="N23648" s="25"/>
      <c r="R23648" s="2"/>
    </row>
    <row r="23649" spans="14:18" x14ac:dyDescent="0.35">
      <c r="N23649" s="25"/>
      <c r="R23649" s="2"/>
    </row>
    <row r="23650" spans="14:18" x14ac:dyDescent="0.35">
      <c r="N23650" s="25"/>
      <c r="R23650" s="2"/>
    </row>
    <row r="23651" spans="14:18" x14ac:dyDescent="0.35">
      <c r="N23651" s="25"/>
      <c r="R23651" s="2"/>
    </row>
    <row r="23652" spans="14:18" x14ac:dyDescent="0.35">
      <c r="N23652" s="25"/>
      <c r="R23652" s="2"/>
    </row>
    <row r="23653" spans="14:18" x14ac:dyDescent="0.35">
      <c r="N23653" s="25"/>
      <c r="R23653" s="2"/>
    </row>
    <row r="23654" spans="14:18" x14ac:dyDescent="0.35">
      <c r="N23654" s="25"/>
      <c r="R23654" s="2"/>
    </row>
    <row r="23655" spans="14:18" x14ac:dyDescent="0.35">
      <c r="N23655" s="25"/>
      <c r="R23655" s="2"/>
    </row>
    <row r="23656" spans="14:18" x14ac:dyDescent="0.35">
      <c r="N23656" s="25"/>
      <c r="R23656" s="2"/>
    </row>
    <row r="23657" spans="14:18" x14ac:dyDescent="0.35">
      <c r="N23657" s="25"/>
      <c r="R23657" s="2"/>
    </row>
    <row r="23658" spans="14:18" x14ac:dyDescent="0.35">
      <c r="N23658" s="25"/>
      <c r="R23658" s="2"/>
    </row>
    <row r="23659" spans="14:18" x14ac:dyDescent="0.35">
      <c r="N23659" s="25"/>
      <c r="R23659" s="2"/>
    </row>
    <row r="23660" spans="14:18" x14ac:dyDescent="0.35">
      <c r="N23660" s="25"/>
      <c r="R23660" s="2"/>
    </row>
    <row r="23661" spans="14:18" x14ac:dyDescent="0.35">
      <c r="N23661" s="25"/>
      <c r="R23661" s="2"/>
    </row>
    <row r="23662" spans="14:18" x14ac:dyDescent="0.35">
      <c r="N23662" s="25"/>
      <c r="R23662" s="2"/>
    </row>
    <row r="23663" spans="14:18" x14ac:dyDescent="0.35">
      <c r="N23663" s="25"/>
      <c r="R23663" s="2"/>
    </row>
    <row r="23664" spans="14:18" x14ac:dyDescent="0.35">
      <c r="N23664" s="25"/>
      <c r="R23664" s="2"/>
    </row>
    <row r="23665" spans="14:22" x14ac:dyDescent="0.35">
      <c r="N23665" s="25"/>
      <c r="R23665" s="2"/>
    </row>
    <row r="23666" spans="14:22" x14ac:dyDescent="0.35">
      <c r="N23666" s="25"/>
      <c r="R23666" s="2"/>
    </row>
    <row r="23667" spans="14:22" x14ac:dyDescent="0.35">
      <c r="N23667" s="25"/>
      <c r="R23667" s="2"/>
    </row>
    <row r="23668" spans="14:22" x14ac:dyDescent="0.35">
      <c r="N23668" s="25"/>
      <c r="R23668" s="2"/>
    </row>
    <row r="23669" spans="14:22" x14ac:dyDescent="0.35">
      <c r="N23669" s="25"/>
      <c r="R23669" s="2"/>
    </row>
    <row r="23670" spans="14:22" x14ac:dyDescent="0.35">
      <c r="N23670" s="25"/>
      <c r="R23670" s="2"/>
    </row>
    <row r="23671" spans="14:22" x14ac:dyDescent="0.35">
      <c r="N23671" s="25"/>
      <c r="R23671" s="2"/>
    </row>
    <row r="23672" spans="14:22" x14ac:dyDescent="0.35">
      <c r="N23672" s="25"/>
      <c r="R23672" s="2"/>
    </row>
    <row r="23673" spans="14:22" x14ac:dyDescent="0.35">
      <c r="N23673" s="25"/>
      <c r="R23673" s="2"/>
    </row>
    <row r="23674" spans="14:22" x14ac:dyDescent="0.35">
      <c r="N23674" s="25"/>
      <c r="R23674" s="2"/>
    </row>
    <row r="23675" spans="14:22" x14ac:dyDescent="0.35">
      <c r="N23675" s="25"/>
      <c r="R23675" s="2"/>
    </row>
    <row r="23676" spans="14:22" x14ac:dyDescent="0.35">
      <c r="N23676" s="25"/>
      <c r="R23676" s="2"/>
    </row>
    <row r="23677" spans="14:22" x14ac:dyDescent="0.35">
      <c r="N23677" s="25"/>
      <c r="R23677" s="2"/>
    </row>
    <row r="23678" spans="14:22" x14ac:dyDescent="0.35">
      <c r="N23678" s="25"/>
      <c r="R23678" s="2"/>
    </row>
    <row r="23679" spans="14:22" x14ac:dyDescent="0.35">
      <c r="N23679" s="25"/>
      <c r="R23679" s="2"/>
      <c r="U23679" s="5"/>
      <c r="V23679" s="6"/>
    </row>
    <row r="23680" spans="14:22" x14ac:dyDescent="0.35">
      <c r="N23680" s="25"/>
      <c r="R23680" s="2"/>
    </row>
    <row r="23681" spans="14:18" x14ac:dyDescent="0.35">
      <c r="N23681" s="25"/>
      <c r="R23681" s="2"/>
    </row>
    <row r="23682" spans="14:18" x14ac:dyDescent="0.35">
      <c r="N23682" s="25"/>
      <c r="R23682" s="2"/>
    </row>
    <row r="23683" spans="14:18" x14ac:dyDescent="0.35">
      <c r="N23683" s="25"/>
      <c r="R23683" s="2"/>
    </row>
    <row r="23684" spans="14:18" x14ac:dyDescent="0.35">
      <c r="N23684" s="25"/>
      <c r="R23684" s="2"/>
    </row>
    <row r="23685" spans="14:18" x14ac:dyDescent="0.35">
      <c r="N23685" s="25"/>
      <c r="R23685" s="2"/>
    </row>
    <row r="23686" spans="14:18" x14ac:dyDescent="0.35">
      <c r="N23686" s="25"/>
      <c r="R23686" s="2"/>
    </row>
    <row r="23687" spans="14:18" x14ac:dyDescent="0.35">
      <c r="N23687" s="25"/>
      <c r="R23687" s="2"/>
    </row>
    <row r="23688" spans="14:18" x14ac:dyDescent="0.35">
      <c r="N23688" s="25"/>
      <c r="R23688" s="2"/>
    </row>
    <row r="23689" spans="14:18" x14ac:dyDescent="0.35">
      <c r="N23689" s="25"/>
      <c r="R23689" s="2"/>
    </row>
    <row r="23690" spans="14:18" x14ac:dyDescent="0.35">
      <c r="N23690" s="25"/>
      <c r="R23690" s="2"/>
    </row>
    <row r="23691" spans="14:18" x14ac:dyDescent="0.35">
      <c r="N23691" s="25"/>
      <c r="R23691" s="2"/>
    </row>
    <row r="23692" spans="14:18" x14ac:dyDescent="0.35">
      <c r="N23692" s="25"/>
      <c r="R23692" s="2"/>
    </row>
    <row r="23693" spans="14:18" x14ac:dyDescent="0.35">
      <c r="N23693" s="25"/>
      <c r="R23693" s="2"/>
    </row>
    <row r="23694" spans="14:18" x14ac:dyDescent="0.35">
      <c r="N23694" s="25"/>
      <c r="R23694" s="2"/>
    </row>
    <row r="23695" spans="14:18" x14ac:dyDescent="0.35">
      <c r="N23695" s="25"/>
      <c r="R23695" s="2"/>
    </row>
    <row r="23696" spans="14:18" x14ac:dyDescent="0.35">
      <c r="N23696" s="25"/>
      <c r="R23696" s="2"/>
    </row>
    <row r="23697" spans="14:18" x14ac:dyDescent="0.35">
      <c r="N23697" s="25"/>
      <c r="R23697" s="2"/>
    </row>
    <row r="23698" spans="14:18" x14ac:dyDescent="0.35">
      <c r="N23698" s="25"/>
      <c r="R23698" s="2"/>
    </row>
    <row r="23699" spans="14:18" x14ac:dyDescent="0.35">
      <c r="N23699" s="25"/>
      <c r="R23699" s="2"/>
    </row>
    <row r="23700" spans="14:18" x14ac:dyDescent="0.35">
      <c r="N23700" s="25"/>
      <c r="R23700" s="2"/>
    </row>
    <row r="23701" spans="14:18" x14ac:dyDescent="0.35">
      <c r="N23701" s="25"/>
      <c r="R23701" s="2"/>
    </row>
    <row r="23702" spans="14:18" x14ac:dyDescent="0.35">
      <c r="N23702" s="25"/>
      <c r="R23702" s="2"/>
    </row>
    <row r="23703" spans="14:18" x14ac:dyDescent="0.35">
      <c r="N23703" s="25"/>
      <c r="R23703" s="2"/>
    </row>
    <row r="23704" spans="14:18" x14ac:dyDescent="0.35">
      <c r="N23704" s="25"/>
      <c r="R23704" s="2"/>
    </row>
    <row r="23705" spans="14:18" x14ac:dyDescent="0.35">
      <c r="N23705" s="25"/>
      <c r="R23705" s="2"/>
    </row>
    <row r="23706" spans="14:18" x14ac:dyDescent="0.35">
      <c r="N23706" s="25"/>
      <c r="R23706" s="2"/>
    </row>
    <row r="23707" spans="14:18" x14ac:dyDescent="0.35">
      <c r="N23707" s="25"/>
      <c r="R23707" s="2"/>
    </row>
    <row r="23708" spans="14:18" x14ac:dyDescent="0.35">
      <c r="N23708" s="25"/>
      <c r="R23708" s="2"/>
    </row>
    <row r="23709" spans="14:18" x14ac:dyDescent="0.35">
      <c r="N23709" s="25"/>
      <c r="R23709" s="2"/>
    </row>
    <row r="23710" spans="14:18" x14ac:dyDescent="0.35">
      <c r="N23710" s="25"/>
      <c r="R23710" s="2"/>
    </row>
    <row r="23711" spans="14:18" x14ac:dyDescent="0.35">
      <c r="N23711" s="25"/>
      <c r="R23711" s="2"/>
    </row>
    <row r="23712" spans="14:18" x14ac:dyDescent="0.35">
      <c r="N23712" s="25"/>
      <c r="R23712" s="2"/>
    </row>
    <row r="23713" spans="14:18" x14ac:dyDescent="0.35">
      <c r="N23713" s="25"/>
      <c r="R23713" s="2"/>
    </row>
    <row r="23714" spans="14:18" x14ac:dyDescent="0.35">
      <c r="N23714" s="25"/>
      <c r="R23714" s="2"/>
    </row>
    <row r="23715" spans="14:18" x14ac:dyDescent="0.35">
      <c r="N23715" s="25"/>
      <c r="R23715" s="2"/>
    </row>
    <row r="23716" spans="14:18" x14ac:dyDescent="0.35">
      <c r="N23716" s="25"/>
      <c r="R23716" s="2"/>
    </row>
    <row r="23717" spans="14:18" x14ac:dyDescent="0.35">
      <c r="N23717" s="25"/>
      <c r="R23717" s="2"/>
    </row>
    <row r="23718" spans="14:18" x14ac:dyDescent="0.35">
      <c r="N23718" s="25"/>
      <c r="R23718" s="2"/>
    </row>
    <row r="23719" spans="14:18" x14ac:dyDescent="0.35">
      <c r="N23719" s="25"/>
      <c r="R23719" s="2"/>
    </row>
    <row r="23720" spans="14:18" x14ac:dyDescent="0.35">
      <c r="N23720" s="25"/>
      <c r="R23720" s="2"/>
    </row>
    <row r="23721" spans="14:18" x14ac:dyDescent="0.35">
      <c r="N23721" s="25"/>
      <c r="R23721" s="2"/>
    </row>
    <row r="23722" spans="14:18" x14ac:dyDescent="0.35">
      <c r="N23722" s="25"/>
      <c r="R23722" s="2"/>
    </row>
    <row r="23723" spans="14:18" x14ac:dyDescent="0.35">
      <c r="N23723" s="25"/>
      <c r="R23723" s="2"/>
    </row>
    <row r="23724" spans="14:18" x14ac:dyDescent="0.35">
      <c r="N23724" s="25"/>
      <c r="R23724" s="2"/>
    </row>
    <row r="23725" spans="14:18" x14ac:dyDescent="0.35">
      <c r="N23725" s="25"/>
      <c r="R23725" s="2"/>
    </row>
    <row r="23726" spans="14:18" x14ac:dyDescent="0.35">
      <c r="N23726" s="25"/>
      <c r="R23726" s="2"/>
    </row>
    <row r="23727" spans="14:18" x14ac:dyDescent="0.35">
      <c r="N23727" s="25"/>
      <c r="R23727" s="2"/>
    </row>
    <row r="23728" spans="14:18" x14ac:dyDescent="0.35">
      <c r="N23728" s="25"/>
      <c r="R23728" s="2"/>
    </row>
    <row r="23729" spans="14:18" x14ac:dyDescent="0.35">
      <c r="N23729" s="25"/>
      <c r="R23729" s="2"/>
    </row>
    <row r="23730" spans="14:18" x14ac:dyDescent="0.35">
      <c r="N23730" s="25"/>
      <c r="R23730" s="2"/>
    </row>
    <row r="23731" spans="14:18" x14ac:dyDescent="0.35">
      <c r="N23731" s="25"/>
      <c r="R23731" s="2"/>
    </row>
    <row r="23732" spans="14:18" x14ac:dyDescent="0.35">
      <c r="N23732" s="25"/>
      <c r="R23732" s="2"/>
    </row>
    <row r="23733" spans="14:18" x14ac:dyDescent="0.35">
      <c r="N23733" s="25"/>
      <c r="R23733" s="2"/>
    </row>
    <row r="23734" spans="14:18" x14ac:dyDescent="0.35">
      <c r="N23734" s="25"/>
      <c r="R23734" s="2"/>
    </row>
    <row r="23735" spans="14:18" x14ac:dyDescent="0.35">
      <c r="N23735" s="25"/>
      <c r="R23735" s="2"/>
    </row>
    <row r="23736" spans="14:18" x14ac:dyDescent="0.35">
      <c r="N23736" s="25"/>
      <c r="R23736" s="2"/>
    </row>
    <row r="23737" spans="14:18" x14ac:dyDescent="0.35">
      <c r="N23737" s="25"/>
      <c r="R23737" s="2"/>
    </row>
    <row r="23738" spans="14:18" x14ac:dyDescent="0.35">
      <c r="N23738" s="25"/>
      <c r="R23738" s="2"/>
    </row>
    <row r="23739" spans="14:18" x14ac:dyDescent="0.35">
      <c r="N23739" s="25"/>
      <c r="R23739" s="2"/>
    </row>
    <row r="23740" spans="14:18" x14ac:dyDescent="0.35">
      <c r="N23740" s="25"/>
      <c r="R23740" s="2"/>
    </row>
    <row r="23741" spans="14:18" x14ac:dyDescent="0.35">
      <c r="N23741" s="25"/>
      <c r="R23741" s="2"/>
    </row>
    <row r="23742" spans="14:18" x14ac:dyDescent="0.35">
      <c r="N23742" s="25"/>
      <c r="R23742" s="2"/>
    </row>
    <row r="23743" spans="14:18" x14ac:dyDescent="0.35">
      <c r="N23743" s="25"/>
      <c r="R23743" s="2"/>
    </row>
    <row r="23744" spans="14:18" x14ac:dyDescent="0.35">
      <c r="N23744" s="25"/>
      <c r="R23744" s="2"/>
    </row>
    <row r="23745" spans="14:18" x14ac:dyDescent="0.35">
      <c r="N23745" s="25"/>
      <c r="R23745" s="2"/>
    </row>
    <row r="23746" spans="14:18" x14ac:dyDescent="0.35">
      <c r="N23746" s="25"/>
      <c r="R23746" s="2"/>
    </row>
    <row r="23747" spans="14:18" x14ac:dyDescent="0.35">
      <c r="N23747" s="25"/>
      <c r="R23747" s="2"/>
    </row>
    <row r="23748" spans="14:18" x14ac:dyDescent="0.35">
      <c r="N23748" s="25"/>
      <c r="R23748" s="2"/>
    </row>
    <row r="23749" spans="14:18" x14ac:dyDescent="0.35">
      <c r="N23749" s="25"/>
      <c r="R23749" s="2"/>
    </row>
    <row r="23750" spans="14:18" x14ac:dyDescent="0.35">
      <c r="N23750" s="25"/>
      <c r="R23750" s="2"/>
    </row>
    <row r="23751" spans="14:18" x14ac:dyDescent="0.35">
      <c r="N23751" s="25"/>
      <c r="R23751" s="2"/>
    </row>
    <row r="23752" spans="14:18" x14ac:dyDescent="0.35">
      <c r="N23752" s="25"/>
      <c r="R23752" s="2"/>
    </row>
    <row r="23753" spans="14:18" x14ac:dyDescent="0.35">
      <c r="N23753" s="25"/>
      <c r="R23753" s="2"/>
    </row>
    <row r="23754" spans="14:18" x14ac:dyDescent="0.35">
      <c r="N23754" s="25"/>
      <c r="R23754" s="2"/>
    </row>
    <row r="23755" spans="14:18" x14ac:dyDescent="0.35">
      <c r="N23755" s="25"/>
      <c r="R23755" s="2"/>
    </row>
    <row r="23756" spans="14:18" x14ac:dyDescent="0.35">
      <c r="N23756" s="25"/>
      <c r="R23756" s="2"/>
    </row>
    <row r="23757" spans="14:18" x14ac:dyDescent="0.35">
      <c r="N23757" s="25"/>
      <c r="R23757" s="2"/>
    </row>
    <row r="23758" spans="14:18" x14ac:dyDescent="0.35">
      <c r="N23758" s="25"/>
      <c r="R23758" s="2"/>
    </row>
    <row r="23759" spans="14:18" x14ac:dyDescent="0.35">
      <c r="N23759" s="25"/>
      <c r="R23759" s="2"/>
    </row>
    <row r="23760" spans="14:18" x14ac:dyDescent="0.35">
      <c r="N23760" s="25"/>
      <c r="R23760" s="2"/>
    </row>
    <row r="23761" spans="14:22" x14ac:dyDescent="0.35">
      <c r="N23761" s="25"/>
      <c r="R23761" s="2"/>
    </row>
    <row r="23762" spans="14:22" x14ac:dyDescent="0.35">
      <c r="N23762" s="25"/>
      <c r="R23762" s="2"/>
    </row>
    <row r="23763" spans="14:22" x14ac:dyDescent="0.35">
      <c r="N23763" s="25"/>
      <c r="R23763" s="2"/>
    </row>
    <row r="23764" spans="14:22" x14ac:dyDescent="0.35">
      <c r="N23764" s="25"/>
      <c r="R23764" s="2"/>
    </row>
    <row r="23765" spans="14:22" x14ac:dyDescent="0.35">
      <c r="N23765" s="25"/>
      <c r="R23765" s="2"/>
    </row>
    <row r="23766" spans="14:22" x14ac:dyDescent="0.35">
      <c r="N23766" s="25"/>
      <c r="R23766" s="2"/>
    </row>
    <row r="23767" spans="14:22" x14ac:dyDescent="0.35">
      <c r="N23767" s="25"/>
      <c r="R23767" s="2"/>
    </row>
    <row r="23768" spans="14:22" x14ac:dyDescent="0.35">
      <c r="N23768" s="25"/>
      <c r="R23768" s="2"/>
    </row>
    <row r="23769" spans="14:22" x14ac:dyDescent="0.35">
      <c r="N23769" s="25"/>
      <c r="R23769" s="2"/>
    </row>
    <row r="23770" spans="14:22" x14ac:dyDescent="0.35">
      <c r="N23770" s="25"/>
      <c r="R23770" s="2"/>
    </row>
    <row r="23771" spans="14:22" x14ac:dyDescent="0.35">
      <c r="N23771" s="25"/>
      <c r="R23771" s="2"/>
    </row>
    <row r="23772" spans="14:22" x14ac:dyDescent="0.35">
      <c r="N23772" s="25"/>
      <c r="R23772" s="2"/>
    </row>
    <row r="23773" spans="14:22" x14ac:dyDescent="0.35">
      <c r="N23773" s="25"/>
      <c r="R23773" s="2"/>
    </row>
    <row r="23774" spans="14:22" x14ac:dyDescent="0.35">
      <c r="N23774" s="25"/>
      <c r="R23774" s="2"/>
    </row>
    <row r="23775" spans="14:22" x14ac:dyDescent="0.35">
      <c r="N23775" s="25"/>
      <c r="R23775" s="2"/>
      <c r="U23775" s="5"/>
      <c r="V23775" s="6"/>
    </row>
    <row r="23776" spans="14:22" x14ac:dyDescent="0.35">
      <c r="N23776" s="25"/>
      <c r="R23776" s="2"/>
    </row>
    <row r="23777" spans="14:18" x14ac:dyDescent="0.35">
      <c r="N23777" s="25"/>
      <c r="R23777" s="2"/>
    </row>
    <row r="23778" spans="14:18" x14ac:dyDescent="0.35">
      <c r="N23778" s="25"/>
      <c r="R23778" s="2"/>
    </row>
    <row r="23779" spans="14:18" x14ac:dyDescent="0.35">
      <c r="N23779" s="25"/>
      <c r="R23779" s="2"/>
    </row>
    <row r="23780" spans="14:18" x14ac:dyDescent="0.35">
      <c r="N23780" s="25"/>
      <c r="R23780" s="2"/>
    </row>
    <row r="23781" spans="14:18" x14ac:dyDescent="0.35">
      <c r="N23781" s="25"/>
      <c r="R23781" s="2"/>
    </row>
    <row r="23782" spans="14:18" x14ac:dyDescent="0.35">
      <c r="N23782" s="25"/>
      <c r="R23782" s="2"/>
    </row>
    <row r="23783" spans="14:18" x14ac:dyDescent="0.35">
      <c r="N23783" s="25"/>
      <c r="R23783" s="2"/>
    </row>
    <row r="23784" spans="14:18" x14ac:dyDescent="0.35">
      <c r="N23784" s="25"/>
      <c r="R23784" s="2"/>
    </row>
    <row r="23785" spans="14:18" x14ac:dyDescent="0.35">
      <c r="N23785" s="25"/>
      <c r="R23785" s="2"/>
    </row>
    <row r="23786" spans="14:18" x14ac:dyDescent="0.35">
      <c r="N23786" s="25"/>
      <c r="R23786" s="2"/>
    </row>
    <row r="23787" spans="14:18" x14ac:dyDescent="0.35">
      <c r="N23787" s="25"/>
      <c r="R23787" s="2"/>
    </row>
    <row r="23788" spans="14:18" x14ac:dyDescent="0.35">
      <c r="N23788" s="25"/>
      <c r="R23788" s="2"/>
    </row>
    <row r="23789" spans="14:18" x14ac:dyDescent="0.35">
      <c r="N23789" s="25"/>
      <c r="R23789" s="2"/>
    </row>
    <row r="23790" spans="14:18" x14ac:dyDescent="0.35">
      <c r="N23790" s="25"/>
      <c r="R23790" s="2"/>
    </row>
    <row r="23791" spans="14:18" x14ac:dyDescent="0.35">
      <c r="N23791" s="25"/>
      <c r="R23791" s="2"/>
    </row>
    <row r="23792" spans="14:18" x14ac:dyDescent="0.35">
      <c r="N23792" s="25"/>
      <c r="R23792" s="2"/>
    </row>
    <row r="23793" spans="14:18" x14ac:dyDescent="0.35">
      <c r="N23793" s="25"/>
      <c r="R23793" s="2"/>
    </row>
    <row r="23794" spans="14:18" x14ac:dyDescent="0.35">
      <c r="N23794" s="25"/>
      <c r="R23794" s="2"/>
    </row>
    <row r="23795" spans="14:18" x14ac:dyDescent="0.35">
      <c r="N23795" s="25"/>
      <c r="R23795" s="2"/>
    </row>
    <row r="23796" spans="14:18" x14ac:dyDescent="0.35">
      <c r="N23796" s="25"/>
      <c r="R23796" s="2"/>
    </row>
    <row r="23797" spans="14:18" x14ac:dyDescent="0.35">
      <c r="N23797" s="25"/>
      <c r="R23797" s="2"/>
    </row>
    <row r="23798" spans="14:18" x14ac:dyDescent="0.35">
      <c r="N23798" s="25"/>
      <c r="R23798" s="2"/>
    </row>
    <row r="23799" spans="14:18" x14ac:dyDescent="0.35">
      <c r="N23799" s="25"/>
      <c r="R23799" s="2"/>
    </row>
    <row r="23800" spans="14:18" x14ac:dyDescent="0.35">
      <c r="N23800" s="25"/>
      <c r="R23800" s="2"/>
    </row>
    <row r="23801" spans="14:18" x14ac:dyDescent="0.35">
      <c r="N23801" s="25"/>
      <c r="R23801" s="2"/>
    </row>
    <row r="23802" spans="14:18" x14ac:dyDescent="0.35">
      <c r="N23802" s="25"/>
      <c r="R23802" s="2"/>
    </row>
    <row r="23803" spans="14:18" x14ac:dyDescent="0.35">
      <c r="N23803" s="25"/>
      <c r="R23803" s="2"/>
    </row>
    <row r="23804" spans="14:18" x14ac:dyDescent="0.35">
      <c r="N23804" s="25"/>
      <c r="R23804" s="2"/>
    </row>
    <row r="23805" spans="14:18" x14ac:dyDescent="0.35">
      <c r="N23805" s="25"/>
      <c r="R23805" s="2"/>
    </row>
    <row r="23806" spans="14:18" x14ac:dyDescent="0.35">
      <c r="N23806" s="25"/>
      <c r="R23806" s="2"/>
    </row>
    <row r="23807" spans="14:18" x14ac:dyDescent="0.35">
      <c r="N23807" s="25"/>
      <c r="R23807" s="2"/>
    </row>
    <row r="23808" spans="14:18" x14ac:dyDescent="0.35">
      <c r="N23808" s="25"/>
      <c r="R23808" s="2"/>
    </row>
    <row r="23809" spans="14:18" x14ac:dyDescent="0.35">
      <c r="N23809" s="25"/>
      <c r="R23809" s="2"/>
    </row>
    <row r="23810" spans="14:18" x14ac:dyDescent="0.35">
      <c r="N23810" s="25"/>
      <c r="R23810" s="2"/>
    </row>
    <row r="23811" spans="14:18" x14ac:dyDescent="0.35">
      <c r="N23811" s="25"/>
      <c r="R23811" s="2"/>
    </row>
    <row r="23812" spans="14:18" x14ac:dyDescent="0.35">
      <c r="N23812" s="25"/>
      <c r="R23812" s="2"/>
    </row>
    <row r="23813" spans="14:18" x14ac:dyDescent="0.35">
      <c r="N23813" s="25"/>
      <c r="R23813" s="2"/>
    </row>
    <row r="23814" spans="14:18" x14ac:dyDescent="0.35">
      <c r="N23814" s="25"/>
      <c r="R23814" s="2"/>
    </row>
    <row r="23815" spans="14:18" x14ac:dyDescent="0.35">
      <c r="N23815" s="25"/>
      <c r="R23815" s="2"/>
    </row>
    <row r="23816" spans="14:18" x14ac:dyDescent="0.35">
      <c r="N23816" s="25"/>
      <c r="R23816" s="2"/>
    </row>
    <row r="23817" spans="14:18" x14ac:dyDescent="0.35">
      <c r="N23817" s="25"/>
      <c r="R23817" s="2"/>
    </row>
    <row r="23818" spans="14:18" x14ac:dyDescent="0.35">
      <c r="N23818" s="25"/>
      <c r="R23818" s="2"/>
    </row>
    <row r="23819" spans="14:18" x14ac:dyDescent="0.35">
      <c r="N23819" s="25"/>
      <c r="R23819" s="2"/>
    </row>
    <row r="23820" spans="14:18" x14ac:dyDescent="0.35">
      <c r="N23820" s="25"/>
      <c r="R23820" s="2"/>
    </row>
    <row r="23821" spans="14:18" x14ac:dyDescent="0.35">
      <c r="N23821" s="25"/>
      <c r="R23821" s="2"/>
    </row>
    <row r="23822" spans="14:18" x14ac:dyDescent="0.35">
      <c r="N23822" s="25"/>
      <c r="R23822" s="2"/>
    </row>
    <row r="23823" spans="14:18" x14ac:dyDescent="0.35">
      <c r="N23823" s="25"/>
      <c r="R23823" s="2"/>
    </row>
    <row r="23824" spans="14:18" x14ac:dyDescent="0.35">
      <c r="N23824" s="25"/>
      <c r="R23824" s="2"/>
    </row>
    <row r="23825" spans="14:18" x14ac:dyDescent="0.35">
      <c r="N23825" s="25"/>
      <c r="R23825" s="2"/>
    </row>
    <row r="23826" spans="14:18" x14ac:dyDescent="0.35">
      <c r="N23826" s="25"/>
      <c r="R23826" s="2"/>
    </row>
    <row r="23827" spans="14:18" x14ac:dyDescent="0.35">
      <c r="N23827" s="25"/>
      <c r="R23827" s="2"/>
    </row>
    <row r="23828" spans="14:18" x14ac:dyDescent="0.35">
      <c r="N23828" s="25"/>
      <c r="R23828" s="2"/>
    </row>
    <row r="23829" spans="14:18" x14ac:dyDescent="0.35">
      <c r="N23829" s="25"/>
      <c r="R23829" s="2"/>
    </row>
    <row r="23830" spans="14:18" x14ac:dyDescent="0.35">
      <c r="N23830" s="25"/>
      <c r="R23830" s="2"/>
    </row>
    <row r="23831" spans="14:18" x14ac:dyDescent="0.35">
      <c r="N23831" s="25"/>
      <c r="R23831" s="2"/>
    </row>
    <row r="23832" spans="14:18" x14ac:dyDescent="0.35">
      <c r="N23832" s="25"/>
      <c r="R23832" s="2"/>
    </row>
    <row r="23833" spans="14:18" x14ac:dyDescent="0.35">
      <c r="N23833" s="25"/>
      <c r="R23833" s="2"/>
    </row>
    <row r="23834" spans="14:18" x14ac:dyDescent="0.35">
      <c r="N23834" s="25"/>
      <c r="R23834" s="2"/>
    </row>
    <row r="23835" spans="14:18" x14ac:dyDescent="0.35">
      <c r="N23835" s="25"/>
      <c r="R23835" s="2"/>
    </row>
    <row r="23836" spans="14:18" x14ac:dyDescent="0.35">
      <c r="N23836" s="25"/>
      <c r="R23836" s="2"/>
    </row>
    <row r="23837" spans="14:18" x14ac:dyDescent="0.35">
      <c r="N23837" s="25"/>
      <c r="R23837" s="2"/>
    </row>
    <row r="23838" spans="14:18" x14ac:dyDescent="0.35">
      <c r="N23838" s="25"/>
      <c r="R23838" s="2"/>
    </row>
    <row r="23839" spans="14:18" x14ac:dyDescent="0.35">
      <c r="N23839" s="25"/>
      <c r="R23839" s="2"/>
    </row>
    <row r="23840" spans="14:18" x14ac:dyDescent="0.35">
      <c r="N23840" s="25"/>
      <c r="R23840" s="2"/>
    </row>
    <row r="23841" spans="14:18" x14ac:dyDescent="0.35">
      <c r="N23841" s="25"/>
      <c r="R23841" s="2"/>
    </row>
    <row r="23842" spans="14:18" x14ac:dyDescent="0.35">
      <c r="N23842" s="25"/>
      <c r="R23842" s="2"/>
    </row>
    <row r="23843" spans="14:18" x14ac:dyDescent="0.35">
      <c r="N23843" s="25"/>
      <c r="R23843" s="2"/>
    </row>
    <row r="23844" spans="14:18" x14ac:dyDescent="0.35">
      <c r="N23844" s="25"/>
      <c r="R23844" s="2"/>
    </row>
    <row r="23845" spans="14:18" x14ac:dyDescent="0.35">
      <c r="N23845" s="25"/>
      <c r="R23845" s="2"/>
    </row>
    <row r="23846" spans="14:18" x14ac:dyDescent="0.35">
      <c r="N23846" s="25"/>
      <c r="R23846" s="2"/>
    </row>
    <row r="23847" spans="14:18" x14ac:dyDescent="0.35">
      <c r="N23847" s="25"/>
      <c r="R23847" s="2"/>
    </row>
    <row r="23848" spans="14:18" x14ac:dyDescent="0.35">
      <c r="N23848" s="25"/>
      <c r="R23848" s="2"/>
    </row>
    <row r="23849" spans="14:18" x14ac:dyDescent="0.35">
      <c r="N23849" s="25"/>
      <c r="R23849" s="2"/>
    </row>
    <row r="23850" spans="14:18" x14ac:dyDescent="0.35">
      <c r="N23850" s="25"/>
      <c r="R23850" s="2"/>
    </row>
    <row r="23851" spans="14:18" x14ac:dyDescent="0.35">
      <c r="N23851" s="25"/>
      <c r="R23851" s="2"/>
    </row>
    <row r="23852" spans="14:18" x14ac:dyDescent="0.35">
      <c r="N23852" s="25"/>
      <c r="R23852" s="2"/>
    </row>
    <row r="23853" spans="14:18" x14ac:dyDescent="0.35">
      <c r="N23853" s="25"/>
      <c r="R23853" s="2"/>
    </row>
    <row r="23854" spans="14:18" x14ac:dyDescent="0.35">
      <c r="N23854" s="25"/>
      <c r="R23854" s="2"/>
    </row>
    <row r="23855" spans="14:18" x14ac:dyDescent="0.35">
      <c r="N23855" s="25"/>
      <c r="R23855" s="2"/>
    </row>
    <row r="23856" spans="14:18" x14ac:dyDescent="0.35">
      <c r="N23856" s="25"/>
      <c r="R23856" s="2"/>
    </row>
    <row r="23857" spans="14:22" x14ac:dyDescent="0.35">
      <c r="N23857" s="25"/>
      <c r="R23857" s="2"/>
    </row>
    <row r="23858" spans="14:22" x14ac:dyDescent="0.35">
      <c r="N23858" s="25"/>
      <c r="R23858" s="2"/>
    </row>
    <row r="23859" spans="14:22" x14ac:dyDescent="0.35">
      <c r="N23859" s="25"/>
      <c r="R23859" s="2"/>
    </row>
    <row r="23860" spans="14:22" x14ac:dyDescent="0.35">
      <c r="N23860" s="25"/>
      <c r="R23860" s="2"/>
    </row>
    <row r="23861" spans="14:22" x14ac:dyDescent="0.35">
      <c r="N23861" s="25"/>
      <c r="R23861" s="2"/>
    </row>
    <row r="23862" spans="14:22" x14ac:dyDescent="0.35">
      <c r="N23862" s="25"/>
      <c r="R23862" s="2"/>
    </row>
    <row r="23863" spans="14:22" x14ac:dyDescent="0.35">
      <c r="N23863" s="25"/>
      <c r="R23863" s="2"/>
    </row>
    <row r="23864" spans="14:22" x14ac:dyDescent="0.35">
      <c r="N23864" s="25"/>
      <c r="R23864" s="2"/>
    </row>
    <row r="23865" spans="14:22" x14ac:dyDescent="0.35">
      <c r="N23865" s="25"/>
      <c r="R23865" s="2"/>
    </row>
    <row r="23866" spans="14:22" x14ac:dyDescent="0.35">
      <c r="N23866" s="25"/>
      <c r="R23866" s="2"/>
    </row>
    <row r="23867" spans="14:22" x14ac:dyDescent="0.35">
      <c r="N23867" s="25"/>
      <c r="R23867" s="2"/>
    </row>
    <row r="23868" spans="14:22" x14ac:dyDescent="0.35">
      <c r="N23868" s="25"/>
      <c r="R23868" s="2"/>
    </row>
    <row r="23869" spans="14:22" x14ac:dyDescent="0.35">
      <c r="N23869" s="25"/>
      <c r="R23869" s="2"/>
    </row>
    <row r="23870" spans="14:22" x14ac:dyDescent="0.35">
      <c r="N23870" s="25"/>
      <c r="R23870" s="2"/>
    </row>
    <row r="23871" spans="14:22" x14ac:dyDescent="0.35">
      <c r="N23871" s="25"/>
      <c r="R23871" s="2"/>
      <c r="U23871" s="5"/>
      <c r="V23871" s="6"/>
    </row>
    <row r="23872" spans="14:22" x14ac:dyDescent="0.35">
      <c r="N23872" s="25"/>
      <c r="R23872" s="2"/>
    </row>
    <row r="23873" spans="14:18" x14ac:dyDescent="0.35">
      <c r="N23873" s="25"/>
      <c r="R23873" s="2"/>
    </row>
    <row r="23874" spans="14:18" x14ac:dyDescent="0.35">
      <c r="N23874" s="25"/>
      <c r="R23874" s="2"/>
    </row>
    <row r="23875" spans="14:18" x14ac:dyDescent="0.35">
      <c r="N23875" s="25"/>
      <c r="R23875" s="2"/>
    </row>
    <row r="23876" spans="14:18" x14ac:dyDescent="0.35">
      <c r="N23876" s="25"/>
      <c r="R23876" s="2"/>
    </row>
    <row r="23877" spans="14:18" x14ac:dyDescent="0.35">
      <c r="N23877" s="25"/>
      <c r="R23877" s="2"/>
    </row>
    <row r="23878" spans="14:18" x14ac:dyDescent="0.35">
      <c r="N23878" s="25"/>
      <c r="R23878" s="2"/>
    </row>
    <row r="23879" spans="14:18" x14ac:dyDescent="0.35">
      <c r="N23879" s="25"/>
      <c r="R23879" s="2"/>
    </row>
    <row r="23880" spans="14:18" x14ac:dyDescent="0.35">
      <c r="N23880" s="25"/>
      <c r="R23880" s="2"/>
    </row>
    <row r="23881" spans="14:18" x14ac:dyDescent="0.35">
      <c r="N23881" s="25"/>
      <c r="R23881" s="2"/>
    </row>
    <row r="23882" spans="14:18" x14ac:dyDescent="0.35">
      <c r="N23882" s="25"/>
      <c r="R23882" s="2"/>
    </row>
    <row r="23883" spans="14:18" x14ac:dyDescent="0.35">
      <c r="N23883" s="25"/>
      <c r="R23883" s="2"/>
    </row>
    <row r="23884" spans="14:18" x14ac:dyDescent="0.35">
      <c r="N23884" s="25"/>
      <c r="R23884" s="2"/>
    </row>
    <row r="23885" spans="14:18" x14ac:dyDescent="0.35">
      <c r="N23885" s="25"/>
      <c r="R23885" s="2"/>
    </row>
    <row r="23886" spans="14:18" x14ac:dyDescent="0.35">
      <c r="N23886" s="25"/>
      <c r="R23886" s="2"/>
    </row>
    <row r="23887" spans="14:18" x14ac:dyDescent="0.35">
      <c r="N23887" s="25"/>
      <c r="R23887" s="2"/>
    </row>
    <row r="23888" spans="14:18" x14ac:dyDescent="0.35">
      <c r="N23888" s="25"/>
      <c r="R23888" s="2"/>
    </row>
    <row r="23889" spans="14:18" x14ac:dyDescent="0.35">
      <c r="N23889" s="25"/>
      <c r="R23889" s="2"/>
    </row>
    <row r="23890" spans="14:18" x14ac:dyDescent="0.35">
      <c r="N23890" s="25"/>
      <c r="R23890" s="2"/>
    </row>
    <row r="23891" spans="14:18" x14ac:dyDescent="0.35">
      <c r="N23891" s="25"/>
      <c r="R23891" s="2"/>
    </row>
    <row r="23892" spans="14:18" x14ac:dyDescent="0.35">
      <c r="N23892" s="25"/>
      <c r="R23892" s="2"/>
    </row>
    <row r="23893" spans="14:18" x14ac:dyDescent="0.35">
      <c r="N23893" s="25"/>
      <c r="R23893" s="2"/>
    </row>
    <row r="23894" spans="14:18" x14ac:dyDescent="0.35">
      <c r="N23894" s="25"/>
      <c r="R23894" s="2"/>
    </row>
    <row r="23895" spans="14:18" x14ac:dyDescent="0.35">
      <c r="N23895" s="25"/>
      <c r="R23895" s="2"/>
    </row>
    <row r="23896" spans="14:18" x14ac:dyDescent="0.35">
      <c r="N23896" s="25"/>
      <c r="R23896" s="2"/>
    </row>
    <row r="23897" spans="14:18" x14ac:dyDescent="0.35">
      <c r="N23897" s="25"/>
      <c r="R23897" s="2"/>
    </row>
    <row r="23898" spans="14:18" x14ac:dyDescent="0.35">
      <c r="N23898" s="25"/>
      <c r="R23898" s="2"/>
    </row>
    <row r="23899" spans="14:18" x14ac:dyDescent="0.35">
      <c r="N23899" s="25"/>
      <c r="R23899" s="2"/>
    </row>
    <row r="23900" spans="14:18" x14ac:dyDescent="0.35">
      <c r="N23900" s="25"/>
      <c r="R23900" s="2"/>
    </row>
    <row r="23901" spans="14:18" x14ac:dyDescent="0.35">
      <c r="N23901" s="25"/>
      <c r="R23901" s="2"/>
    </row>
    <row r="23902" spans="14:18" x14ac:dyDescent="0.35">
      <c r="N23902" s="25"/>
      <c r="R23902" s="2"/>
    </row>
    <row r="23903" spans="14:18" x14ac:dyDescent="0.35">
      <c r="N23903" s="25"/>
      <c r="R23903" s="2"/>
    </row>
    <row r="23904" spans="14:18" x14ac:dyDescent="0.35">
      <c r="N23904" s="25"/>
      <c r="R23904" s="2"/>
    </row>
    <row r="23905" spans="14:18" x14ac:dyDescent="0.35">
      <c r="N23905" s="25"/>
      <c r="R23905" s="2"/>
    </row>
    <row r="23906" spans="14:18" x14ac:dyDescent="0.35">
      <c r="N23906" s="25"/>
      <c r="R23906" s="2"/>
    </row>
    <row r="23907" spans="14:18" x14ac:dyDescent="0.35">
      <c r="N23907" s="25"/>
      <c r="R23907" s="2"/>
    </row>
    <row r="23908" spans="14:18" x14ac:dyDescent="0.35">
      <c r="N23908" s="25"/>
      <c r="R23908" s="2"/>
    </row>
    <row r="23909" spans="14:18" x14ac:dyDescent="0.35">
      <c r="N23909" s="25"/>
      <c r="R23909" s="2"/>
    </row>
    <row r="23910" spans="14:18" x14ac:dyDescent="0.35">
      <c r="N23910" s="25"/>
      <c r="R23910" s="2"/>
    </row>
    <row r="23911" spans="14:18" x14ac:dyDescent="0.35">
      <c r="N23911" s="25"/>
      <c r="R23911" s="2"/>
    </row>
    <row r="23912" spans="14:18" x14ac:dyDescent="0.35">
      <c r="N23912" s="25"/>
      <c r="R23912" s="2"/>
    </row>
    <row r="23913" spans="14:18" x14ac:dyDescent="0.35">
      <c r="N23913" s="25"/>
      <c r="R23913" s="2"/>
    </row>
    <row r="23914" spans="14:18" x14ac:dyDescent="0.35">
      <c r="N23914" s="25"/>
      <c r="R23914" s="2"/>
    </row>
    <row r="23915" spans="14:18" x14ac:dyDescent="0.35">
      <c r="N23915" s="25"/>
      <c r="R23915" s="2"/>
    </row>
    <row r="23916" spans="14:18" x14ac:dyDescent="0.35">
      <c r="N23916" s="25"/>
      <c r="R23916" s="2"/>
    </row>
    <row r="23917" spans="14:18" x14ac:dyDescent="0.35">
      <c r="N23917" s="25"/>
      <c r="R23917" s="2"/>
    </row>
    <row r="23918" spans="14:18" x14ac:dyDescent="0.35">
      <c r="N23918" s="25"/>
      <c r="R23918" s="2"/>
    </row>
    <row r="23919" spans="14:18" x14ac:dyDescent="0.35">
      <c r="N23919" s="25"/>
      <c r="R23919" s="2"/>
    </row>
    <row r="23920" spans="14:18" x14ac:dyDescent="0.35">
      <c r="N23920" s="25"/>
      <c r="R23920" s="2"/>
    </row>
    <row r="23921" spans="14:18" x14ac:dyDescent="0.35">
      <c r="N23921" s="25"/>
      <c r="R23921" s="2"/>
    </row>
    <row r="23922" spans="14:18" x14ac:dyDescent="0.35">
      <c r="N23922" s="25"/>
      <c r="R23922" s="2"/>
    </row>
    <row r="23923" spans="14:18" x14ac:dyDescent="0.35">
      <c r="N23923" s="25"/>
      <c r="R23923" s="2"/>
    </row>
    <row r="23924" spans="14:18" x14ac:dyDescent="0.35">
      <c r="N23924" s="25"/>
      <c r="R23924" s="2"/>
    </row>
    <row r="23925" spans="14:18" x14ac:dyDescent="0.35">
      <c r="N23925" s="25"/>
      <c r="R23925" s="2"/>
    </row>
    <row r="23926" spans="14:18" x14ac:dyDescent="0.35">
      <c r="N23926" s="25"/>
      <c r="R23926" s="2"/>
    </row>
    <row r="23927" spans="14:18" x14ac:dyDescent="0.35">
      <c r="N23927" s="25"/>
      <c r="R23927" s="2"/>
    </row>
    <row r="23928" spans="14:18" x14ac:dyDescent="0.35">
      <c r="N23928" s="25"/>
      <c r="R23928" s="2"/>
    </row>
    <row r="23929" spans="14:18" x14ac:dyDescent="0.35">
      <c r="N23929" s="25"/>
      <c r="R23929" s="2"/>
    </row>
    <row r="23930" spans="14:18" x14ac:dyDescent="0.35">
      <c r="N23930" s="25"/>
      <c r="R23930" s="2"/>
    </row>
    <row r="23931" spans="14:18" x14ac:dyDescent="0.35">
      <c r="N23931" s="25"/>
      <c r="R23931" s="2"/>
    </row>
    <row r="23932" spans="14:18" x14ac:dyDescent="0.35">
      <c r="N23932" s="25"/>
      <c r="R23932" s="2"/>
    </row>
    <row r="23933" spans="14:18" x14ac:dyDescent="0.35">
      <c r="N23933" s="25"/>
      <c r="R23933" s="2"/>
    </row>
    <row r="23934" spans="14:18" x14ac:dyDescent="0.35">
      <c r="N23934" s="25"/>
      <c r="R23934" s="2"/>
    </row>
    <row r="23935" spans="14:18" x14ac:dyDescent="0.35">
      <c r="N23935" s="25"/>
      <c r="R23935" s="2"/>
    </row>
    <row r="23936" spans="14:18" x14ac:dyDescent="0.35">
      <c r="N23936" s="25"/>
      <c r="R23936" s="2"/>
    </row>
    <row r="23937" spans="14:18" x14ac:dyDescent="0.35">
      <c r="N23937" s="25"/>
      <c r="R23937" s="2"/>
    </row>
    <row r="23938" spans="14:18" x14ac:dyDescent="0.35">
      <c r="N23938" s="25"/>
      <c r="R23938" s="2"/>
    </row>
    <row r="23939" spans="14:18" x14ac:dyDescent="0.35">
      <c r="N23939" s="25"/>
      <c r="R23939" s="2"/>
    </row>
    <row r="23940" spans="14:18" x14ac:dyDescent="0.35">
      <c r="N23940" s="25"/>
      <c r="R23940" s="2"/>
    </row>
    <row r="23941" spans="14:18" x14ac:dyDescent="0.35">
      <c r="N23941" s="25"/>
      <c r="R23941" s="2"/>
    </row>
    <row r="23942" spans="14:18" x14ac:dyDescent="0.35">
      <c r="N23942" s="25"/>
      <c r="R23942" s="2"/>
    </row>
    <row r="23943" spans="14:18" x14ac:dyDescent="0.35">
      <c r="N23943" s="25"/>
      <c r="R23943" s="2"/>
    </row>
    <row r="23944" spans="14:18" x14ac:dyDescent="0.35">
      <c r="N23944" s="25"/>
      <c r="R23944" s="2"/>
    </row>
    <row r="23945" spans="14:18" x14ac:dyDescent="0.35">
      <c r="N23945" s="25"/>
      <c r="R23945" s="2"/>
    </row>
    <row r="23946" spans="14:18" x14ac:dyDescent="0.35">
      <c r="N23946" s="25"/>
      <c r="R23946" s="2"/>
    </row>
    <row r="23947" spans="14:18" x14ac:dyDescent="0.35">
      <c r="N23947" s="25"/>
      <c r="R23947" s="2"/>
    </row>
    <row r="23948" spans="14:18" x14ac:dyDescent="0.35">
      <c r="N23948" s="25"/>
      <c r="R23948" s="2"/>
    </row>
    <row r="23949" spans="14:18" x14ac:dyDescent="0.35">
      <c r="N23949" s="25"/>
      <c r="R23949" s="2"/>
    </row>
    <row r="23950" spans="14:18" x14ac:dyDescent="0.35">
      <c r="N23950" s="25"/>
      <c r="R23950" s="2"/>
    </row>
    <row r="23951" spans="14:18" x14ac:dyDescent="0.35">
      <c r="N23951" s="25"/>
      <c r="R23951" s="2"/>
    </row>
    <row r="23952" spans="14:18" x14ac:dyDescent="0.35">
      <c r="N23952" s="25"/>
      <c r="R23952" s="2"/>
    </row>
    <row r="23953" spans="14:22" x14ac:dyDescent="0.35">
      <c r="N23953" s="25"/>
      <c r="R23953" s="2"/>
    </row>
    <row r="23954" spans="14:22" x14ac:dyDescent="0.35">
      <c r="N23954" s="25"/>
      <c r="R23954" s="2"/>
    </row>
    <row r="23955" spans="14:22" x14ac:dyDescent="0.35">
      <c r="N23955" s="25"/>
      <c r="R23955" s="2"/>
    </row>
    <row r="23956" spans="14:22" x14ac:dyDescent="0.35">
      <c r="N23956" s="25"/>
      <c r="R23956" s="2"/>
    </row>
    <row r="23957" spans="14:22" x14ac:dyDescent="0.35">
      <c r="N23957" s="25"/>
      <c r="R23957" s="2"/>
    </row>
    <row r="23958" spans="14:22" x14ac:dyDescent="0.35">
      <c r="N23958" s="25"/>
      <c r="R23958" s="2"/>
    </row>
    <row r="23959" spans="14:22" x14ac:dyDescent="0.35">
      <c r="N23959" s="25"/>
      <c r="R23959" s="2"/>
    </row>
    <row r="23960" spans="14:22" x14ac:dyDescent="0.35">
      <c r="N23960" s="25"/>
      <c r="R23960" s="2"/>
    </row>
    <row r="23961" spans="14:22" x14ac:dyDescent="0.35">
      <c r="N23961" s="25"/>
      <c r="R23961" s="2"/>
    </row>
    <row r="23962" spans="14:22" x14ac:dyDescent="0.35">
      <c r="N23962" s="25"/>
      <c r="R23962" s="2"/>
    </row>
    <row r="23963" spans="14:22" x14ac:dyDescent="0.35">
      <c r="N23963" s="25"/>
      <c r="R23963" s="2"/>
    </row>
    <row r="23964" spans="14:22" x14ac:dyDescent="0.35">
      <c r="N23964" s="25"/>
      <c r="R23964" s="2"/>
    </row>
    <row r="23965" spans="14:22" x14ac:dyDescent="0.35">
      <c r="N23965" s="25"/>
      <c r="R23965" s="2"/>
    </row>
    <row r="23966" spans="14:22" x14ac:dyDescent="0.35">
      <c r="N23966" s="25"/>
      <c r="R23966" s="2"/>
    </row>
    <row r="23967" spans="14:22" x14ac:dyDescent="0.35">
      <c r="N23967" s="25"/>
      <c r="R23967" s="2"/>
      <c r="U23967" s="5"/>
      <c r="V23967" s="6"/>
    </row>
    <row r="23968" spans="14:22" x14ac:dyDescent="0.35">
      <c r="N23968" s="25"/>
      <c r="R23968" s="2"/>
    </row>
    <row r="23969" spans="14:18" x14ac:dyDescent="0.35">
      <c r="N23969" s="25"/>
      <c r="R23969" s="2"/>
    </row>
    <row r="23970" spans="14:18" x14ac:dyDescent="0.35">
      <c r="N23970" s="25"/>
      <c r="R23970" s="2"/>
    </row>
    <row r="23971" spans="14:18" x14ac:dyDescent="0.35">
      <c r="N23971" s="25"/>
      <c r="R23971" s="2"/>
    </row>
    <row r="23972" spans="14:18" x14ac:dyDescent="0.35">
      <c r="N23972" s="25"/>
      <c r="R23972" s="2"/>
    </row>
    <row r="23973" spans="14:18" x14ac:dyDescent="0.35">
      <c r="N23973" s="25"/>
      <c r="R23973" s="2"/>
    </row>
    <row r="23974" spans="14:18" x14ac:dyDescent="0.35">
      <c r="N23974" s="25"/>
      <c r="R23974" s="2"/>
    </row>
    <row r="23975" spans="14:18" x14ac:dyDescent="0.35">
      <c r="N23975" s="25"/>
      <c r="R23975" s="2"/>
    </row>
    <row r="23976" spans="14:18" x14ac:dyDescent="0.35">
      <c r="N23976" s="25"/>
      <c r="R23976" s="2"/>
    </row>
    <row r="23977" spans="14:18" x14ac:dyDescent="0.35">
      <c r="N23977" s="25"/>
      <c r="R23977" s="2"/>
    </row>
    <row r="23978" spans="14:18" x14ac:dyDescent="0.35">
      <c r="N23978" s="25"/>
      <c r="R23978" s="2"/>
    </row>
    <row r="23979" spans="14:18" x14ac:dyDescent="0.35">
      <c r="N23979" s="25"/>
      <c r="R23979" s="2"/>
    </row>
    <row r="23980" spans="14:18" x14ac:dyDescent="0.35">
      <c r="N23980" s="25"/>
      <c r="R23980" s="2"/>
    </row>
    <row r="23981" spans="14:18" x14ac:dyDescent="0.35">
      <c r="N23981" s="25"/>
      <c r="R23981" s="2"/>
    </row>
    <row r="23982" spans="14:18" x14ac:dyDescent="0.35">
      <c r="N23982" s="25"/>
      <c r="R23982" s="2"/>
    </row>
    <row r="23983" spans="14:18" x14ac:dyDescent="0.35">
      <c r="N23983" s="25"/>
      <c r="R23983" s="2"/>
    </row>
    <row r="23984" spans="14:18" x14ac:dyDescent="0.35">
      <c r="N23984" s="25"/>
      <c r="R23984" s="2"/>
    </row>
    <row r="23985" spans="14:18" x14ac:dyDescent="0.35">
      <c r="N23985" s="25"/>
      <c r="R23985" s="2"/>
    </row>
    <row r="23986" spans="14:18" x14ac:dyDescent="0.35">
      <c r="N23986" s="25"/>
      <c r="R23986" s="2"/>
    </row>
    <row r="23987" spans="14:18" x14ac:dyDescent="0.35">
      <c r="N23987" s="25"/>
      <c r="R23987" s="2"/>
    </row>
    <row r="23988" spans="14:18" x14ac:dyDescent="0.35">
      <c r="N23988" s="25"/>
      <c r="R23988" s="2"/>
    </row>
    <row r="23989" spans="14:18" x14ac:dyDescent="0.35">
      <c r="N23989" s="25"/>
      <c r="R23989" s="2"/>
    </row>
    <row r="23990" spans="14:18" x14ac:dyDescent="0.35">
      <c r="N23990" s="25"/>
      <c r="R23990" s="2"/>
    </row>
    <row r="23991" spans="14:18" x14ac:dyDescent="0.35">
      <c r="N23991" s="25"/>
      <c r="R23991" s="2"/>
    </row>
    <row r="23992" spans="14:18" x14ac:dyDescent="0.35">
      <c r="N23992" s="25"/>
      <c r="R23992" s="2"/>
    </row>
    <row r="23993" spans="14:18" x14ac:dyDescent="0.35">
      <c r="N23993" s="25"/>
      <c r="R23993" s="2"/>
    </row>
    <row r="23994" spans="14:18" x14ac:dyDescent="0.35">
      <c r="N23994" s="25"/>
      <c r="R23994" s="2"/>
    </row>
    <row r="23995" spans="14:18" x14ac:dyDescent="0.35">
      <c r="N23995" s="25"/>
      <c r="R23995" s="2"/>
    </row>
    <row r="23996" spans="14:18" x14ac:dyDescent="0.35">
      <c r="N23996" s="25"/>
      <c r="R23996" s="2"/>
    </row>
    <row r="23997" spans="14:18" x14ac:dyDescent="0.35">
      <c r="N23997" s="25"/>
      <c r="R23997" s="2"/>
    </row>
    <row r="23998" spans="14:18" x14ac:dyDescent="0.35">
      <c r="N23998" s="25"/>
      <c r="R23998" s="2"/>
    </row>
    <row r="23999" spans="14:18" x14ac:dyDescent="0.35">
      <c r="N23999" s="25"/>
      <c r="R23999" s="2"/>
    </row>
    <row r="24000" spans="14:18" x14ac:dyDescent="0.35">
      <c r="N24000" s="25"/>
      <c r="R24000" s="2"/>
    </row>
    <row r="24001" spans="14:18" x14ac:dyDescent="0.35">
      <c r="N24001" s="25"/>
      <c r="R24001" s="2"/>
    </row>
    <row r="24002" spans="14:18" x14ac:dyDescent="0.35">
      <c r="N24002" s="25"/>
      <c r="R24002" s="2"/>
    </row>
    <row r="24003" spans="14:18" x14ac:dyDescent="0.35">
      <c r="N24003" s="25"/>
      <c r="R24003" s="2"/>
    </row>
    <row r="24004" spans="14:18" x14ac:dyDescent="0.35">
      <c r="N24004" s="25"/>
      <c r="R24004" s="2"/>
    </row>
    <row r="24005" spans="14:18" x14ac:dyDescent="0.35">
      <c r="N24005" s="25"/>
      <c r="R24005" s="2"/>
    </row>
    <row r="24006" spans="14:18" x14ac:dyDescent="0.35">
      <c r="N24006" s="25"/>
      <c r="R24006" s="2"/>
    </row>
    <row r="24007" spans="14:18" x14ac:dyDescent="0.35">
      <c r="N24007" s="25"/>
      <c r="R24007" s="2"/>
    </row>
    <row r="24008" spans="14:18" x14ac:dyDescent="0.35">
      <c r="N24008" s="25"/>
      <c r="R24008" s="2"/>
    </row>
    <row r="24009" spans="14:18" x14ac:dyDescent="0.35">
      <c r="N24009" s="25"/>
      <c r="R24009" s="2"/>
    </row>
    <row r="24010" spans="14:18" x14ac:dyDescent="0.35">
      <c r="N24010" s="25"/>
      <c r="R24010" s="2"/>
    </row>
    <row r="24011" spans="14:18" x14ac:dyDescent="0.35">
      <c r="N24011" s="25"/>
      <c r="R24011" s="2"/>
    </row>
    <row r="24012" spans="14:18" x14ac:dyDescent="0.35">
      <c r="N24012" s="25"/>
      <c r="R24012" s="2"/>
    </row>
    <row r="24013" spans="14:18" x14ac:dyDescent="0.35">
      <c r="N24013" s="25"/>
      <c r="R24013" s="2"/>
    </row>
    <row r="24014" spans="14:18" x14ac:dyDescent="0.35">
      <c r="N24014" s="25"/>
      <c r="R24014" s="2"/>
    </row>
    <row r="24015" spans="14:18" x14ac:dyDescent="0.35">
      <c r="N24015" s="25"/>
      <c r="R24015" s="2"/>
    </row>
    <row r="24016" spans="14:18" x14ac:dyDescent="0.35">
      <c r="N24016" s="25"/>
      <c r="R24016" s="2"/>
    </row>
    <row r="24017" spans="14:18" x14ac:dyDescent="0.35">
      <c r="N24017" s="25"/>
      <c r="R24017" s="2"/>
    </row>
    <row r="24018" spans="14:18" x14ac:dyDescent="0.35">
      <c r="N24018" s="25"/>
      <c r="R24018" s="2"/>
    </row>
    <row r="24019" spans="14:18" x14ac:dyDescent="0.35">
      <c r="N24019" s="25"/>
      <c r="R24019" s="2"/>
    </row>
    <row r="24020" spans="14:18" x14ac:dyDescent="0.35">
      <c r="N24020" s="25"/>
      <c r="R24020" s="2"/>
    </row>
    <row r="24021" spans="14:18" x14ac:dyDescent="0.35">
      <c r="N24021" s="25"/>
      <c r="R24021" s="2"/>
    </row>
    <row r="24022" spans="14:18" x14ac:dyDescent="0.35">
      <c r="N24022" s="25"/>
      <c r="R24022" s="2"/>
    </row>
    <row r="24023" spans="14:18" x14ac:dyDescent="0.35">
      <c r="N24023" s="25"/>
      <c r="R24023" s="2"/>
    </row>
    <row r="24024" spans="14:18" x14ac:dyDescent="0.35">
      <c r="N24024" s="25"/>
      <c r="R24024" s="2"/>
    </row>
    <row r="24025" spans="14:18" x14ac:dyDescent="0.35">
      <c r="N24025" s="25"/>
      <c r="R24025" s="2"/>
    </row>
    <row r="24026" spans="14:18" x14ac:dyDescent="0.35">
      <c r="N24026" s="25"/>
      <c r="R24026" s="2"/>
    </row>
    <row r="24027" spans="14:18" x14ac:dyDescent="0.35">
      <c r="N24027" s="25"/>
      <c r="R24027" s="2"/>
    </row>
    <row r="24028" spans="14:18" x14ac:dyDescent="0.35">
      <c r="N24028" s="25"/>
      <c r="R24028" s="2"/>
    </row>
    <row r="24029" spans="14:18" x14ac:dyDescent="0.35">
      <c r="N24029" s="25"/>
      <c r="R24029" s="2"/>
    </row>
    <row r="24030" spans="14:18" x14ac:dyDescent="0.35">
      <c r="N24030" s="25"/>
      <c r="R24030" s="2"/>
    </row>
    <row r="24031" spans="14:18" x14ac:dyDescent="0.35">
      <c r="N24031" s="25"/>
      <c r="R24031" s="2"/>
    </row>
    <row r="24032" spans="14:18" x14ac:dyDescent="0.35">
      <c r="N24032" s="25"/>
      <c r="R24032" s="2"/>
    </row>
    <row r="24033" spans="14:18" x14ac:dyDescent="0.35">
      <c r="N24033" s="25"/>
      <c r="R24033" s="2"/>
    </row>
    <row r="24034" spans="14:18" x14ac:dyDescent="0.35">
      <c r="N24034" s="25"/>
      <c r="R24034" s="2"/>
    </row>
    <row r="24035" spans="14:18" x14ac:dyDescent="0.35">
      <c r="N24035" s="25"/>
      <c r="R24035" s="2"/>
    </row>
    <row r="24036" spans="14:18" x14ac:dyDescent="0.35">
      <c r="N24036" s="25"/>
      <c r="R24036" s="2"/>
    </row>
    <row r="24037" spans="14:18" x14ac:dyDescent="0.35">
      <c r="N24037" s="25"/>
      <c r="R24037" s="2"/>
    </row>
    <row r="24038" spans="14:18" x14ac:dyDescent="0.35">
      <c r="N24038" s="25"/>
      <c r="R24038" s="2"/>
    </row>
    <row r="24039" spans="14:18" x14ac:dyDescent="0.35">
      <c r="N24039" s="25"/>
      <c r="R24039" s="2"/>
    </row>
    <row r="24040" spans="14:18" x14ac:dyDescent="0.35">
      <c r="N24040" s="25"/>
      <c r="R24040" s="2"/>
    </row>
    <row r="24041" spans="14:18" x14ac:dyDescent="0.35">
      <c r="N24041" s="25"/>
      <c r="R24041" s="2"/>
    </row>
    <row r="24042" spans="14:18" x14ac:dyDescent="0.35">
      <c r="N24042" s="25"/>
      <c r="R24042" s="2"/>
    </row>
    <row r="24043" spans="14:18" x14ac:dyDescent="0.35">
      <c r="N24043" s="25"/>
      <c r="R24043" s="2"/>
    </row>
    <row r="24044" spans="14:18" x14ac:dyDescent="0.35">
      <c r="N24044" s="25"/>
      <c r="R24044" s="2"/>
    </row>
    <row r="24045" spans="14:18" x14ac:dyDescent="0.35">
      <c r="N24045" s="25"/>
      <c r="R24045" s="2"/>
    </row>
    <row r="24046" spans="14:18" x14ac:dyDescent="0.35">
      <c r="N24046" s="25"/>
      <c r="R24046" s="2"/>
    </row>
    <row r="24047" spans="14:18" x14ac:dyDescent="0.35">
      <c r="N24047" s="25"/>
      <c r="R24047" s="2"/>
    </row>
    <row r="24048" spans="14:18" x14ac:dyDescent="0.35">
      <c r="N24048" s="25"/>
      <c r="R24048" s="2"/>
    </row>
    <row r="24049" spans="14:22" x14ac:dyDescent="0.35">
      <c r="N24049" s="25"/>
      <c r="R24049" s="2"/>
    </row>
    <row r="24050" spans="14:22" x14ac:dyDescent="0.35">
      <c r="N24050" s="25"/>
      <c r="R24050" s="2"/>
    </row>
    <row r="24051" spans="14:22" x14ac:dyDescent="0.35">
      <c r="N24051" s="25"/>
      <c r="R24051" s="2"/>
    </row>
    <row r="24052" spans="14:22" x14ac:dyDescent="0.35">
      <c r="N24052" s="25"/>
      <c r="R24052" s="2"/>
    </row>
    <row r="24053" spans="14:22" x14ac:dyDescent="0.35">
      <c r="N24053" s="25"/>
      <c r="R24053" s="2"/>
    </row>
    <row r="24054" spans="14:22" x14ac:dyDescent="0.35">
      <c r="N24054" s="25"/>
      <c r="R24054" s="2"/>
    </row>
    <row r="24055" spans="14:22" x14ac:dyDescent="0.35">
      <c r="N24055" s="25"/>
      <c r="R24055" s="2"/>
    </row>
    <row r="24056" spans="14:22" x14ac:dyDescent="0.35">
      <c r="N24056" s="25"/>
      <c r="R24056" s="2"/>
    </row>
    <row r="24057" spans="14:22" x14ac:dyDescent="0.35">
      <c r="N24057" s="25"/>
      <c r="R24057" s="2"/>
    </row>
    <row r="24058" spans="14:22" x14ac:dyDescent="0.35">
      <c r="N24058" s="25"/>
      <c r="R24058" s="2"/>
    </row>
    <row r="24059" spans="14:22" x14ac:dyDescent="0.35">
      <c r="N24059" s="25"/>
      <c r="R24059" s="2"/>
    </row>
    <row r="24060" spans="14:22" x14ac:dyDescent="0.35">
      <c r="N24060" s="25"/>
      <c r="R24060" s="2"/>
    </row>
    <row r="24061" spans="14:22" x14ac:dyDescent="0.35">
      <c r="N24061" s="25"/>
      <c r="R24061" s="2"/>
    </row>
    <row r="24062" spans="14:22" x14ac:dyDescent="0.35">
      <c r="N24062" s="25"/>
      <c r="R24062" s="2"/>
    </row>
    <row r="24063" spans="14:22" x14ac:dyDescent="0.35">
      <c r="N24063" s="25"/>
      <c r="R24063" s="2"/>
      <c r="U24063" s="5"/>
      <c r="V24063" s="6"/>
    </row>
    <row r="24064" spans="14:22" x14ac:dyDescent="0.35">
      <c r="N24064" s="25"/>
      <c r="R24064" s="2"/>
    </row>
    <row r="24065" spans="14:18" x14ac:dyDescent="0.35">
      <c r="N24065" s="25"/>
      <c r="R24065" s="2"/>
    </row>
    <row r="24066" spans="14:18" x14ac:dyDescent="0.35">
      <c r="N24066" s="25"/>
      <c r="R24066" s="2"/>
    </row>
    <row r="24067" spans="14:18" x14ac:dyDescent="0.35">
      <c r="N24067" s="25"/>
      <c r="R24067" s="2"/>
    </row>
    <row r="24068" spans="14:18" x14ac:dyDescent="0.35">
      <c r="N24068" s="25"/>
      <c r="R24068" s="2"/>
    </row>
    <row r="24069" spans="14:18" x14ac:dyDescent="0.35">
      <c r="N24069" s="25"/>
      <c r="R24069" s="2"/>
    </row>
    <row r="24070" spans="14:18" x14ac:dyDescent="0.35">
      <c r="N24070" s="25"/>
      <c r="R24070" s="2"/>
    </row>
    <row r="24071" spans="14:18" x14ac:dyDescent="0.35">
      <c r="N24071" s="25"/>
      <c r="R24071" s="2"/>
    </row>
    <row r="24072" spans="14:18" x14ac:dyDescent="0.35">
      <c r="N24072" s="25"/>
      <c r="R24072" s="2"/>
    </row>
    <row r="24073" spans="14:18" x14ac:dyDescent="0.35">
      <c r="N24073" s="25"/>
      <c r="R24073" s="2"/>
    </row>
    <row r="24074" spans="14:18" x14ac:dyDescent="0.35">
      <c r="N24074" s="25"/>
      <c r="R24074" s="2"/>
    </row>
    <row r="24075" spans="14:18" x14ac:dyDescent="0.35">
      <c r="N24075" s="25"/>
      <c r="R24075" s="2"/>
    </row>
    <row r="24076" spans="14:18" x14ac:dyDescent="0.35">
      <c r="N24076" s="25"/>
      <c r="R24076" s="2"/>
    </row>
    <row r="24077" spans="14:18" x14ac:dyDescent="0.35">
      <c r="N24077" s="25"/>
      <c r="R24077" s="2"/>
    </row>
    <row r="24078" spans="14:18" x14ac:dyDescent="0.35">
      <c r="N24078" s="25"/>
      <c r="R24078" s="2"/>
    </row>
    <row r="24079" spans="14:18" x14ac:dyDescent="0.35">
      <c r="N24079" s="25"/>
      <c r="R24079" s="2"/>
    </row>
    <row r="24080" spans="14:18" x14ac:dyDescent="0.35">
      <c r="N24080" s="25"/>
      <c r="R24080" s="2"/>
    </row>
    <row r="24081" spans="14:18" x14ac:dyDescent="0.35">
      <c r="N24081" s="25"/>
      <c r="R24081" s="2"/>
    </row>
    <row r="24082" spans="14:18" x14ac:dyDescent="0.35">
      <c r="N24082" s="25"/>
      <c r="R24082" s="2"/>
    </row>
    <row r="24083" spans="14:18" x14ac:dyDescent="0.35">
      <c r="N24083" s="25"/>
      <c r="R24083" s="2"/>
    </row>
    <row r="24084" spans="14:18" x14ac:dyDescent="0.35">
      <c r="N24084" s="25"/>
      <c r="R24084" s="2"/>
    </row>
    <row r="24085" spans="14:18" x14ac:dyDescent="0.35">
      <c r="N24085" s="25"/>
      <c r="R24085" s="2"/>
    </row>
    <row r="24086" spans="14:18" x14ac:dyDescent="0.35">
      <c r="N24086" s="25"/>
      <c r="R24086" s="2"/>
    </row>
    <row r="24087" spans="14:18" x14ac:dyDescent="0.35">
      <c r="N24087" s="25"/>
      <c r="R24087" s="2"/>
    </row>
    <row r="24088" spans="14:18" x14ac:dyDescent="0.35">
      <c r="N24088" s="25"/>
      <c r="R24088" s="2"/>
    </row>
    <row r="24089" spans="14:18" x14ac:dyDescent="0.35">
      <c r="N24089" s="25"/>
      <c r="R24089" s="2"/>
    </row>
    <row r="24090" spans="14:18" x14ac:dyDescent="0.35">
      <c r="N24090" s="25"/>
      <c r="R24090" s="2"/>
    </row>
    <row r="24091" spans="14:18" x14ac:dyDescent="0.35">
      <c r="N24091" s="25"/>
      <c r="R24091" s="2"/>
    </row>
    <row r="24092" spans="14:18" x14ac:dyDescent="0.35">
      <c r="N24092" s="25"/>
      <c r="R24092" s="2"/>
    </row>
    <row r="24093" spans="14:18" x14ac:dyDescent="0.35">
      <c r="N24093" s="25"/>
      <c r="R24093" s="2"/>
    </row>
    <row r="24094" spans="14:18" x14ac:dyDescent="0.35">
      <c r="N24094" s="25"/>
      <c r="R24094" s="2"/>
    </row>
    <row r="24095" spans="14:18" x14ac:dyDescent="0.35">
      <c r="N24095" s="25"/>
      <c r="R24095" s="2"/>
    </row>
    <row r="24096" spans="14:18" x14ac:dyDescent="0.35">
      <c r="N24096" s="25"/>
      <c r="R24096" s="2"/>
    </row>
    <row r="24097" spans="14:18" x14ac:dyDescent="0.35">
      <c r="N24097" s="25"/>
      <c r="R24097" s="2"/>
    </row>
    <row r="24098" spans="14:18" x14ac:dyDescent="0.35">
      <c r="N24098" s="25"/>
      <c r="R24098" s="2"/>
    </row>
    <row r="24099" spans="14:18" x14ac:dyDescent="0.35">
      <c r="N24099" s="25"/>
      <c r="R24099" s="2"/>
    </row>
    <row r="24100" spans="14:18" x14ac:dyDescent="0.35">
      <c r="N24100" s="25"/>
      <c r="R24100" s="2"/>
    </row>
    <row r="24101" spans="14:18" x14ac:dyDescent="0.35">
      <c r="N24101" s="25"/>
      <c r="R24101" s="2"/>
    </row>
    <row r="24102" spans="14:18" x14ac:dyDescent="0.35">
      <c r="N24102" s="25"/>
      <c r="R24102" s="2"/>
    </row>
    <row r="24103" spans="14:18" x14ac:dyDescent="0.35">
      <c r="N24103" s="25"/>
      <c r="R24103" s="2"/>
    </row>
    <row r="24104" spans="14:18" x14ac:dyDescent="0.35">
      <c r="N24104" s="25"/>
      <c r="R24104" s="2"/>
    </row>
    <row r="24105" spans="14:18" x14ac:dyDescent="0.35">
      <c r="N24105" s="25"/>
      <c r="R24105" s="2"/>
    </row>
    <row r="24106" spans="14:18" x14ac:dyDescent="0.35">
      <c r="N24106" s="25"/>
      <c r="R24106" s="2"/>
    </row>
    <row r="24107" spans="14:18" x14ac:dyDescent="0.35">
      <c r="N24107" s="25"/>
      <c r="R24107" s="2"/>
    </row>
    <row r="24108" spans="14:18" x14ac:dyDescent="0.35">
      <c r="N24108" s="25"/>
      <c r="R24108" s="2"/>
    </row>
    <row r="24109" spans="14:18" x14ac:dyDescent="0.35">
      <c r="N24109" s="25"/>
      <c r="R24109" s="2"/>
    </row>
    <row r="24110" spans="14:18" x14ac:dyDescent="0.35">
      <c r="N24110" s="25"/>
      <c r="R24110" s="2"/>
    </row>
    <row r="24111" spans="14:18" x14ac:dyDescent="0.35">
      <c r="N24111" s="25"/>
      <c r="R24111" s="2"/>
    </row>
    <row r="24112" spans="14:18" x14ac:dyDescent="0.35">
      <c r="N24112" s="25"/>
      <c r="R24112" s="2"/>
    </row>
    <row r="24113" spans="14:18" x14ac:dyDescent="0.35">
      <c r="N24113" s="25"/>
      <c r="R24113" s="2"/>
    </row>
    <row r="24114" spans="14:18" x14ac:dyDescent="0.35">
      <c r="N24114" s="25"/>
      <c r="R24114" s="2"/>
    </row>
    <row r="24115" spans="14:18" x14ac:dyDescent="0.35">
      <c r="N24115" s="25"/>
      <c r="R24115" s="2"/>
    </row>
    <row r="24116" spans="14:18" x14ac:dyDescent="0.35">
      <c r="N24116" s="25"/>
      <c r="R24116" s="2"/>
    </row>
    <row r="24117" spans="14:18" x14ac:dyDescent="0.35">
      <c r="N24117" s="25"/>
      <c r="R24117" s="2"/>
    </row>
    <row r="24118" spans="14:18" x14ac:dyDescent="0.35">
      <c r="N24118" s="25"/>
      <c r="R24118" s="2"/>
    </row>
    <row r="24119" spans="14:18" x14ac:dyDescent="0.35">
      <c r="N24119" s="25"/>
      <c r="R24119" s="2"/>
    </row>
    <row r="24120" spans="14:18" x14ac:dyDescent="0.35">
      <c r="N24120" s="25"/>
      <c r="R24120" s="2"/>
    </row>
    <row r="24121" spans="14:18" x14ac:dyDescent="0.35">
      <c r="N24121" s="25"/>
      <c r="R24121" s="2"/>
    </row>
    <row r="24122" spans="14:18" x14ac:dyDescent="0.35">
      <c r="N24122" s="25"/>
      <c r="R24122" s="2"/>
    </row>
    <row r="24123" spans="14:18" x14ac:dyDescent="0.35">
      <c r="N24123" s="25"/>
      <c r="R24123" s="2"/>
    </row>
    <row r="24124" spans="14:18" x14ac:dyDescent="0.35">
      <c r="N24124" s="25"/>
      <c r="R24124" s="2"/>
    </row>
    <row r="24125" spans="14:18" x14ac:dyDescent="0.35">
      <c r="N24125" s="25"/>
      <c r="R24125" s="2"/>
    </row>
    <row r="24126" spans="14:18" x14ac:dyDescent="0.35">
      <c r="N24126" s="25"/>
      <c r="R24126" s="2"/>
    </row>
    <row r="24127" spans="14:18" x14ac:dyDescent="0.35">
      <c r="N24127" s="25"/>
      <c r="R24127" s="2"/>
    </row>
    <row r="24128" spans="14:18" x14ac:dyDescent="0.35">
      <c r="N24128" s="25"/>
      <c r="R24128" s="2"/>
    </row>
    <row r="24129" spans="14:18" x14ac:dyDescent="0.35">
      <c r="N24129" s="25"/>
      <c r="R24129" s="2"/>
    </row>
    <row r="24130" spans="14:18" x14ac:dyDescent="0.35">
      <c r="N24130" s="25"/>
      <c r="R24130" s="2"/>
    </row>
    <row r="24131" spans="14:18" x14ac:dyDescent="0.35">
      <c r="N24131" s="25"/>
      <c r="R24131" s="2"/>
    </row>
    <row r="24132" spans="14:18" x14ac:dyDescent="0.35">
      <c r="N24132" s="25"/>
      <c r="R24132" s="2"/>
    </row>
    <row r="24133" spans="14:18" x14ac:dyDescent="0.35">
      <c r="N24133" s="25"/>
      <c r="R24133" s="2"/>
    </row>
    <row r="24134" spans="14:18" x14ac:dyDescent="0.35">
      <c r="N24134" s="25"/>
      <c r="R24134" s="2"/>
    </row>
    <row r="24135" spans="14:18" x14ac:dyDescent="0.35">
      <c r="N24135" s="25"/>
      <c r="R24135" s="2"/>
    </row>
    <row r="24136" spans="14:18" x14ac:dyDescent="0.35">
      <c r="N24136" s="25"/>
      <c r="R24136" s="2"/>
    </row>
    <row r="24137" spans="14:18" x14ac:dyDescent="0.35">
      <c r="N24137" s="25"/>
      <c r="R24137" s="2"/>
    </row>
    <row r="24138" spans="14:18" x14ac:dyDescent="0.35">
      <c r="N24138" s="25"/>
      <c r="R24138" s="2"/>
    </row>
    <row r="24139" spans="14:18" x14ac:dyDescent="0.35">
      <c r="N24139" s="25"/>
      <c r="R24139" s="2"/>
    </row>
    <row r="24140" spans="14:18" x14ac:dyDescent="0.35">
      <c r="N24140" s="25"/>
      <c r="R24140" s="2"/>
    </row>
    <row r="24141" spans="14:18" x14ac:dyDescent="0.35">
      <c r="N24141" s="25"/>
      <c r="R24141" s="2"/>
    </row>
    <row r="24142" spans="14:18" x14ac:dyDescent="0.35">
      <c r="N24142" s="25"/>
      <c r="R24142" s="2"/>
    </row>
    <row r="24143" spans="14:18" x14ac:dyDescent="0.35">
      <c r="N24143" s="25"/>
      <c r="R24143" s="2"/>
    </row>
    <row r="24144" spans="14:18" x14ac:dyDescent="0.35">
      <c r="N24144" s="25"/>
      <c r="R24144" s="2"/>
    </row>
    <row r="24145" spans="14:22" x14ac:dyDescent="0.35">
      <c r="N24145" s="25"/>
      <c r="R24145" s="2"/>
    </row>
    <row r="24146" spans="14:22" x14ac:dyDescent="0.35">
      <c r="N24146" s="25"/>
      <c r="R24146" s="2"/>
    </row>
    <row r="24147" spans="14:22" x14ac:dyDescent="0.35">
      <c r="N24147" s="25"/>
      <c r="R24147" s="2"/>
    </row>
    <row r="24148" spans="14:22" x14ac:dyDescent="0.35">
      <c r="N24148" s="25"/>
      <c r="R24148" s="2"/>
    </row>
    <row r="24149" spans="14:22" x14ac:dyDescent="0.35">
      <c r="N24149" s="25"/>
      <c r="R24149" s="2"/>
    </row>
    <row r="24150" spans="14:22" x14ac:dyDescent="0.35">
      <c r="N24150" s="25"/>
      <c r="R24150" s="2"/>
    </row>
    <row r="24151" spans="14:22" x14ac:dyDescent="0.35">
      <c r="N24151" s="25"/>
      <c r="R24151" s="2"/>
    </row>
    <row r="24152" spans="14:22" x14ac:dyDescent="0.35">
      <c r="N24152" s="25"/>
      <c r="R24152" s="2"/>
    </row>
    <row r="24153" spans="14:22" x14ac:dyDescent="0.35">
      <c r="N24153" s="25"/>
      <c r="R24153" s="2"/>
    </row>
    <row r="24154" spans="14:22" x14ac:dyDescent="0.35">
      <c r="N24154" s="25"/>
      <c r="R24154" s="2"/>
    </row>
    <row r="24155" spans="14:22" x14ac:dyDescent="0.35">
      <c r="N24155" s="25"/>
      <c r="R24155" s="2"/>
    </row>
    <row r="24156" spans="14:22" x14ac:dyDescent="0.35">
      <c r="N24156" s="25"/>
      <c r="R24156" s="2"/>
    </row>
    <row r="24157" spans="14:22" x14ac:dyDescent="0.35">
      <c r="N24157" s="25"/>
      <c r="R24157" s="2"/>
    </row>
    <row r="24158" spans="14:22" x14ac:dyDescent="0.35">
      <c r="N24158" s="25"/>
      <c r="R24158" s="2"/>
    </row>
    <row r="24159" spans="14:22" x14ac:dyDescent="0.35">
      <c r="N24159" s="25"/>
      <c r="R24159" s="2"/>
      <c r="U24159" s="5"/>
      <c r="V24159" s="6"/>
    </row>
    <row r="24160" spans="14:22" x14ac:dyDescent="0.35">
      <c r="N24160" s="25"/>
      <c r="R24160" s="2"/>
    </row>
    <row r="24161" spans="14:18" x14ac:dyDescent="0.35">
      <c r="N24161" s="25"/>
      <c r="R24161" s="2"/>
    </row>
    <row r="24162" spans="14:18" x14ac:dyDescent="0.35">
      <c r="N24162" s="25"/>
      <c r="R24162" s="2"/>
    </row>
    <row r="24163" spans="14:18" x14ac:dyDescent="0.35">
      <c r="N24163" s="25"/>
      <c r="R24163" s="2"/>
    </row>
    <row r="24164" spans="14:18" x14ac:dyDescent="0.35">
      <c r="N24164" s="25"/>
      <c r="R24164" s="2"/>
    </row>
    <row r="24165" spans="14:18" x14ac:dyDescent="0.35">
      <c r="N24165" s="25"/>
      <c r="R24165" s="2"/>
    </row>
    <row r="24166" spans="14:18" x14ac:dyDescent="0.35">
      <c r="N24166" s="25"/>
      <c r="R24166" s="2"/>
    </row>
    <row r="24167" spans="14:18" x14ac:dyDescent="0.35">
      <c r="N24167" s="25"/>
      <c r="R24167" s="2"/>
    </row>
    <row r="24168" spans="14:18" x14ac:dyDescent="0.35">
      <c r="N24168" s="25"/>
      <c r="R24168" s="2"/>
    </row>
    <row r="24169" spans="14:18" x14ac:dyDescent="0.35">
      <c r="N24169" s="25"/>
      <c r="R24169" s="2"/>
    </row>
    <row r="24170" spans="14:18" x14ac:dyDescent="0.35">
      <c r="N24170" s="25"/>
      <c r="R24170" s="2"/>
    </row>
    <row r="24171" spans="14:18" x14ac:dyDescent="0.35">
      <c r="N24171" s="25"/>
      <c r="R24171" s="2"/>
    </row>
    <row r="24172" spans="14:18" x14ac:dyDescent="0.35">
      <c r="N24172" s="25"/>
      <c r="R24172" s="2"/>
    </row>
    <row r="24173" spans="14:18" x14ac:dyDescent="0.35">
      <c r="N24173" s="25"/>
      <c r="R24173" s="2"/>
    </row>
    <row r="24174" spans="14:18" x14ac:dyDescent="0.35">
      <c r="N24174" s="25"/>
      <c r="R24174" s="2"/>
    </row>
    <row r="24175" spans="14:18" x14ac:dyDescent="0.35">
      <c r="N24175" s="25"/>
      <c r="R24175" s="2"/>
    </row>
    <row r="24176" spans="14:18" x14ac:dyDescent="0.35">
      <c r="N24176" s="25"/>
      <c r="R24176" s="2"/>
    </row>
    <row r="24177" spans="14:18" x14ac:dyDescent="0.35">
      <c r="N24177" s="25"/>
      <c r="R24177" s="2"/>
    </row>
    <row r="24178" spans="14:18" x14ac:dyDescent="0.35">
      <c r="N24178" s="25"/>
      <c r="R24178" s="2"/>
    </row>
    <row r="24179" spans="14:18" x14ac:dyDescent="0.35">
      <c r="N24179" s="25"/>
      <c r="R24179" s="2"/>
    </row>
    <row r="24180" spans="14:18" x14ac:dyDescent="0.35">
      <c r="N24180" s="25"/>
      <c r="R24180" s="2"/>
    </row>
    <row r="24181" spans="14:18" x14ac:dyDescent="0.35">
      <c r="N24181" s="25"/>
      <c r="R24181" s="2"/>
    </row>
    <row r="24182" spans="14:18" x14ac:dyDescent="0.35">
      <c r="N24182" s="25"/>
      <c r="R24182" s="2"/>
    </row>
    <row r="24183" spans="14:18" x14ac:dyDescent="0.35">
      <c r="N24183" s="25"/>
      <c r="R24183" s="2"/>
    </row>
    <row r="24184" spans="14:18" x14ac:dyDescent="0.35">
      <c r="N24184" s="25"/>
      <c r="R24184" s="2"/>
    </row>
    <row r="24185" spans="14:18" x14ac:dyDescent="0.35">
      <c r="N24185" s="25"/>
      <c r="R24185" s="2"/>
    </row>
    <row r="24186" spans="14:18" x14ac:dyDescent="0.35">
      <c r="N24186" s="25"/>
      <c r="R24186" s="2"/>
    </row>
    <row r="24187" spans="14:18" x14ac:dyDescent="0.35">
      <c r="N24187" s="25"/>
      <c r="R24187" s="2"/>
    </row>
    <row r="24188" spans="14:18" x14ac:dyDescent="0.35">
      <c r="N24188" s="25"/>
      <c r="R24188" s="2"/>
    </row>
    <row r="24189" spans="14:18" x14ac:dyDescent="0.35">
      <c r="N24189" s="25"/>
      <c r="R24189" s="2"/>
    </row>
    <row r="24190" spans="14:18" x14ac:dyDescent="0.35">
      <c r="N24190" s="25"/>
      <c r="R24190" s="2"/>
    </row>
    <row r="24191" spans="14:18" x14ac:dyDescent="0.35">
      <c r="N24191" s="25"/>
      <c r="R24191" s="2"/>
    </row>
    <row r="24192" spans="14:18" x14ac:dyDescent="0.35">
      <c r="N24192" s="25"/>
      <c r="R24192" s="2"/>
    </row>
    <row r="24193" spans="14:18" x14ac:dyDescent="0.35">
      <c r="N24193" s="25"/>
      <c r="R24193" s="2"/>
    </row>
    <row r="24194" spans="14:18" x14ac:dyDescent="0.35">
      <c r="N24194" s="25"/>
      <c r="R24194" s="2"/>
    </row>
    <row r="24195" spans="14:18" x14ac:dyDescent="0.35">
      <c r="N24195" s="25"/>
      <c r="R24195" s="2"/>
    </row>
    <row r="24196" spans="14:18" x14ac:dyDescent="0.35">
      <c r="N24196" s="25"/>
      <c r="R24196" s="2"/>
    </row>
    <row r="24197" spans="14:18" x14ac:dyDescent="0.35">
      <c r="N24197" s="25"/>
      <c r="R24197" s="2"/>
    </row>
    <row r="24198" spans="14:18" x14ac:dyDescent="0.35">
      <c r="N24198" s="25"/>
      <c r="R24198" s="2"/>
    </row>
    <row r="24199" spans="14:18" x14ac:dyDescent="0.35">
      <c r="N24199" s="25"/>
      <c r="R24199" s="2"/>
    </row>
    <row r="24200" spans="14:18" x14ac:dyDescent="0.35">
      <c r="N24200" s="25"/>
      <c r="R24200" s="2"/>
    </row>
    <row r="24201" spans="14:18" x14ac:dyDescent="0.35">
      <c r="N24201" s="25"/>
      <c r="R24201" s="2"/>
    </row>
    <row r="24202" spans="14:18" x14ac:dyDescent="0.35">
      <c r="N24202" s="25"/>
      <c r="R24202" s="2"/>
    </row>
    <row r="24203" spans="14:18" x14ac:dyDescent="0.35">
      <c r="N24203" s="25"/>
      <c r="R24203" s="2"/>
    </row>
    <row r="24204" spans="14:18" x14ac:dyDescent="0.35">
      <c r="N24204" s="25"/>
      <c r="R24204" s="2"/>
    </row>
    <row r="24205" spans="14:18" x14ac:dyDescent="0.35">
      <c r="N24205" s="25"/>
      <c r="R24205" s="2"/>
    </row>
    <row r="24206" spans="14:18" x14ac:dyDescent="0.35">
      <c r="N24206" s="25"/>
      <c r="R24206" s="2"/>
    </row>
    <row r="24207" spans="14:18" x14ac:dyDescent="0.35">
      <c r="N24207" s="25"/>
      <c r="R24207" s="2"/>
    </row>
    <row r="24208" spans="14:18" x14ac:dyDescent="0.35">
      <c r="N24208" s="25"/>
      <c r="R24208" s="2"/>
    </row>
    <row r="24209" spans="14:18" x14ac:dyDescent="0.35">
      <c r="N24209" s="25"/>
      <c r="R24209" s="2"/>
    </row>
    <row r="24210" spans="14:18" x14ac:dyDescent="0.35">
      <c r="N24210" s="25"/>
      <c r="R24210" s="2"/>
    </row>
    <row r="24211" spans="14:18" x14ac:dyDescent="0.35">
      <c r="N24211" s="25"/>
      <c r="R24211" s="2"/>
    </row>
    <row r="24212" spans="14:18" x14ac:dyDescent="0.35">
      <c r="N24212" s="25"/>
      <c r="R24212" s="2"/>
    </row>
    <row r="24213" spans="14:18" x14ac:dyDescent="0.35">
      <c r="N24213" s="25"/>
      <c r="R24213" s="2"/>
    </row>
    <row r="24214" spans="14:18" x14ac:dyDescent="0.35">
      <c r="N24214" s="25"/>
      <c r="R24214" s="2"/>
    </row>
    <row r="24215" spans="14:18" x14ac:dyDescent="0.35">
      <c r="N24215" s="25"/>
      <c r="R24215" s="2"/>
    </row>
    <row r="24216" spans="14:18" x14ac:dyDescent="0.35">
      <c r="N24216" s="25"/>
      <c r="R24216" s="2"/>
    </row>
    <row r="24217" spans="14:18" x14ac:dyDescent="0.35">
      <c r="N24217" s="25"/>
      <c r="R24217" s="2"/>
    </row>
    <row r="24218" spans="14:18" x14ac:dyDescent="0.35">
      <c r="N24218" s="25"/>
      <c r="R24218" s="2"/>
    </row>
    <row r="24219" spans="14:18" x14ac:dyDescent="0.35">
      <c r="N24219" s="25"/>
      <c r="R24219" s="2"/>
    </row>
    <row r="24220" spans="14:18" x14ac:dyDescent="0.35">
      <c r="N24220" s="25"/>
      <c r="R24220" s="2"/>
    </row>
    <row r="24221" spans="14:18" x14ac:dyDescent="0.35">
      <c r="N24221" s="25"/>
      <c r="R24221" s="2"/>
    </row>
    <row r="24222" spans="14:18" x14ac:dyDescent="0.35">
      <c r="N24222" s="25"/>
      <c r="R24222" s="2"/>
    </row>
    <row r="24223" spans="14:18" x14ac:dyDescent="0.35">
      <c r="N24223" s="25"/>
      <c r="R24223" s="2"/>
    </row>
    <row r="24224" spans="14:18" x14ac:dyDescent="0.35">
      <c r="N24224" s="25"/>
      <c r="R24224" s="2"/>
    </row>
    <row r="24225" spans="14:18" x14ac:dyDescent="0.35">
      <c r="N24225" s="25"/>
      <c r="R24225" s="2"/>
    </row>
    <row r="24226" spans="14:18" x14ac:dyDescent="0.35">
      <c r="N24226" s="25"/>
      <c r="R24226" s="2"/>
    </row>
    <row r="24227" spans="14:18" x14ac:dyDescent="0.35">
      <c r="N24227" s="25"/>
      <c r="R24227" s="2"/>
    </row>
    <row r="24228" spans="14:18" x14ac:dyDescent="0.35">
      <c r="N24228" s="25"/>
      <c r="R24228" s="2"/>
    </row>
    <row r="24229" spans="14:18" x14ac:dyDescent="0.35">
      <c r="N24229" s="25"/>
      <c r="R24229" s="2"/>
    </row>
    <row r="24230" spans="14:18" x14ac:dyDescent="0.35">
      <c r="N24230" s="25"/>
      <c r="R24230" s="2"/>
    </row>
    <row r="24231" spans="14:18" x14ac:dyDescent="0.35">
      <c r="N24231" s="25"/>
      <c r="R24231" s="2"/>
    </row>
    <row r="24232" spans="14:18" x14ac:dyDescent="0.35">
      <c r="N24232" s="25"/>
      <c r="R24232" s="2"/>
    </row>
    <row r="24233" spans="14:18" x14ac:dyDescent="0.35">
      <c r="N24233" s="25"/>
      <c r="R24233" s="2"/>
    </row>
    <row r="24234" spans="14:18" x14ac:dyDescent="0.35">
      <c r="N24234" s="25"/>
      <c r="R24234" s="2"/>
    </row>
    <row r="24235" spans="14:18" x14ac:dyDescent="0.35">
      <c r="N24235" s="25"/>
      <c r="R24235" s="2"/>
    </row>
    <row r="24236" spans="14:18" x14ac:dyDescent="0.35">
      <c r="N24236" s="25"/>
      <c r="R24236" s="2"/>
    </row>
    <row r="24237" spans="14:18" x14ac:dyDescent="0.35">
      <c r="N24237" s="25"/>
      <c r="R24237" s="2"/>
    </row>
    <row r="24238" spans="14:18" x14ac:dyDescent="0.35">
      <c r="N24238" s="25"/>
      <c r="R24238" s="2"/>
    </row>
    <row r="24239" spans="14:18" x14ac:dyDescent="0.35">
      <c r="N24239" s="25"/>
      <c r="R24239" s="2"/>
    </row>
    <row r="24240" spans="14:18" x14ac:dyDescent="0.35">
      <c r="N24240" s="25"/>
      <c r="R24240" s="2"/>
    </row>
    <row r="24241" spans="14:22" x14ac:dyDescent="0.35">
      <c r="N24241" s="25"/>
      <c r="R24241" s="2"/>
    </row>
    <row r="24242" spans="14:22" x14ac:dyDescent="0.35">
      <c r="N24242" s="25"/>
      <c r="R24242" s="2"/>
    </row>
    <row r="24243" spans="14:22" x14ac:dyDescent="0.35">
      <c r="N24243" s="25"/>
      <c r="R24243" s="2"/>
    </row>
    <row r="24244" spans="14:22" x14ac:dyDescent="0.35">
      <c r="N24244" s="25"/>
      <c r="R24244" s="2"/>
    </row>
    <row r="24245" spans="14:22" x14ac:dyDescent="0.35">
      <c r="N24245" s="25"/>
      <c r="R24245" s="2"/>
    </row>
    <row r="24246" spans="14:22" x14ac:dyDescent="0.35">
      <c r="N24246" s="25"/>
      <c r="R24246" s="2"/>
    </row>
    <row r="24247" spans="14:22" x14ac:dyDescent="0.35">
      <c r="N24247" s="25"/>
      <c r="R24247" s="2"/>
    </row>
    <row r="24248" spans="14:22" x14ac:dyDescent="0.35">
      <c r="N24248" s="25"/>
      <c r="R24248" s="2"/>
    </row>
    <row r="24249" spans="14:22" x14ac:dyDescent="0.35">
      <c r="N24249" s="25"/>
      <c r="R24249" s="2"/>
    </row>
    <row r="24250" spans="14:22" x14ac:dyDescent="0.35">
      <c r="N24250" s="25"/>
      <c r="R24250" s="2"/>
    </row>
    <row r="24251" spans="14:22" x14ac:dyDescent="0.35">
      <c r="N24251" s="25"/>
      <c r="R24251" s="2"/>
    </row>
    <row r="24252" spans="14:22" x14ac:dyDescent="0.35">
      <c r="N24252" s="25"/>
      <c r="R24252" s="2"/>
    </row>
    <row r="24253" spans="14:22" x14ac:dyDescent="0.35">
      <c r="N24253" s="25"/>
      <c r="R24253" s="2"/>
    </row>
    <row r="24254" spans="14:22" x14ac:dyDescent="0.35">
      <c r="N24254" s="25"/>
      <c r="R24254" s="2"/>
    </row>
    <row r="24255" spans="14:22" x14ac:dyDescent="0.35">
      <c r="N24255" s="25"/>
      <c r="R24255" s="2"/>
      <c r="U24255" s="5"/>
      <c r="V24255" s="6"/>
    </row>
    <row r="24256" spans="14:22" x14ac:dyDescent="0.35">
      <c r="N24256" s="25"/>
      <c r="R24256" s="2"/>
    </row>
    <row r="24257" spans="14:18" x14ac:dyDescent="0.35">
      <c r="N24257" s="25"/>
      <c r="R24257" s="2"/>
    </row>
    <row r="24258" spans="14:18" x14ac:dyDescent="0.35">
      <c r="N24258" s="25"/>
      <c r="R24258" s="2"/>
    </row>
    <row r="24259" spans="14:18" x14ac:dyDescent="0.35">
      <c r="N24259" s="25"/>
      <c r="R24259" s="2"/>
    </row>
    <row r="24260" spans="14:18" x14ac:dyDescent="0.35">
      <c r="N24260" s="25"/>
      <c r="R24260" s="2"/>
    </row>
    <row r="24261" spans="14:18" x14ac:dyDescent="0.35">
      <c r="N24261" s="25"/>
      <c r="R24261" s="2"/>
    </row>
    <row r="24262" spans="14:18" x14ac:dyDescent="0.35">
      <c r="N24262" s="25"/>
      <c r="R24262" s="2"/>
    </row>
    <row r="24263" spans="14:18" x14ac:dyDescent="0.35">
      <c r="N24263" s="25"/>
      <c r="R24263" s="2"/>
    </row>
    <row r="24264" spans="14:18" x14ac:dyDescent="0.35">
      <c r="N24264" s="25"/>
      <c r="R24264" s="2"/>
    </row>
    <row r="24265" spans="14:18" x14ac:dyDescent="0.35">
      <c r="N24265" s="25"/>
      <c r="R24265" s="2"/>
    </row>
    <row r="24266" spans="14:18" x14ac:dyDescent="0.35">
      <c r="N24266" s="25"/>
      <c r="R24266" s="2"/>
    </row>
    <row r="24267" spans="14:18" x14ac:dyDescent="0.35">
      <c r="N24267" s="25"/>
      <c r="R24267" s="2"/>
    </row>
    <row r="24268" spans="14:18" x14ac:dyDescent="0.35">
      <c r="N24268" s="25"/>
      <c r="R24268" s="2"/>
    </row>
    <row r="24269" spans="14:18" x14ac:dyDescent="0.35">
      <c r="N24269" s="25"/>
      <c r="R24269" s="2"/>
    </row>
    <row r="24270" spans="14:18" x14ac:dyDescent="0.35">
      <c r="N24270" s="25"/>
      <c r="R24270" s="2"/>
    </row>
    <row r="24271" spans="14:18" x14ac:dyDescent="0.35">
      <c r="N24271" s="25"/>
      <c r="R24271" s="2"/>
    </row>
    <row r="24272" spans="14:18" x14ac:dyDescent="0.35">
      <c r="N24272" s="25"/>
      <c r="R24272" s="2"/>
    </row>
    <row r="24273" spans="14:18" x14ac:dyDescent="0.35">
      <c r="N24273" s="25"/>
      <c r="R24273" s="2"/>
    </row>
    <row r="24274" spans="14:18" x14ac:dyDescent="0.35">
      <c r="N24274" s="25"/>
      <c r="R24274" s="2"/>
    </row>
    <row r="24275" spans="14:18" x14ac:dyDescent="0.35">
      <c r="N24275" s="25"/>
      <c r="R24275" s="2"/>
    </row>
    <row r="24276" spans="14:18" x14ac:dyDescent="0.35">
      <c r="N24276" s="25"/>
      <c r="R24276" s="2"/>
    </row>
    <row r="24277" spans="14:18" x14ac:dyDescent="0.35">
      <c r="N24277" s="25"/>
      <c r="R24277" s="2"/>
    </row>
    <row r="24278" spans="14:18" x14ac:dyDescent="0.35">
      <c r="N24278" s="25"/>
      <c r="R24278" s="2"/>
    </row>
    <row r="24279" spans="14:18" x14ac:dyDescent="0.35">
      <c r="N24279" s="25"/>
      <c r="R24279" s="2"/>
    </row>
    <row r="24280" spans="14:18" x14ac:dyDescent="0.35">
      <c r="N24280" s="25"/>
      <c r="R24280" s="2"/>
    </row>
    <row r="24281" spans="14:18" x14ac:dyDescent="0.35">
      <c r="N24281" s="25"/>
      <c r="R24281" s="2"/>
    </row>
    <row r="24282" spans="14:18" x14ac:dyDescent="0.35">
      <c r="N24282" s="25"/>
      <c r="R24282" s="2"/>
    </row>
    <row r="24283" spans="14:18" x14ac:dyDescent="0.35">
      <c r="N24283" s="25"/>
      <c r="R24283" s="2"/>
    </row>
    <row r="24284" spans="14:18" x14ac:dyDescent="0.35">
      <c r="N24284" s="25"/>
      <c r="R24284" s="2"/>
    </row>
    <row r="24285" spans="14:18" x14ac:dyDescent="0.35">
      <c r="N24285" s="25"/>
      <c r="R24285" s="2"/>
    </row>
    <row r="24286" spans="14:18" x14ac:dyDescent="0.35">
      <c r="N24286" s="25"/>
      <c r="R24286" s="2"/>
    </row>
    <row r="24287" spans="14:18" x14ac:dyDescent="0.35">
      <c r="N24287" s="25"/>
      <c r="R24287" s="2"/>
    </row>
    <row r="24288" spans="14:18" x14ac:dyDescent="0.35">
      <c r="N24288" s="25"/>
      <c r="R24288" s="2"/>
    </row>
    <row r="24289" spans="14:18" x14ac:dyDescent="0.35">
      <c r="N24289" s="25"/>
      <c r="R24289" s="2"/>
    </row>
    <row r="24290" spans="14:18" x14ac:dyDescent="0.35">
      <c r="N24290" s="25"/>
      <c r="R24290" s="2"/>
    </row>
    <row r="24291" spans="14:18" x14ac:dyDescent="0.35">
      <c r="N24291" s="25"/>
      <c r="R24291" s="2"/>
    </row>
    <row r="24292" spans="14:18" x14ac:dyDescent="0.35">
      <c r="N24292" s="25"/>
      <c r="R24292" s="2"/>
    </row>
    <row r="24293" spans="14:18" x14ac:dyDescent="0.35">
      <c r="N24293" s="25"/>
      <c r="R24293" s="2"/>
    </row>
    <row r="24294" spans="14:18" x14ac:dyDescent="0.35">
      <c r="N24294" s="25"/>
      <c r="R24294" s="2"/>
    </row>
    <row r="24295" spans="14:18" x14ac:dyDescent="0.35">
      <c r="N24295" s="25"/>
      <c r="R24295" s="2"/>
    </row>
    <row r="24296" spans="14:18" x14ac:dyDescent="0.35">
      <c r="N24296" s="25"/>
      <c r="R24296" s="2"/>
    </row>
    <row r="24297" spans="14:18" x14ac:dyDescent="0.35">
      <c r="N24297" s="25"/>
      <c r="R24297" s="2"/>
    </row>
    <row r="24298" spans="14:18" x14ac:dyDescent="0.35">
      <c r="N24298" s="25"/>
      <c r="R24298" s="2"/>
    </row>
    <row r="24299" spans="14:18" x14ac:dyDescent="0.35">
      <c r="N24299" s="25"/>
      <c r="R24299" s="2"/>
    </row>
    <row r="24300" spans="14:18" x14ac:dyDescent="0.35">
      <c r="N24300" s="25"/>
      <c r="R24300" s="2"/>
    </row>
    <row r="24301" spans="14:18" x14ac:dyDescent="0.35">
      <c r="N24301" s="25"/>
      <c r="R24301" s="2"/>
    </row>
    <row r="24302" spans="14:18" x14ac:dyDescent="0.35">
      <c r="N24302" s="25"/>
      <c r="R24302" s="2"/>
    </row>
    <row r="24303" spans="14:18" x14ac:dyDescent="0.35">
      <c r="N24303" s="25"/>
      <c r="R24303" s="2"/>
    </row>
    <row r="24304" spans="14:18" x14ac:dyDescent="0.35">
      <c r="N24304" s="25"/>
      <c r="R24304" s="2"/>
    </row>
    <row r="24305" spans="14:18" x14ac:dyDescent="0.35">
      <c r="N24305" s="25"/>
      <c r="R24305" s="2"/>
    </row>
    <row r="24306" spans="14:18" x14ac:dyDescent="0.35">
      <c r="N24306" s="25"/>
      <c r="R24306" s="2"/>
    </row>
    <row r="24307" spans="14:18" x14ac:dyDescent="0.35">
      <c r="N24307" s="25"/>
      <c r="R24307" s="2"/>
    </row>
    <row r="24308" spans="14:18" x14ac:dyDescent="0.35">
      <c r="N24308" s="25"/>
      <c r="R24308" s="2"/>
    </row>
    <row r="24309" spans="14:18" x14ac:dyDescent="0.35">
      <c r="N24309" s="25"/>
      <c r="R24309" s="2"/>
    </row>
    <row r="24310" spans="14:18" x14ac:dyDescent="0.35">
      <c r="N24310" s="25"/>
      <c r="R24310" s="2"/>
    </row>
    <row r="24311" spans="14:18" x14ac:dyDescent="0.35">
      <c r="N24311" s="25"/>
      <c r="R24311" s="2"/>
    </row>
    <row r="24312" spans="14:18" x14ac:dyDescent="0.35">
      <c r="N24312" s="25"/>
      <c r="R24312" s="2"/>
    </row>
    <row r="24313" spans="14:18" x14ac:dyDescent="0.35">
      <c r="N24313" s="25"/>
      <c r="R24313" s="2"/>
    </row>
    <row r="24314" spans="14:18" x14ac:dyDescent="0.35">
      <c r="N24314" s="25"/>
      <c r="R24314" s="2"/>
    </row>
    <row r="24315" spans="14:18" x14ac:dyDescent="0.35">
      <c r="N24315" s="25"/>
      <c r="R24315" s="2"/>
    </row>
    <row r="24316" spans="14:18" x14ac:dyDescent="0.35">
      <c r="N24316" s="25"/>
      <c r="R24316" s="2"/>
    </row>
    <row r="24317" spans="14:18" x14ac:dyDescent="0.35">
      <c r="N24317" s="25"/>
      <c r="R24317" s="2"/>
    </row>
    <row r="24318" spans="14:18" x14ac:dyDescent="0.35">
      <c r="N24318" s="25"/>
      <c r="R24318" s="2"/>
    </row>
    <row r="24319" spans="14:18" x14ac:dyDescent="0.35">
      <c r="N24319" s="25"/>
      <c r="R24319" s="2"/>
    </row>
    <row r="24320" spans="14:18" x14ac:dyDescent="0.35">
      <c r="N24320" s="25"/>
      <c r="R24320" s="2"/>
    </row>
    <row r="24321" spans="14:18" x14ac:dyDescent="0.35">
      <c r="N24321" s="25"/>
      <c r="R24321" s="2"/>
    </row>
    <row r="24322" spans="14:18" x14ac:dyDescent="0.35">
      <c r="N24322" s="25"/>
      <c r="R24322" s="2"/>
    </row>
    <row r="24323" spans="14:18" x14ac:dyDescent="0.35">
      <c r="N24323" s="25"/>
      <c r="R24323" s="2"/>
    </row>
    <row r="24324" spans="14:18" x14ac:dyDescent="0.35">
      <c r="N24324" s="25"/>
      <c r="R24324" s="2"/>
    </row>
    <row r="24325" spans="14:18" x14ac:dyDescent="0.35">
      <c r="N24325" s="25"/>
      <c r="R24325" s="2"/>
    </row>
    <row r="24326" spans="14:18" x14ac:dyDescent="0.35">
      <c r="N24326" s="25"/>
      <c r="R24326" s="2"/>
    </row>
    <row r="24327" spans="14:18" x14ac:dyDescent="0.35">
      <c r="N24327" s="25"/>
      <c r="R24327" s="2"/>
    </row>
    <row r="24328" spans="14:18" x14ac:dyDescent="0.35">
      <c r="N24328" s="25"/>
      <c r="R24328" s="2"/>
    </row>
    <row r="24329" spans="14:18" x14ac:dyDescent="0.35">
      <c r="N24329" s="25"/>
      <c r="R24329" s="2"/>
    </row>
    <row r="24330" spans="14:18" x14ac:dyDescent="0.35">
      <c r="N24330" s="25"/>
      <c r="R24330" s="2"/>
    </row>
    <row r="24331" spans="14:18" x14ac:dyDescent="0.35">
      <c r="N24331" s="25"/>
      <c r="R24331" s="2"/>
    </row>
    <row r="24332" spans="14:18" x14ac:dyDescent="0.35">
      <c r="N24332" s="25"/>
      <c r="R24332" s="2"/>
    </row>
    <row r="24333" spans="14:18" x14ac:dyDescent="0.35">
      <c r="N24333" s="25"/>
      <c r="R24333" s="2"/>
    </row>
    <row r="24334" spans="14:18" x14ac:dyDescent="0.35">
      <c r="N24334" s="25"/>
      <c r="R24334" s="2"/>
    </row>
    <row r="24335" spans="14:18" x14ac:dyDescent="0.35">
      <c r="N24335" s="25"/>
      <c r="R24335" s="2"/>
    </row>
    <row r="24336" spans="14:18" x14ac:dyDescent="0.35">
      <c r="N24336" s="25"/>
      <c r="R24336" s="2"/>
    </row>
    <row r="24337" spans="14:22" x14ac:dyDescent="0.35">
      <c r="N24337" s="25"/>
      <c r="R24337" s="2"/>
    </row>
    <row r="24338" spans="14:22" x14ac:dyDescent="0.35">
      <c r="N24338" s="25"/>
      <c r="R24338" s="2"/>
    </row>
    <row r="24339" spans="14:22" x14ac:dyDescent="0.35">
      <c r="N24339" s="25"/>
      <c r="R24339" s="2"/>
    </row>
    <row r="24340" spans="14:22" x14ac:dyDescent="0.35">
      <c r="N24340" s="25"/>
      <c r="R24340" s="2"/>
    </row>
    <row r="24341" spans="14:22" x14ac:dyDescent="0.35">
      <c r="N24341" s="25"/>
      <c r="R24341" s="2"/>
    </row>
    <row r="24342" spans="14:22" x14ac:dyDescent="0.35">
      <c r="N24342" s="25"/>
      <c r="R24342" s="2"/>
    </row>
    <row r="24343" spans="14:22" x14ac:dyDescent="0.35">
      <c r="N24343" s="25"/>
      <c r="R24343" s="2"/>
    </row>
    <row r="24344" spans="14:22" x14ac:dyDescent="0.35">
      <c r="N24344" s="25"/>
      <c r="R24344" s="2"/>
    </row>
    <row r="24345" spans="14:22" x14ac:dyDescent="0.35">
      <c r="N24345" s="25"/>
      <c r="R24345" s="2"/>
    </row>
    <row r="24346" spans="14:22" x14ac:dyDescent="0.35">
      <c r="N24346" s="25"/>
      <c r="R24346" s="2"/>
    </row>
    <row r="24347" spans="14:22" x14ac:dyDescent="0.35">
      <c r="N24347" s="25"/>
      <c r="R24347" s="2"/>
    </row>
    <row r="24348" spans="14:22" x14ac:dyDescent="0.35">
      <c r="N24348" s="25"/>
      <c r="R24348" s="2"/>
    </row>
    <row r="24349" spans="14:22" x14ac:dyDescent="0.35">
      <c r="N24349" s="25"/>
      <c r="R24349" s="2"/>
    </row>
    <row r="24350" spans="14:22" x14ac:dyDescent="0.35">
      <c r="N24350" s="25"/>
      <c r="R24350" s="2"/>
    </row>
    <row r="24351" spans="14:22" x14ac:dyDescent="0.35">
      <c r="N24351" s="25"/>
      <c r="R24351" s="2"/>
      <c r="U24351" s="5"/>
      <c r="V24351" s="6"/>
    </row>
    <row r="24352" spans="14:22" x14ac:dyDescent="0.35">
      <c r="N24352" s="25"/>
      <c r="R24352" s="2"/>
    </row>
    <row r="24353" spans="14:18" x14ac:dyDescent="0.35">
      <c r="N24353" s="25"/>
      <c r="R24353" s="2"/>
    </row>
    <row r="24354" spans="14:18" x14ac:dyDescent="0.35">
      <c r="N24354" s="25"/>
      <c r="R24354" s="2"/>
    </row>
    <row r="24355" spans="14:18" x14ac:dyDescent="0.35">
      <c r="N24355" s="25"/>
      <c r="R24355" s="2"/>
    </row>
    <row r="24356" spans="14:18" x14ac:dyDescent="0.35">
      <c r="N24356" s="25"/>
      <c r="R24356" s="2"/>
    </row>
    <row r="24357" spans="14:18" x14ac:dyDescent="0.35">
      <c r="N24357" s="25"/>
      <c r="R24357" s="2"/>
    </row>
    <row r="24358" spans="14:18" x14ac:dyDescent="0.35">
      <c r="N24358" s="25"/>
      <c r="R24358" s="2"/>
    </row>
    <row r="24359" spans="14:18" x14ac:dyDescent="0.35">
      <c r="N24359" s="25"/>
      <c r="R24359" s="2"/>
    </row>
    <row r="24360" spans="14:18" x14ac:dyDescent="0.35">
      <c r="N24360" s="25"/>
      <c r="R24360" s="2"/>
    </row>
    <row r="24361" spans="14:18" x14ac:dyDescent="0.35">
      <c r="N24361" s="25"/>
      <c r="R24361" s="2"/>
    </row>
    <row r="24362" spans="14:18" x14ac:dyDescent="0.35">
      <c r="N24362" s="25"/>
      <c r="R24362" s="2"/>
    </row>
    <row r="24363" spans="14:18" x14ac:dyDescent="0.35">
      <c r="N24363" s="25"/>
      <c r="R24363" s="2"/>
    </row>
    <row r="24364" spans="14:18" x14ac:dyDescent="0.35">
      <c r="N24364" s="25"/>
      <c r="R24364" s="2"/>
    </row>
    <row r="24365" spans="14:18" x14ac:dyDescent="0.35">
      <c r="N24365" s="25"/>
      <c r="R24365" s="2"/>
    </row>
    <row r="24366" spans="14:18" x14ac:dyDescent="0.35">
      <c r="N24366" s="25"/>
      <c r="R24366" s="2"/>
    </row>
    <row r="24367" spans="14:18" x14ac:dyDescent="0.35">
      <c r="N24367" s="25"/>
      <c r="R24367" s="2"/>
    </row>
    <row r="24368" spans="14:18" x14ac:dyDescent="0.35">
      <c r="N24368" s="25"/>
      <c r="R24368" s="2"/>
    </row>
    <row r="24369" spans="14:18" x14ac:dyDescent="0.35">
      <c r="N24369" s="25"/>
      <c r="R24369" s="2"/>
    </row>
    <row r="24370" spans="14:18" x14ac:dyDescent="0.35">
      <c r="N24370" s="25"/>
      <c r="R24370" s="2"/>
    </row>
    <row r="24371" spans="14:18" x14ac:dyDescent="0.35">
      <c r="N24371" s="25"/>
      <c r="R24371" s="2"/>
    </row>
    <row r="24372" spans="14:18" x14ac:dyDescent="0.35">
      <c r="N24372" s="25"/>
      <c r="R24372" s="2"/>
    </row>
    <row r="24373" spans="14:18" x14ac:dyDescent="0.35">
      <c r="N24373" s="25"/>
      <c r="R24373" s="2"/>
    </row>
    <row r="24374" spans="14:18" x14ac:dyDescent="0.35">
      <c r="N24374" s="25"/>
      <c r="R24374" s="2"/>
    </row>
    <row r="24375" spans="14:18" x14ac:dyDescent="0.35">
      <c r="N24375" s="25"/>
      <c r="R24375" s="2"/>
    </row>
    <row r="24376" spans="14:18" x14ac:dyDescent="0.35">
      <c r="N24376" s="25"/>
      <c r="R24376" s="2"/>
    </row>
    <row r="24377" spans="14:18" x14ac:dyDescent="0.35">
      <c r="N24377" s="25"/>
      <c r="R24377" s="2"/>
    </row>
    <row r="24378" spans="14:18" x14ac:dyDescent="0.35">
      <c r="N24378" s="25"/>
      <c r="R24378" s="2"/>
    </row>
    <row r="24379" spans="14:18" x14ac:dyDescent="0.35">
      <c r="N24379" s="25"/>
      <c r="R24379" s="2"/>
    </row>
    <row r="24380" spans="14:18" x14ac:dyDescent="0.35">
      <c r="N24380" s="25"/>
      <c r="R24380" s="2"/>
    </row>
    <row r="24381" spans="14:18" x14ac:dyDescent="0.35">
      <c r="N24381" s="25"/>
      <c r="R24381" s="2"/>
    </row>
    <row r="24382" spans="14:18" x14ac:dyDescent="0.35">
      <c r="N24382" s="25"/>
      <c r="R24382" s="2"/>
    </row>
    <row r="24383" spans="14:18" x14ac:dyDescent="0.35">
      <c r="N24383" s="25"/>
      <c r="R24383" s="2"/>
    </row>
    <row r="24384" spans="14:18" x14ac:dyDescent="0.35">
      <c r="N24384" s="25"/>
      <c r="R24384" s="2"/>
    </row>
    <row r="24385" spans="14:18" x14ac:dyDescent="0.35">
      <c r="N24385" s="25"/>
      <c r="R24385" s="2"/>
    </row>
    <row r="24386" spans="14:18" x14ac:dyDescent="0.35">
      <c r="N24386" s="25"/>
      <c r="R24386" s="2"/>
    </row>
    <row r="24387" spans="14:18" x14ac:dyDescent="0.35">
      <c r="N24387" s="25"/>
      <c r="R24387" s="2"/>
    </row>
    <row r="24388" spans="14:18" x14ac:dyDescent="0.35">
      <c r="N24388" s="25"/>
      <c r="R24388" s="2"/>
    </row>
    <row r="24389" spans="14:18" x14ac:dyDescent="0.35">
      <c r="N24389" s="25"/>
      <c r="R24389" s="2"/>
    </row>
    <row r="24390" spans="14:18" x14ac:dyDescent="0.35">
      <c r="N24390" s="25"/>
      <c r="R24390" s="2"/>
    </row>
    <row r="24391" spans="14:18" x14ac:dyDescent="0.35">
      <c r="N24391" s="25"/>
      <c r="R24391" s="2"/>
    </row>
    <row r="24392" spans="14:18" x14ac:dyDescent="0.35">
      <c r="N24392" s="25"/>
      <c r="R24392" s="2"/>
    </row>
    <row r="24393" spans="14:18" x14ac:dyDescent="0.35">
      <c r="N24393" s="25"/>
      <c r="R24393" s="2"/>
    </row>
    <row r="24394" spans="14:18" x14ac:dyDescent="0.35">
      <c r="N24394" s="25"/>
      <c r="R24394" s="2"/>
    </row>
    <row r="24395" spans="14:18" x14ac:dyDescent="0.35">
      <c r="N24395" s="25"/>
      <c r="R24395" s="2"/>
    </row>
    <row r="24396" spans="14:18" x14ac:dyDescent="0.35">
      <c r="N24396" s="25"/>
      <c r="R24396" s="2"/>
    </row>
    <row r="24397" spans="14:18" x14ac:dyDescent="0.35">
      <c r="N24397" s="25"/>
      <c r="R24397" s="2"/>
    </row>
    <row r="24398" spans="14:18" x14ac:dyDescent="0.35">
      <c r="N24398" s="25"/>
      <c r="R24398" s="2"/>
    </row>
    <row r="24399" spans="14:18" x14ac:dyDescent="0.35">
      <c r="N24399" s="25"/>
      <c r="R24399" s="2"/>
    </row>
    <row r="24400" spans="14:18" x14ac:dyDescent="0.35">
      <c r="N24400" s="25"/>
      <c r="R24400" s="2"/>
    </row>
    <row r="24401" spans="14:18" x14ac:dyDescent="0.35">
      <c r="N24401" s="25"/>
      <c r="R24401" s="2"/>
    </row>
    <row r="24402" spans="14:18" x14ac:dyDescent="0.35">
      <c r="N24402" s="25"/>
      <c r="R24402" s="2"/>
    </row>
    <row r="24403" spans="14:18" x14ac:dyDescent="0.35">
      <c r="N24403" s="25"/>
      <c r="R24403" s="2"/>
    </row>
    <row r="24404" spans="14:18" x14ac:dyDescent="0.35">
      <c r="N24404" s="25"/>
      <c r="R24404" s="2"/>
    </row>
    <row r="24405" spans="14:18" x14ac:dyDescent="0.35">
      <c r="N24405" s="25"/>
      <c r="R24405" s="2"/>
    </row>
    <row r="24406" spans="14:18" x14ac:dyDescent="0.35">
      <c r="N24406" s="25"/>
      <c r="R24406" s="2"/>
    </row>
    <row r="24407" spans="14:18" x14ac:dyDescent="0.35">
      <c r="N24407" s="25"/>
      <c r="R24407" s="2"/>
    </row>
    <row r="24408" spans="14:18" x14ac:dyDescent="0.35">
      <c r="N24408" s="25"/>
      <c r="R24408" s="2"/>
    </row>
    <row r="24409" spans="14:18" x14ac:dyDescent="0.35">
      <c r="N24409" s="25"/>
      <c r="R24409" s="2"/>
    </row>
    <row r="24410" spans="14:18" x14ac:dyDescent="0.35">
      <c r="N24410" s="25"/>
      <c r="R24410" s="2"/>
    </row>
    <row r="24411" spans="14:18" x14ac:dyDescent="0.35">
      <c r="N24411" s="25"/>
      <c r="R24411" s="2"/>
    </row>
    <row r="24412" spans="14:18" x14ac:dyDescent="0.35">
      <c r="N24412" s="25"/>
      <c r="R24412" s="2"/>
    </row>
    <row r="24413" spans="14:18" x14ac:dyDescent="0.35">
      <c r="N24413" s="25"/>
      <c r="R24413" s="2"/>
    </row>
    <row r="24414" spans="14:18" x14ac:dyDescent="0.35">
      <c r="N24414" s="25"/>
      <c r="R24414" s="2"/>
    </row>
    <row r="24415" spans="14:18" x14ac:dyDescent="0.35">
      <c r="N24415" s="25"/>
      <c r="R24415" s="2"/>
    </row>
    <row r="24416" spans="14:18" x14ac:dyDescent="0.35">
      <c r="N24416" s="25"/>
      <c r="R24416" s="2"/>
    </row>
    <row r="24417" spans="14:18" x14ac:dyDescent="0.35">
      <c r="N24417" s="25"/>
      <c r="R24417" s="2"/>
    </row>
    <row r="24418" spans="14:18" x14ac:dyDescent="0.35">
      <c r="N24418" s="25"/>
      <c r="R24418" s="2"/>
    </row>
    <row r="24419" spans="14:18" x14ac:dyDescent="0.35">
      <c r="N24419" s="25"/>
      <c r="R24419" s="2"/>
    </row>
    <row r="24420" spans="14:18" x14ac:dyDescent="0.35">
      <c r="N24420" s="25"/>
      <c r="R24420" s="2"/>
    </row>
    <row r="24421" spans="14:18" x14ac:dyDescent="0.35">
      <c r="N24421" s="25"/>
      <c r="R24421" s="2"/>
    </row>
    <row r="24422" spans="14:18" x14ac:dyDescent="0.35">
      <c r="N24422" s="25"/>
      <c r="R24422" s="2"/>
    </row>
    <row r="24423" spans="14:18" x14ac:dyDescent="0.35">
      <c r="N24423" s="25"/>
      <c r="R24423" s="2"/>
    </row>
    <row r="24424" spans="14:18" x14ac:dyDescent="0.35">
      <c r="N24424" s="25"/>
      <c r="R24424" s="2"/>
    </row>
    <row r="24425" spans="14:18" x14ac:dyDescent="0.35">
      <c r="N24425" s="25"/>
      <c r="R24425" s="2"/>
    </row>
    <row r="24426" spans="14:18" x14ac:dyDescent="0.35">
      <c r="N24426" s="25"/>
      <c r="R24426" s="2"/>
    </row>
    <row r="24427" spans="14:18" x14ac:dyDescent="0.35">
      <c r="N24427" s="25"/>
      <c r="R24427" s="2"/>
    </row>
    <row r="24428" spans="14:18" x14ac:dyDescent="0.35">
      <c r="N24428" s="25"/>
      <c r="R24428" s="2"/>
    </row>
    <row r="24429" spans="14:18" x14ac:dyDescent="0.35">
      <c r="N24429" s="25"/>
      <c r="R24429" s="2"/>
    </row>
    <row r="24430" spans="14:18" x14ac:dyDescent="0.35">
      <c r="N24430" s="25"/>
      <c r="R24430" s="2"/>
    </row>
    <row r="24431" spans="14:18" x14ac:dyDescent="0.35">
      <c r="N24431" s="25"/>
      <c r="R24431" s="2"/>
    </row>
    <row r="24432" spans="14:18" x14ac:dyDescent="0.35">
      <c r="N24432" s="25"/>
      <c r="R24432" s="2"/>
    </row>
    <row r="24433" spans="14:22" x14ac:dyDescent="0.35">
      <c r="N24433" s="25"/>
      <c r="R24433" s="2"/>
    </row>
    <row r="24434" spans="14:22" x14ac:dyDescent="0.35">
      <c r="N24434" s="25"/>
      <c r="R24434" s="2"/>
    </row>
    <row r="24435" spans="14:22" x14ac:dyDescent="0.35">
      <c r="N24435" s="25"/>
      <c r="R24435" s="2"/>
    </row>
    <row r="24436" spans="14:22" x14ac:dyDescent="0.35">
      <c r="N24436" s="25"/>
      <c r="R24436" s="2"/>
    </row>
    <row r="24437" spans="14:22" x14ac:dyDescent="0.35">
      <c r="N24437" s="25"/>
      <c r="R24437" s="2"/>
    </row>
    <row r="24438" spans="14:22" x14ac:dyDescent="0.35">
      <c r="N24438" s="25"/>
      <c r="R24438" s="2"/>
    </row>
    <row r="24439" spans="14:22" x14ac:dyDescent="0.35">
      <c r="N24439" s="25"/>
      <c r="R24439" s="2"/>
    </row>
    <row r="24440" spans="14:22" x14ac:dyDescent="0.35">
      <c r="N24440" s="25"/>
      <c r="R24440" s="2"/>
    </row>
    <row r="24441" spans="14:22" x14ac:dyDescent="0.35">
      <c r="N24441" s="25"/>
      <c r="R24441" s="2"/>
    </row>
    <row r="24442" spans="14:22" x14ac:dyDescent="0.35">
      <c r="N24442" s="25"/>
      <c r="R24442" s="2"/>
    </row>
    <row r="24443" spans="14:22" x14ac:dyDescent="0.35">
      <c r="N24443" s="25"/>
      <c r="R24443" s="2"/>
    </row>
    <row r="24444" spans="14:22" x14ac:dyDescent="0.35">
      <c r="N24444" s="25"/>
      <c r="R24444" s="2"/>
    </row>
    <row r="24445" spans="14:22" x14ac:dyDescent="0.35">
      <c r="N24445" s="25"/>
      <c r="R24445" s="2"/>
    </row>
    <row r="24446" spans="14:22" x14ac:dyDescent="0.35">
      <c r="N24446" s="25"/>
      <c r="R24446" s="2"/>
    </row>
    <row r="24447" spans="14:22" x14ac:dyDescent="0.35">
      <c r="N24447" s="25"/>
      <c r="R24447" s="2"/>
      <c r="U24447" s="5"/>
      <c r="V24447" s="6"/>
    </row>
    <row r="24448" spans="14:22" x14ac:dyDescent="0.35">
      <c r="N24448" s="25"/>
      <c r="R24448" s="2"/>
    </row>
    <row r="24449" spans="14:18" x14ac:dyDescent="0.35">
      <c r="N24449" s="25"/>
      <c r="R24449" s="2"/>
    </row>
    <row r="24450" spans="14:18" x14ac:dyDescent="0.35">
      <c r="N24450" s="25"/>
      <c r="R24450" s="2"/>
    </row>
    <row r="24451" spans="14:18" x14ac:dyDescent="0.35">
      <c r="N24451" s="25"/>
      <c r="R24451" s="2"/>
    </row>
    <row r="24452" spans="14:18" x14ac:dyDescent="0.35">
      <c r="N24452" s="25"/>
      <c r="R24452" s="2"/>
    </row>
    <row r="24453" spans="14:18" x14ac:dyDescent="0.35">
      <c r="N24453" s="25"/>
      <c r="R24453" s="2"/>
    </row>
    <row r="24454" spans="14:18" x14ac:dyDescent="0.35">
      <c r="N24454" s="25"/>
      <c r="R24454" s="2"/>
    </row>
    <row r="24455" spans="14:18" x14ac:dyDescent="0.35">
      <c r="N24455" s="25"/>
      <c r="R24455" s="2"/>
    </row>
    <row r="24456" spans="14:18" x14ac:dyDescent="0.35">
      <c r="N24456" s="25"/>
      <c r="R24456" s="2"/>
    </row>
    <row r="24457" spans="14:18" x14ac:dyDescent="0.35">
      <c r="N24457" s="25"/>
      <c r="R24457" s="2"/>
    </row>
    <row r="24458" spans="14:18" x14ac:dyDescent="0.35">
      <c r="N24458" s="25"/>
      <c r="R24458" s="2"/>
    </row>
    <row r="24459" spans="14:18" x14ac:dyDescent="0.35">
      <c r="N24459" s="25"/>
      <c r="R24459" s="2"/>
    </row>
    <row r="24460" spans="14:18" x14ac:dyDescent="0.35">
      <c r="N24460" s="25"/>
      <c r="R24460" s="2"/>
    </row>
    <row r="24461" spans="14:18" x14ac:dyDescent="0.35">
      <c r="N24461" s="25"/>
      <c r="R24461" s="2"/>
    </row>
    <row r="24462" spans="14:18" x14ac:dyDescent="0.35">
      <c r="N24462" s="25"/>
      <c r="R24462" s="2"/>
    </row>
    <row r="24463" spans="14:18" x14ac:dyDescent="0.35">
      <c r="N24463" s="25"/>
      <c r="R24463" s="2"/>
    </row>
    <row r="24464" spans="14:18" x14ac:dyDescent="0.35">
      <c r="N24464" s="25"/>
      <c r="R24464" s="2"/>
    </row>
    <row r="24465" spans="14:18" x14ac:dyDescent="0.35">
      <c r="N24465" s="25"/>
      <c r="R24465" s="2"/>
    </row>
    <row r="24466" spans="14:18" x14ac:dyDescent="0.35">
      <c r="N24466" s="25"/>
      <c r="R24466" s="2"/>
    </row>
    <row r="24467" spans="14:18" x14ac:dyDescent="0.35">
      <c r="N24467" s="25"/>
      <c r="R24467" s="2"/>
    </row>
    <row r="24468" spans="14:18" x14ac:dyDescent="0.35">
      <c r="N24468" s="25"/>
      <c r="R24468" s="2"/>
    </row>
    <row r="24469" spans="14:18" x14ac:dyDescent="0.35">
      <c r="N24469" s="25"/>
      <c r="R24469" s="2"/>
    </row>
    <row r="24470" spans="14:18" x14ac:dyDescent="0.35">
      <c r="N24470" s="25"/>
      <c r="R24470" s="2"/>
    </row>
    <row r="24471" spans="14:18" x14ac:dyDescent="0.35">
      <c r="N24471" s="25"/>
      <c r="R24471" s="2"/>
    </row>
    <row r="24472" spans="14:18" x14ac:dyDescent="0.35">
      <c r="N24472" s="25"/>
      <c r="R24472" s="2"/>
    </row>
    <row r="24473" spans="14:18" x14ac:dyDescent="0.35">
      <c r="N24473" s="25"/>
      <c r="R24473" s="2"/>
    </row>
    <row r="24474" spans="14:18" x14ac:dyDescent="0.35">
      <c r="N24474" s="25"/>
      <c r="R24474" s="2"/>
    </row>
    <row r="24475" spans="14:18" x14ac:dyDescent="0.35">
      <c r="N24475" s="25"/>
      <c r="R24475" s="2"/>
    </row>
    <row r="24476" spans="14:18" x14ac:dyDescent="0.35">
      <c r="N24476" s="25"/>
      <c r="R24476" s="2"/>
    </row>
    <row r="24477" spans="14:18" x14ac:dyDescent="0.35">
      <c r="N24477" s="25"/>
      <c r="R24477" s="2"/>
    </row>
    <row r="24478" spans="14:18" x14ac:dyDescent="0.35">
      <c r="N24478" s="25"/>
      <c r="R24478" s="2"/>
    </row>
    <row r="24479" spans="14:18" x14ac:dyDescent="0.35">
      <c r="N24479" s="25"/>
      <c r="R24479" s="2"/>
    </row>
    <row r="24480" spans="14:18" x14ac:dyDescent="0.35">
      <c r="N24480" s="25"/>
      <c r="R24480" s="2"/>
    </row>
    <row r="24481" spans="14:18" x14ac:dyDescent="0.35">
      <c r="N24481" s="25"/>
      <c r="R24481" s="2"/>
    </row>
    <row r="24482" spans="14:18" x14ac:dyDescent="0.35">
      <c r="N24482" s="25"/>
      <c r="R24482" s="2"/>
    </row>
    <row r="24483" spans="14:18" x14ac:dyDescent="0.35">
      <c r="N24483" s="25"/>
      <c r="R24483" s="2"/>
    </row>
    <row r="24484" spans="14:18" x14ac:dyDescent="0.35">
      <c r="N24484" s="25"/>
      <c r="R24484" s="2"/>
    </row>
    <row r="24485" spans="14:18" x14ac:dyDescent="0.35">
      <c r="N24485" s="25"/>
      <c r="R24485" s="2"/>
    </row>
    <row r="24486" spans="14:18" x14ac:dyDescent="0.35">
      <c r="N24486" s="25"/>
      <c r="R24486" s="2"/>
    </row>
    <row r="24487" spans="14:18" x14ac:dyDescent="0.35">
      <c r="N24487" s="25"/>
      <c r="R24487" s="2"/>
    </row>
    <row r="24488" spans="14:18" x14ac:dyDescent="0.35">
      <c r="N24488" s="25"/>
      <c r="R24488" s="2"/>
    </row>
    <row r="24489" spans="14:18" x14ac:dyDescent="0.35">
      <c r="N24489" s="25"/>
      <c r="R24489" s="2"/>
    </row>
    <row r="24490" spans="14:18" x14ac:dyDescent="0.35">
      <c r="N24490" s="25"/>
      <c r="R24490" s="2"/>
    </row>
    <row r="24491" spans="14:18" x14ac:dyDescent="0.35">
      <c r="N24491" s="25"/>
      <c r="R24491" s="2"/>
    </row>
    <row r="24492" spans="14:18" x14ac:dyDescent="0.35">
      <c r="N24492" s="25"/>
      <c r="R24492" s="2"/>
    </row>
    <row r="24493" spans="14:18" x14ac:dyDescent="0.35">
      <c r="N24493" s="25"/>
      <c r="R24493" s="2"/>
    </row>
    <row r="24494" spans="14:18" x14ac:dyDescent="0.35">
      <c r="N24494" s="25"/>
      <c r="R24494" s="2"/>
    </row>
    <row r="24495" spans="14:18" x14ac:dyDescent="0.35">
      <c r="N24495" s="25"/>
      <c r="R24495" s="2"/>
    </row>
    <row r="24496" spans="14:18" x14ac:dyDescent="0.35">
      <c r="N24496" s="25"/>
      <c r="R24496" s="2"/>
    </row>
    <row r="24497" spans="14:18" x14ac:dyDescent="0.35">
      <c r="N24497" s="25"/>
      <c r="R24497" s="2"/>
    </row>
    <row r="24498" spans="14:18" x14ac:dyDescent="0.35">
      <c r="N24498" s="25"/>
      <c r="R24498" s="2"/>
    </row>
    <row r="24499" spans="14:18" x14ac:dyDescent="0.35">
      <c r="N24499" s="25"/>
      <c r="R24499" s="2"/>
    </row>
    <row r="24500" spans="14:18" x14ac:dyDescent="0.35">
      <c r="N24500" s="25"/>
      <c r="R24500" s="2"/>
    </row>
    <row r="24501" spans="14:18" x14ac:dyDescent="0.35">
      <c r="N24501" s="25"/>
      <c r="R24501" s="2"/>
    </row>
    <row r="24502" spans="14:18" x14ac:dyDescent="0.35">
      <c r="N24502" s="25"/>
      <c r="R24502" s="2"/>
    </row>
    <row r="24503" spans="14:18" x14ac:dyDescent="0.35">
      <c r="N24503" s="25"/>
      <c r="R24503" s="2"/>
    </row>
    <row r="24504" spans="14:18" x14ac:dyDescent="0.35">
      <c r="N24504" s="25"/>
      <c r="R24504" s="2"/>
    </row>
    <row r="24505" spans="14:18" x14ac:dyDescent="0.35">
      <c r="N24505" s="25"/>
      <c r="R24505" s="2"/>
    </row>
    <row r="24506" spans="14:18" x14ac:dyDescent="0.35">
      <c r="N24506" s="25"/>
      <c r="R24506" s="2"/>
    </row>
    <row r="24507" spans="14:18" x14ac:dyDescent="0.35">
      <c r="N24507" s="25"/>
      <c r="R24507" s="2"/>
    </row>
    <row r="24508" spans="14:18" x14ac:dyDescent="0.35">
      <c r="N24508" s="25"/>
      <c r="R24508" s="2"/>
    </row>
    <row r="24509" spans="14:18" x14ac:dyDescent="0.35">
      <c r="N24509" s="25"/>
      <c r="R24509" s="2"/>
    </row>
    <row r="24510" spans="14:18" x14ac:dyDescent="0.35">
      <c r="N24510" s="25"/>
      <c r="R24510" s="2"/>
    </row>
    <row r="24511" spans="14:18" x14ac:dyDescent="0.35">
      <c r="N24511" s="25"/>
      <c r="R24511" s="2"/>
    </row>
    <row r="24512" spans="14:18" x14ac:dyDescent="0.35">
      <c r="N24512" s="25"/>
      <c r="R24512" s="2"/>
    </row>
    <row r="24513" spans="14:18" x14ac:dyDescent="0.35">
      <c r="N24513" s="25"/>
      <c r="R24513" s="2"/>
    </row>
    <row r="24514" spans="14:18" x14ac:dyDescent="0.35">
      <c r="N24514" s="25"/>
      <c r="R24514" s="2"/>
    </row>
    <row r="24515" spans="14:18" x14ac:dyDescent="0.35">
      <c r="N24515" s="25"/>
      <c r="R24515" s="2"/>
    </row>
    <row r="24516" spans="14:18" x14ac:dyDescent="0.35">
      <c r="N24516" s="25"/>
      <c r="R24516" s="2"/>
    </row>
    <row r="24517" spans="14:18" x14ac:dyDescent="0.35">
      <c r="N24517" s="25"/>
      <c r="R24517" s="2"/>
    </row>
    <row r="24518" spans="14:18" x14ac:dyDescent="0.35">
      <c r="N24518" s="25"/>
      <c r="R24518" s="2"/>
    </row>
    <row r="24519" spans="14:18" x14ac:dyDescent="0.35">
      <c r="N24519" s="25"/>
      <c r="R24519" s="2"/>
    </row>
    <row r="24520" spans="14:18" x14ac:dyDescent="0.35">
      <c r="N24520" s="25"/>
      <c r="R24520" s="2"/>
    </row>
    <row r="24521" spans="14:18" x14ac:dyDescent="0.35">
      <c r="N24521" s="25"/>
      <c r="R24521" s="2"/>
    </row>
    <row r="24522" spans="14:18" x14ac:dyDescent="0.35">
      <c r="N24522" s="25"/>
      <c r="R24522" s="2"/>
    </row>
    <row r="24523" spans="14:18" x14ac:dyDescent="0.35">
      <c r="N24523" s="25"/>
      <c r="R24523" s="2"/>
    </row>
    <row r="24524" spans="14:18" x14ac:dyDescent="0.35">
      <c r="N24524" s="25"/>
      <c r="R24524" s="2"/>
    </row>
    <row r="24525" spans="14:18" x14ac:dyDescent="0.35">
      <c r="N24525" s="25"/>
      <c r="R24525" s="2"/>
    </row>
    <row r="24526" spans="14:18" x14ac:dyDescent="0.35">
      <c r="N24526" s="25"/>
      <c r="R24526" s="2"/>
    </row>
    <row r="24527" spans="14:18" x14ac:dyDescent="0.35">
      <c r="N24527" s="25"/>
      <c r="R24527" s="2"/>
    </row>
    <row r="24528" spans="14:18" x14ac:dyDescent="0.35">
      <c r="N24528" s="25"/>
      <c r="R24528" s="2"/>
    </row>
    <row r="24529" spans="14:22" x14ac:dyDescent="0.35">
      <c r="N24529" s="25"/>
      <c r="R24529" s="2"/>
    </row>
    <row r="24530" spans="14:22" x14ac:dyDescent="0.35">
      <c r="N24530" s="25"/>
      <c r="R24530" s="2"/>
    </row>
    <row r="24531" spans="14:22" x14ac:dyDescent="0.35">
      <c r="N24531" s="25"/>
      <c r="R24531" s="2"/>
    </row>
    <row r="24532" spans="14:22" x14ac:dyDescent="0.35">
      <c r="N24532" s="25"/>
      <c r="R24532" s="2"/>
    </row>
    <row r="24533" spans="14:22" x14ac:dyDescent="0.35">
      <c r="N24533" s="25"/>
      <c r="R24533" s="2"/>
    </row>
    <row r="24534" spans="14:22" x14ac:dyDescent="0.35">
      <c r="N24534" s="25"/>
      <c r="R24534" s="2"/>
    </row>
    <row r="24535" spans="14:22" x14ac:dyDescent="0.35">
      <c r="N24535" s="25"/>
      <c r="R24535" s="2"/>
    </row>
    <row r="24536" spans="14:22" x14ac:dyDescent="0.35">
      <c r="N24536" s="25"/>
      <c r="R24536" s="2"/>
    </row>
    <row r="24537" spans="14:22" x14ac:dyDescent="0.35">
      <c r="N24537" s="25"/>
      <c r="R24537" s="2"/>
    </row>
    <row r="24538" spans="14:22" x14ac:dyDescent="0.35">
      <c r="N24538" s="25"/>
      <c r="R24538" s="2"/>
    </row>
    <row r="24539" spans="14:22" x14ac:dyDescent="0.35">
      <c r="N24539" s="25"/>
      <c r="R24539" s="2"/>
    </row>
    <row r="24540" spans="14:22" x14ac:dyDescent="0.35">
      <c r="N24540" s="25"/>
      <c r="R24540" s="2"/>
    </row>
    <row r="24541" spans="14:22" x14ac:dyDescent="0.35">
      <c r="N24541" s="25"/>
      <c r="R24541" s="2"/>
    </row>
    <row r="24542" spans="14:22" x14ac:dyDescent="0.35">
      <c r="N24542" s="25"/>
      <c r="R24542" s="2"/>
    </row>
    <row r="24543" spans="14:22" x14ac:dyDescent="0.35">
      <c r="N24543" s="25"/>
      <c r="R24543" s="2"/>
      <c r="U24543" s="5"/>
      <c r="V24543" s="6"/>
    </row>
    <row r="24544" spans="14:22" x14ac:dyDescent="0.35">
      <c r="N24544" s="25"/>
      <c r="R24544" s="2"/>
    </row>
    <row r="24545" spans="14:18" x14ac:dyDescent="0.35">
      <c r="N24545" s="25"/>
      <c r="R24545" s="2"/>
    </row>
    <row r="24546" spans="14:18" x14ac:dyDescent="0.35">
      <c r="N24546" s="25"/>
      <c r="R24546" s="2"/>
    </row>
    <row r="24547" spans="14:18" x14ac:dyDescent="0.35">
      <c r="N24547" s="25"/>
      <c r="R24547" s="2"/>
    </row>
    <row r="24548" spans="14:18" x14ac:dyDescent="0.35">
      <c r="N24548" s="25"/>
      <c r="R24548" s="2"/>
    </row>
    <row r="24549" spans="14:18" x14ac:dyDescent="0.35">
      <c r="N24549" s="25"/>
      <c r="R24549" s="2"/>
    </row>
    <row r="24550" spans="14:18" x14ac:dyDescent="0.35">
      <c r="N24550" s="25"/>
      <c r="R24550" s="2"/>
    </row>
    <row r="24551" spans="14:18" x14ac:dyDescent="0.35">
      <c r="N24551" s="25"/>
      <c r="R24551" s="2"/>
    </row>
    <row r="24552" spans="14:18" x14ac:dyDescent="0.35">
      <c r="N24552" s="25"/>
      <c r="R24552" s="2"/>
    </row>
    <row r="24553" spans="14:18" x14ac:dyDescent="0.35">
      <c r="N24553" s="25"/>
      <c r="R24553" s="2"/>
    </row>
    <row r="24554" spans="14:18" x14ac:dyDescent="0.35">
      <c r="N24554" s="25"/>
      <c r="R24554" s="2"/>
    </row>
    <row r="24555" spans="14:18" x14ac:dyDescent="0.35">
      <c r="N24555" s="25"/>
      <c r="R24555" s="2"/>
    </row>
    <row r="24556" spans="14:18" x14ac:dyDescent="0.35">
      <c r="N24556" s="25"/>
      <c r="R24556" s="2"/>
    </row>
    <row r="24557" spans="14:18" x14ac:dyDescent="0.35">
      <c r="N24557" s="25"/>
      <c r="R24557" s="2"/>
    </row>
    <row r="24558" spans="14:18" x14ac:dyDescent="0.35">
      <c r="N24558" s="25"/>
      <c r="R24558" s="2"/>
    </row>
    <row r="24559" spans="14:18" x14ac:dyDescent="0.35">
      <c r="N24559" s="25"/>
      <c r="R24559" s="2"/>
    </row>
    <row r="24560" spans="14:18" x14ac:dyDescent="0.35">
      <c r="N24560" s="25"/>
      <c r="R24560" s="2"/>
    </row>
    <row r="24561" spans="14:18" x14ac:dyDescent="0.35">
      <c r="N24561" s="25"/>
      <c r="R24561" s="2"/>
    </row>
    <row r="24562" spans="14:18" x14ac:dyDescent="0.35">
      <c r="N24562" s="25"/>
      <c r="R24562" s="2"/>
    </row>
    <row r="24563" spans="14:18" x14ac:dyDescent="0.35">
      <c r="N24563" s="25"/>
      <c r="R24563" s="2"/>
    </row>
    <row r="24564" spans="14:18" x14ac:dyDescent="0.35">
      <c r="N24564" s="25"/>
      <c r="R24564" s="2"/>
    </row>
    <row r="24565" spans="14:18" x14ac:dyDescent="0.35">
      <c r="N24565" s="25"/>
      <c r="R24565" s="2"/>
    </row>
    <row r="24566" spans="14:18" x14ac:dyDescent="0.35">
      <c r="N24566" s="25"/>
      <c r="R24566" s="2"/>
    </row>
    <row r="24567" spans="14:18" x14ac:dyDescent="0.35">
      <c r="N24567" s="25"/>
      <c r="R24567" s="2"/>
    </row>
    <row r="24568" spans="14:18" x14ac:dyDescent="0.35">
      <c r="N24568" s="25"/>
      <c r="R24568" s="2"/>
    </row>
    <row r="24569" spans="14:18" x14ac:dyDescent="0.35">
      <c r="N24569" s="25"/>
      <c r="R24569" s="2"/>
    </row>
    <row r="24570" spans="14:18" x14ac:dyDescent="0.35">
      <c r="N24570" s="25"/>
      <c r="R24570" s="2"/>
    </row>
    <row r="24571" spans="14:18" x14ac:dyDescent="0.35">
      <c r="N24571" s="25"/>
      <c r="R24571" s="2"/>
    </row>
    <row r="24572" spans="14:18" x14ac:dyDescent="0.35">
      <c r="N24572" s="25"/>
      <c r="R24572" s="2"/>
    </row>
    <row r="24573" spans="14:18" x14ac:dyDescent="0.35">
      <c r="N24573" s="25"/>
      <c r="R24573" s="2"/>
    </row>
    <row r="24574" spans="14:18" x14ac:dyDescent="0.35">
      <c r="N24574" s="25"/>
      <c r="R24574" s="2"/>
    </row>
    <row r="24575" spans="14:18" x14ac:dyDescent="0.35">
      <c r="N24575" s="25"/>
      <c r="R24575" s="2"/>
    </row>
    <row r="24576" spans="14:18" x14ac:dyDescent="0.35">
      <c r="N24576" s="25"/>
      <c r="R24576" s="2"/>
    </row>
    <row r="24577" spans="14:18" x14ac:dyDescent="0.35">
      <c r="N24577" s="25"/>
      <c r="R24577" s="2"/>
    </row>
    <row r="24578" spans="14:18" x14ac:dyDescent="0.35">
      <c r="N24578" s="25"/>
      <c r="R24578" s="2"/>
    </row>
    <row r="24579" spans="14:18" x14ac:dyDescent="0.35">
      <c r="N24579" s="25"/>
      <c r="R24579" s="2"/>
    </row>
    <row r="24580" spans="14:18" x14ac:dyDescent="0.35">
      <c r="N24580" s="25"/>
      <c r="R24580" s="2"/>
    </row>
    <row r="24581" spans="14:18" x14ac:dyDescent="0.35">
      <c r="N24581" s="25"/>
      <c r="R24581" s="2"/>
    </row>
    <row r="24582" spans="14:18" x14ac:dyDescent="0.35">
      <c r="N24582" s="25"/>
      <c r="R24582" s="2"/>
    </row>
    <row r="24583" spans="14:18" x14ac:dyDescent="0.35">
      <c r="N24583" s="25"/>
      <c r="R24583" s="2"/>
    </row>
    <row r="24584" spans="14:18" x14ac:dyDescent="0.35">
      <c r="N24584" s="25"/>
      <c r="R24584" s="2"/>
    </row>
    <row r="24585" spans="14:18" x14ac:dyDescent="0.35">
      <c r="N24585" s="25"/>
      <c r="R24585" s="2"/>
    </row>
    <row r="24586" spans="14:18" x14ac:dyDescent="0.35">
      <c r="N24586" s="25"/>
      <c r="R24586" s="2"/>
    </row>
    <row r="24587" spans="14:18" x14ac:dyDescent="0.35">
      <c r="N24587" s="25"/>
      <c r="R24587" s="2"/>
    </row>
    <row r="24588" spans="14:18" x14ac:dyDescent="0.35">
      <c r="N24588" s="25"/>
      <c r="R24588" s="2"/>
    </row>
    <row r="24589" spans="14:18" x14ac:dyDescent="0.35">
      <c r="N24589" s="25"/>
      <c r="R24589" s="2"/>
    </row>
    <row r="24590" spans="14:18" x14ac:dyDescent="0.35">
      <c r="N24590" s="25"/>
      <c r="R24590" s="2"/>
    </row>
    <row r="24591" spans="14:18" x14ac:dyDescent="0.35">
      <c r="N24591" s="25"/>
      <c r="R24591" s="2"/>
    </row>
    <row r="24592" spans="14:18" x14ac:dyDescent="0.35">
      <c r="N24592" s="25"/>
      <c r="R24592" s="2"/>
    </row>
    <row r="24593" spans="14:18" x14ac:dyDescent="0.35">
      <c r="N24593" s="25"/>
      <c r="R24593" s="2"/>
    </row>
    <row r="24594" spans="14:18" x14ac:dyDescent="0.35">
      <c r="N24594" s="25"/>
      <c r="R24594" s="2"/>
    </row>
    <row r="24595" spans="14:18" x14ac:dyDescent="0.35">
      <c r="N24595" s="25"/>
      <c r="R24595" s="2"/>
    </row>
    <row r="24596" spans="14:18" x14ac:dyDescent="0.35">
      <c r="N24596" s="25"/>
      <c r="R24596" s="2"/>
    </row>
    <row r="24597" spans="14:18" x14ac:dyDescent="0.35">
      <c r="N24597" s="25"/>
      <c r="R24597" s="2"/>
    </row>
    <row r="24598" spans="14:18" x14ac:dyDescent="0.35">
      <c r="N24598" s="25"/>
      <c r="R24598" s="2"/>
    </row>
    <row r="24599" spans="14:18" x14ac:dyDescent="0.35">
      <c r="N24599" s="25"/>
      <c r="R24599" s="2"/>
    </row>
    <row r="24600" spans="14:18" x14ac:dyDescent="0.35">
      <c r="N24600" s="25"/>
      <c r="R24600" s="2"/>
    </row>
    <row r="24601" spans="14:18" x14ac:dyDescent="0.35">
      <c r="N24601" s="25"/>
      <c r="R24601" s="2"/>
    </row>
    <row r="24602" spans="14:18" x14ac:dyDescent="0.35">
      <c r="N24602" s="25"/>
      <c r="R24602" s="2"/>
    </row>
    <row r="24603" spans="14:18" x14ac:dyDescent="0.35">
      <c r="N24603" s="25"/>
      <c r="R24603" s="2"/>
    </row>
    <row r="24604" spans="14:18" x14ac:dyDescent="0.35">
      <c r="N24604" s="25"/>
      <c r="R24604" s="2"/>
    </row>
    <row r="24605" spans="14:18" x14ac:dyDescent="0.35">
      <c r="N24605" s="25"/>
      <c r="R24605" s="2"/>
    </row>
    <row r="24606" spans="14:18" x14ac:dyDescent="0.35">
      <c r="N24606" s="25"/>
      <c r="R24606" s="2"/>
    </row>
    <row r="24607" spans="14:18" x14ac:dyDescent="0.35">
      <c r="N24607" s="25"/>
      <c r="R24607" s="2"/>
    </row>
    <row r="24608" spans="14:18" x14ac:dyDescent="0.35">
      <c r="N24608" s="25"/>
      <c r="R24608" s="2"/>
    </row>
    <row r="24609" spans="14:18" x14ac:dyDescent="0.35">
      <c r="N24609" s="25"/>
      <c r="R24609" s="2"/>
    </row>
    <row r="24610" spans="14:18" x14ac:dyDescent="0.35">
      <c r="N24610" s="25"/>
      <c r="R24610" s="2"/>
    </row>
    <row r="24611" spans="14:18" x14ac:dyDescent="0.35">
      <c r="N24611" s="25"/>
      <c r="R24611" s="2"/>
    </row>
    <row r="24612" spans="14:18" x14ac:dyDescent="0.35">
      <c r="N24612" s="25"/>
      <c r="R24612" s="2"/>
    </row>
    <row r="24613" spans="14:18" x14ac:dyDescent="0.35">
      <c r="N24613" s="25"/>
      <c r="R24613" s="2"/>
    </row>
    <row r="24614" spans="14:18" x14ac:dyDescent="0.35">
      <c r="N24614" s="25"/>
      <c r="R24614" s="2"/>
    </row>
    <row r="24615" spans="14:18" x14ac:dyDescent="0.35">
      <c r="N24615" s="25"/>
      <c r="R24615" s="2"/>
    </row>
    <row r="24616" spans="14:18" x14ac:dyDescent="0.35">
      <c r="N24616" s="25"/>
      <c r="R24616" s="2"/>
    </row>
    <row r="24617" spans="14:18" x14ac:dyDescent="0.35">
      <c r="N24617" s="25"/>
      <c r="R24617" s="2"/>
    </row>
    <row r="24618" spans="14:18" x14ac:dyDescent="0.35">
      <c r="N24618" s="25"/>
      <c r="R24618" s="2"/>
    </row>
    <row r="24619" spans="14:18" x14ac:dyDescent="0.35">
      <c r="N24619" s="25"/>
      <c r="R24619" s="2"/>
    </row>
    <row r="24620" spans="14:18" x14ac:dyDescent="0.35">
      <c r="N24620" s="25"/>
      <c r="R24620" s="2"/>
    </row>
    <row r="24621" spans="14:18" x14ac:dyDescent="0.35">
      <c r="N24621" s="25"/>
      <c r="R24621" s="2"/>
    </row>
    <row r="24622" spans="14:18" x14ac:dyDescent="0.35">
      <c r="N24622" s="25"/>
      <c r="R24622" s="2"/>
    </row>
    <row r="24623" spans="14:18" x14ac:dyDescent="0.35">
      <c r="N24623" s="25"/>
      <c r="R24623" s="2"/>
    </row>
    <row r="24624" spans="14:18" x14ac:dyDescent="0.35">
      <c r="N24624" s="25"/>
      <c r="R24624" s="2"/>
    </row>
    <row r="24625" spans="14:22" x14ac:dyDescent="0.35">
      <c r="N24625" s="25"/>
      <c r="R24625" s="2"/>
    </row>
    <row r="24626" spans="14:22" x14ac:dyDescent="0.35">
      <c r="N24626" s="25"/>
      <c r="R24626" s="2"/>
    </row>
    <row r="24627" spans="14:22" x14ac:dyDescent="0.35">
      <c r="N24627" s="25"/>
      <c r="R24627" s="2"/>
    </row>
    <row r="24628" spans="14:22" x14ac:dyDescent="0.35">
      <c r="N24628" s="25"/>
      <c r="R24628" s="2"/>
    </row>
    <row r="24629" spans="14:22" x14ac:dyDescent="0.35">
      <c r="N24629" s="25"/>
      <c r="R24629" s="2"/>
    </row>
    <row r="24630" spans="14:22" x14ac:dyDescent="0.35">
      <c r="N24630" s="25"/>
      <c r="R24630" s="2"/>
    </row>
    <row r="24631" spans="14:22" x14ac:dyDescent="0.35">
      <c r="N24631" s="25"/>
      <c r="R24631" s="2"/>
    </row>
    <row r="24632" spans="14:22" x14ac:dyDescent="0.35">
      <c r="N24632" s="25"/>
      <c r="R24632" s="2"/>
    </row>
    <row r="24633" spans="14:22" x14ac:dyDescent="0.35">
      <c r="N24633" s="25"/>
      <c r="R24633" s="2"/>
    </row>
    <row r="24634" spans="14:22" x14ac:dyDescent="0.35">
      <c r="N24634" s="25"/>
      <c r="R24634" s="2"/>
    </row>
    <row r="24635" spans="14:22" x14ac:dyDescent="0.35">
      <c r="N24635" s="25"/>
      <c r="R24635" s="2"/>
    </row>
    <row r="24636" spans="14:22" x14ac:dyDescent="0.35">
      <c r="N24636" s="25"/>
      <c r="R24636" s="2"/>
    </row>
    <row r="24637" spans="14:22" x14ac:dyDescent="0.35">
      <c r="N24637" s="25"/>
      <c r="R24637" s="2"/>
    </row>
    <row r="24638" spans="14:22" x14ac:dyDescent="0.35">
      <c r="N24638" s="25"/>
      <c r="R24638" s="2"/>
    </row>
    <row r="24639" spans="14:22" x14ac:dyDescent="0.35">
      <c r="N24639" s="25"/>
      <c r="R24639" s="2"/>
      <c r="U24639" s="5"/>
      <c r="V24639" s="6"/>
    </row>
    <row r="24640" spans="14:22" x14ac:dyDescent="0.35">
      <c r="N24640" s="25"/>
      <c r="R24640" s="2"/>
    </row>
    <row r="24641" spans="14:18" x14ac:dyDescent="0.35">
      <c r="N24641" s="25"/>
      <c r="R24641" s="2"/>
    </row>
    <row r="24642" spans="14:18" x14ac:dyDescent="0.35">
      <c r="N24642" s="25"/>
      <c r="R24642" s="2"/>
    </row>
    <row r="24643" spans="14:18" x14ac:dyDescent="0.35">
      <c r="N24643" s="25"/>
      <c r="R24643" s="2"/>
    </row>
    <row r="24644" spans="14:18" x14ac:dyDescent="0.35">
      <c r="N24644" s="25"/>
      <c r="R24644" s="2"/>
    </row>
    <row r="24645" spans="14:18" x14ac:dyDescent="0.35">
      <c r="N24645" s="25"/>
      <c r="R24645" s="2"/>
    </row>
    <row r="24646" spans="14:18" x14ac:dyDescent="0.35">
      <c r="N24646" s="25"/>
      <c r="R24646" s="2"/>
    </row>
    <row r="24647" spans="14:18" x14ac:dyDescent="0.35">
      <c r="N24647" s="25"/>
      <c r="R24647" s="2"/>
    </row>
    <row r="24648" spans="14:18" x14ac:dyDescent="0.35">
      <c r="N24648" s="25"/>
      <c r="R24648" s="2"/>
    </row>
    <row r="24649" spans="14:18" x14ac:dyDescent="0.35">
      <c r="N24649" s="25"/>
      <c r="R24649" s="2"/>
    </row>
    <row r="24650" spans="14:18" x14ac:dyDescent="0.35">
      <c r="N24650" s="25"/>
      <c r="R24650" s="2"/>
    </row>
    <row r="24651" spans="14:18" x14ac:dyDescent="0.35">
      <c r="N24651" s="25"/>
      <c r="R24651" s="2"/>
    </row>
    <row r="24652" spans="14:18" x14ac:dyDescent="0.35">
      <c r="N24652" s="25"/>
      <c r="R24652" s="2"/>
    </row>
    <row r="24653" spans="14:18" x14ac:dyDescent="0.35">
      <c r="N24653" s="25"/>
      <c r="R24653" s="2"/>
    </row>
    <row r="24654" spans="14:18" x14ac:dyDescent="0.35">
      <c r="N24654" s="25"/>
      <c r="R24654" s="2"/>
    </row>
    <row r="24655" spans="14:18" x14ac:dyDescent="0.35">
      <c r="N24655" s="25"/>
      <c r="R24655" s="2"/>
    </row>
    <row r="24656" spans="14:18" x14ac:dyDescent="0.35">
      <c r="N24656" s="25"/>
      <c r="R24656" s="2"/>
    </row>
    <row r="24657" spans="14:18" x14ac:dyDescent="0.35">
      <c r="N24657" s="25"/>
      <c r="R24657" s="2"/>
    </row>
    <row r="24658" spans="14:18" x14ac:dyDescent="0.35">
      <c r="N24658" s="25"/>
      <c r="R24658" s="2"/>
    </row>
    <row r="24659" spans="14:18" x14ac:dyDescent="0.35">
      <c r="N24659" s="25"/>
      <c r="R24659" s="2"/>
    </row>
    <row r="24660" spans="14:18" x14ac:dyDescent="0.35">
      <c r="N24660" s="25"/>
      <c r="R24660" s="2"/>
    </row>
    <row r="24661" spans="14:18" x14ac:dyDescent="0.35">
      <c r="N24661" s="25"/>
      <c r="R24661" s="2"/>
    </row>
    <row r="24662" spans="14:18" x14ac:dyDescent="0.35">
      <c r="N24662" s="25"/>
      <c r="R24662" s="2"/>
    </row>
    <row r="24663" spans="14:18" x14ac:dyDescent="0.35">
      <c r="N24663" s="25"/>
      <c r="R24663" s="2"/>
    </row>
    <row r="24664" spans="14:18" x14ac:dyDescent="0.35">
      <c r="N24664" s="25"/>
      <c r="R24664" s="2"/>
    </row>
    <row r="24665" spans="14:18" x14ac:dyDescent="0.35">
      <c r="N24665" s="25"/>
      <c r="R24665" s="2"/>
    </row>
    <row r="24666" spans="14:18" x14ac:dyDescent="0.35">
      <c r="N24666" s="25"/>
      <c r="R24666" s="2"/>
    </row>
    <row r="24667" spans="14:18" x14ac:dyDescent="0.35">
      <c r="N24667" s="25"/>
      <c r="R24667" s="2"/>
    </row>
    <row r="24668" spans="14:18" x14ac:dyDescent="0.35">
      <c r="N24668" s="25"/>
      <c r="R24668" s="2"/>
    </row>
    <row r="24669" spans="14:18" x14ac:dyDescent="0.35">
      <c r="N24669" s="25"/>
      <c r="R24669" s="2"/>
    </row>
    <row r="24670" spans="14:18" x14ac:dyDescent="0.35">
      <c r="N24670" s="25"/>
      <c r="R24670" s="2"/>
    </row>
    <row r="24671" spans="14:18" x14ac:dyDescent="0.35">
      <c r="N24671" s="25"/>
      <c r="R24671" s="2"/>
    </row>
    <row r="24672" spans="14:18" x14ac:dyDescent="0.35">
      <c r="N24672" s="25"/>
      <c r="R24672" s="2"/>
    </row>
    <row r="24673" spans="14:18" x14ac:dyDescent="0.35">
      <c r="N24673" s="25"/>
      <c r="R24673" s="2"/>
    </row>
    <row r="24674" spans="14:18" x14ac:dyDescent="0.35">
      <c r="N24674" s="25"/>
      <c r="R24674" s="2"/>
    </row>
    <row r="24675" spans="14:18" x14ac:dyDescent="0.35">
      <c r="N24675" s="25"/>
      <c r="R24675" s="2"/>
    </row>
    <row r="24676" spans="14:18" x14ac:dyDescent="0.35">
      <c r="N24676" s="25"/>
      <c r="R24676" s="2"/>
    </row>
    <row r="24677" spans="14:18" x14ac:dyDescent="0.35">
      <c r="N24677" s="25"/>
      <c r="R24677" s="2"/>
    </row>
    <row r="24678" spans="14:18" x14ac:dyDescent="0.35">
      <c r="N24678" s="25"/>
      <c r="R24678" s="2"/>
    </row>
    <row r="24679" spans="14:18" x14ac:dyDescent="0.35">
      <c r="N24679" s="25"/>
      <c r="R24679" s="2"/>
    </row>
    <row r="24680" spans="14:18" x14ac:dyDescent="0.35">
      <c r="N24680" s="25"/>
      <c r="R24680" s="2"/>
    </row>
    <row r="24681" spans="14:18" x14ac:dyDescent="0.35">
      <c r="N24681" s="25"/>
      <c r="R24681" s="2"/>
    </row>
    <row r="24682" spans="14:18" x14ac:dyDescent="0.35">
      <c r="N24682" s="25"/>
      <c r="R24682" s="2"/>
    </row>
    <row r="24683" spans="14:18" x14ac:dyDescent="0.35">
      <c r="N24683" s="25"/>
      <c r="R24683" s="2"/>
    </row>
    <row r="24684" spans="14:18" x14ac:dyDescent="0.35">
      <c r="N24684" s="25"/>
      <c r="R24684" s="2"/>
    </row>
    <row r="24685" spans="14:18" x14ac:dyDescent="0.35">
      <c r="N24685" s="25"/>
      <c r="R24685" s="2"/>
    </row>
    <row r="24686" spans="14:18" x14ac:dyDescent="0.35">
      <c r="N24686" s="25"/>
      <c r="R24686" s="2"/>
    </row>
    <row r="24687" spans="14:18" x14ac:dyDescent="0.35">
      <c r="N24687" s="25"/>
      <c r="R24687" s="2"/>
    </row>
    <row r="24688" spans="14:18" x14ac:dyDescent="0.35">
      <c r="N24688" s="25"/>
      <c r="R24688" s="2"/>
    </row>
    <row r="24689" spans="14:18" x14ac:dyDescent="0.35">
      <c r="N24689" s="25"/>
      <c r="R24689" s="2"/>
    </row>
    <row r="24690" spans="14:18" x14ac:dyDescent="0.35">
      <c r="N24690" s="25"/>
      <c r="R24690" s="2"/>
    </row>
    <row r="24691" spans="14:18" x14ac:dyDescent="0.35">
      <c r="N24691" s="25"/>
      <c r="R24691" s="2"/>
    </row>
    <row r="24692" spans="14:18" x14ac:dyDescent="0.35">
      <c r="N24692" s="25"/>
      <c r="R24692" s="2"/>
    </row>
    <row r="24693" spans="14:18" x14ac:dyDescent="0.35">
      <c r="N24693" s="25"/>
      <c r="R24693" s="2"/>
    </row>
    <row r="24694" spans="14:18" x14ac:dyDescent="0.35">
      <c r="N24694" s="25"/>
      <c r="R24694" s="2"/>
    </row>
    <row r="24695" spans="14:18" x14ac:dyDescent="0.35">
      <c r="N24695" s="25"/>
      <c r="R24695" s="2"/>
    </row>
    <row r="24696" spans="14:18" x14ac:dyDescent="0.35">
      <c r="N24696" s="25"/>
      <c r="R24696" s="2"/>
    </row>
    <row r="24697" spans="14:18" x14ac:dyDescent="0.35">
      <c r="N24697" s="25"/>
      <c r="R24697" s="2"/>
    </row>
    <row r="24698" spans="14:18" x14ac:dyDescent="0.35">
      <c r="N24698" s="25"/>
      <c r="R24698" s="2"/>
    </row>
    <row r="24699" spans="14:18" x14ac:dyDescent="0.35">
      <c r="N24699" s="25"/>
      <c r="R24699" s="2"/>
    </row>
    <row r="24700" spans="14:18" x14ac:dyDescent="0.35">
      <c r="N24700" s="25"/>
      <c r="R24700" s="2"/>
    </row>
    <row r="24701" spans="14:18" x14ac:dyDescent="0.35">
      <c r="N24701" s="25"/>
      <c r="R24701" s="2"/>
    </row>
    <row r="24702" spans="14:18" x14ac:dyDescent="0.35">
      <c r="N24702" s="25"/>
      <c r="R24702" s="2"/>
    </row>
    <row r="24703" spans="14:18" x14ac:dyDescent="0.35">
      <c r="N24703" s="25"/>
      <c r="R24703" s="2"/>
    </row>
    <row r="24704" spans="14:18" x14ac:dyDescent="0.35">
      <c r="N24704" s="25"/>
      <c r="R24704" s="2"/>
    </row>
    <row r="24705" spans="14:18" x14ac:dyDescent="0.35">
      <c r="N24705" s="25"/>
      <c r="R24705" s="2"/>
    </row>
    <row r="24706" spans="14:18" x14ac:dyDescent="0.35">
      <c r="N24706" s="25"/>
      <c r="R24706" s="2"/>
    </row>
    <row r="24707" spans="14:18" x14ac:dyDescent="0.35">
      <c r="N24707" s="25"/>
      <c r="R24707" s="2"/>
    </row>
    <row r="24708" spans="14:18" x14ac:dyDescent="0.35">
      <c r="N24708" s="25"/>
      <c r="R24708" s="2"/>
    </row>
    <row r="24709" spans="14:18" x14ac:dyDescent="0.35">
      <c r="N24709" s="25"/>
      <c r="R24709" s="2"/>
    </row>
    <row r="24710" spans="14:18" x14ac:dyDescent="0.35">
      <c r="N24710" s="25"/>
      <c r="R24710" s="2"/>
    </row>
    <row r="24711" spans="14:18" x14ac:dyDescent="0.35">
      <c r="N24711" s="25"/>
      <c r="R24711" s="2"/>
    </row>
    <row r="24712" spans="14:18" x14ac:dyDescent="0.35">
      <c r="N24712" s="25"/>
      <c r="R24712" s="2"/>
    </row>
    <row r="24713" spans="14:18" x14ac:dyDescent="0.35">
      <c r="N24713" s="25"/>
      <c r="R24713" s="2"/>
    </row>
    <row r="24714" spans="14:18" x14ac:dyDescent="0.35">
      <c r="N24714" s="25"/>
      <c r="R24714" s="2"/>
    </row>
    <row r="24715" spans="14:18" x14ac:dyDescent="0.35">
      <c r="N24715" s="25"/>
      <c r="R24715" s="2"/>
    </row>
    <row r="24716" spans="14:18" x14ac:dyDescent="0.35">
      <c r="N24716" s="25"/>
      <c r="R24716" s="2"/>
    </row>
    <row r="24717" spans="14:18" x14ac:dyDescent="0.35">
      <c r="N24717" s="25"/>
      <c r="R24717" s="2"/>
    </row>
    <row r="24718" spans="14:18" x14ac:dyDescent="0.35">
      <c r="N24718" s="25"/>
      <c r="R24718" s="2"/>
    </row>
    <row r="24719" spans="14:18" x14ac:dyDescent="0.35">
      <c r="N24719" s="25"/>
      <c r="R24719" s="2"/>
    </row>
    <row r="24720" spans="14:18" x14ac:dyDescent="0.35">
      <c r="N24720" s="25"/>
      <c r="R24720" s="2"/>
    </row>
    <row r="24721" spans="14:22" x14ac:dyDescent="0.35">
      <c r="N24721" s="25"/>
      <c r="R24721" s="2"/>
    </row>
    <row r="24722" spans="14:22" x14ac:dyDescent="0.35">
      <c r="N24722" s="25"/>
      <c r="R24722" s="2"/>
    </row>
    <row r="24723" spans="14:22" x14ac:dyDescent="0.35">
      <c r="N24723" s="25"/>
      <c r="R24723" s="2"/>
    </row>
    <row r="24724" spans="14:22" x14ac:dyDescent="0.35">
      <c r="N24724" s="25"/>
      <c r="R24724" s="2"/>
    </row>
    <row r="24725" spans="14:22" x14ac:dyDescent="0.35">
      <c r="N24725" s="25"/>
      <c r="R24725" s="2"/>
    </row>
    <row r="24726" spans="14:22" x14ac:dyDescent="0.35">
      <c r="N24726" s="25"/>
      <c r="R24726" s="2"/>
    </row>
    <row r="24727" spans="14:22" x14ac:dyDescent="0.35">
      <c r="N24727" s="25"/>
      <c r="R24727" s="2"/>
    </row>
    <row r="24728" spans="14:22" x14ac:dyDescent="0.35">
      <c r="N24728" s="25"/>
      <c r="R24728" s="2"/>
    </row>
    <row r="24729" spans="14:22" x14ac:dyDescent="0.35">
      <c r="N24729" s="25"/>
      <c r="R24729" s="2"/>
    </row>
    <row r="24730" spans="14:22" x14ac:dyDescent="0.35">
      <c r="N24730" s="25"/>
      <c r="R24730" s="2"/>
    </row>
    <row r="24731" spans="14:22" x14ac:dyDescent="0.35">
      <c r="N24731" s="25"/>
      <c r="R24731" s="2"/>
    </row>
    <row r="24732" spans="14:22" x14ac:dyDescent="0.35">
      <c r="N24732" s="25"/>
      <c r="R24732" s="2"/>
    </row>
    <row r="24733" spans="14:22" x14ac:dyDescent="0.35">
      <c r="N24733" s="25"/>
      <c r="R24733" s="2"/>
    </row>
    <row r="24734" spans="14:22" x14ac:dyDescent="0.35">
      <c r="N24734" s="25"/>
      <c r="R24734" s="2"/>
    </row>
    <row r="24735" spans="14:22" x14ac:dyDescent="0.35">
      <c r="N24735" s="25"/>
      <c r="R24735" s="2"/>
      <c r="U24735" s="5"/>
      <c r="V24735" s="6"/>
    </row>
    <row r="24736" spans="14:22" x14ac:dyDescent="0.35">
      <c r="N24736" s="25"/>
      <c r="R24736" s="2"/>
    </row>
    <row r="24737" spans="14:18" x14ac:dyDescent="0.35">
      <c r="N24737" s="25"/>
      <c r="R24737" s="2"/>
    </row>
    <row r="24738" spans="14:18" x14ac:dyDescent="0.35">
      <c r="N24738" s="25"/>
      <c r="R24738" s="2"/>
    </row>
    <row r="24739" spans="14:18" x14ac:dyDescent="0.35">
      <c r="N24739" s="25"/>
      <c r="R24739" s="2"/>
    </row>
    <row r="24740" spans="14:18" x14ac:dyDescent="0.35">
      <c r="N24740" s="25"/>
      <c r="R24740" s="2"/>
    </row>
    <row r="24741" spans="14:18" x14ac:dyDescent="0.35">
      <c r="N24741" s="25"/>
      <c r="R24741" s="2"/>
    </row>
    <row r="24742" spans="14:18" x14ac:dyDescent="0.35">
      <c r="N24742" s="25"/>
      <c r="R24742" s="2"/>
    </row>
    <row r="24743" spans="14:18" x14ac:dyDescent="0.35">
      <c r="N24743" s="25"/>
      <c r="R24743" s="2"/>
    </row>
    <row r="24744" spans="14:18" x14ac:dyDescent="0.35">
      <c r="N24744" s="25"/>
      <c r="R24744" s="2"/>
    </row>
    <row r="24745" spans="14:18" x14ac:dyDescent="0.35">
      <c r="N24745" s="25"/>
      <c r="R24745" s="2"/>
    </row>
    <row r="24746" spans="14:18" x14ac:dyDescent="0.35">
      <c r="N24746" s="25"/>
      <c r="R24746" s="2"/>
    </row>
    <row r="24747" spans="14:18" x14ac:dyDescent="0.35">
      <c r="N24747" s="25"/>
      <c r="R24747" s="2"/>
    </row>
    <row r="24748" spans="14:18" x14ac:dyDescent="0.35">
      <c r="N24748" s="25"/>
      <c r="R24748" s="2"/>
    </row>
    <row r="24749" spans="14:18" x14ac:dyDescent="0.35">
      <c r="N24749" s="25"/>
      <c r="R24749" s="2"/>
    </row>
    <row r="24750" spans="14:18" x14ac:dyDescent="0.35">
      <c r="N24750" s="25"/>
      <c r="R24750" s="2"/>
    </row>
    <row r="24751" spans="14:18" x14ac:dyDescent="0.35">
      <c r="N24751" s="25"/>
      <c r="R24751" s="2"/>
    </row>
    <row r="24752" spans="14:18" x14ac:dyDescent="0.35">
      <c r="N24752" s="25"/>
      <c r="R24752" s="2"/>
    </row>
    <row r="24753" spans="14:18" x14ac:dyDescent="0.35">
      <c r="N24753" s="25"/>
      <c r="R24753" s="2"/>
    </row>
    <row r="24754" spans="14:18" x14ac:dyDescent="0.35">
      <c r="N24754" s="25"/>
      <c r="R24754" s="2"/>
    </row>
    <row r="24755" spans="14:18" x14ac:dyDescent="0.35">
      <c r="N24755" s="25"/>
      <c r="R24755" s="2"/>
    </row>
    <row r="24756" spans="14:18" x14ac:dyDescent="0.35">
      <c r="N24756" s="25"/>
      <c r="R24756" s="2"/>
    </row>
    <row r="24757" spans="14:18" x14ac:dyDescent="0.35">
      <c r="N24757" s="25"/>
      <c r="R24757" s="2"/>
    </row>
    <row r="24758" spans="14:18" x14ac:dyDescent="0.35">
      <c r="N24758" s="25"/>
      <c r="R24758" s="2"/>
    </row>
    <row r="24759" spans="14:18" x14ac:dyDescent="0.35">
      <c r="N24759" s="25"/>
      <c r="R24759" s="2"/>
    </row>
    <row r="24760" spans="14:18" x14ac:dyDescent="0.35">
      <c r="N24760" s="25"/>
      <c r="R24760" s="2"/>
    </row>
    <row r="24761" spans="14:18" x14ac:dyDescent="0.35">
      <c r="N24761" s="25"/>
      <c r="R24761" s="2"/>
    </row>
    <row r="24762" spans="14:18" x14ac:dyDescent="0.35">
      <c r="N24762" s="25"/>
      <c r="R24762" s="2"/>
    </row>
    <row r="24763" spans="14:18" x14ac:dyDescent="0.35">
      <c r="N24763" s="25"/>
      <c r="R24763" s="2"/>
    </row>
    <row r="24764" spans="14:18" x14ac:dyDescent="0.35">
      <c r="N24764" s="25"/>
      <c r="R24764" s="2"/>
    </row>
    <row r="24765" spans="14:18" x14ac:dyDescent="0.35">
      <c r="N24765" s="25"/>
      <c r="R24765" s="2"/>
    </row>
    <row r="24766" spans="14:18" x14ac:dyDescent="0.35">
      <c r="N24766" s="25"/>
      <c r="R24766" s="2"/>
    </row>
    <row r="24767" spans="14:18" x14ac:dyDescent="0.35">
      <c r="N24767" s="25"/>
      <c r="R24767" s="2"/>
    </row>
    <row r="24768" spans="14:18" x14ac:dyDescent="0.35">
      <c r="N24768" s="25"/>
      <c r="R24768" s="2"/>
    </row>
    <row r="24769" spans="14:18" x14ac:dyDescent="0.35">
      <c r="N24769" s="25"/>
      <c r="R24769" s="2"/>
    </row>
    <row r="24770" spans="14:18" x14ac:dyDescent="0.35">
      <c r="N24770" s="25"/>
      <c r="R24770" s="2"/>
    </row>
    <row r="24771" spans="14:18" x14ac:dyDescent="0.35">
      <c r="N24771" s="25"/>
      <c r="R24771" s="2"/>
    </row>
    <row r="24772" spans="14:18" x14ac:dyDescent="0.35">
      <c r="N24772" s="25"/>
      <c r="R24772" s="2"/>
    </row>
    <row r="24773" spans="14:18" x14ac:dyDescent="0.35">
      <c r="N24773" s="25"/>
      <c r="R24773" s="2"/>
    </row>
    <row r="24774" spans="14:18" x14ac:dyDescent="0.35">
      <c r="N24774" s="25"/>
      <c r="R24774" s="2"/>
    </row>
    <row r="24775" spans="14:18" x14ac:dyDescent="0.35">
      <c r="N24775" s="25"/>
      <c r="R24775" s="2"/>
    </row>
    <row r="24776" spans="14:18" x14ac:dyDescent="0.35">
      <c r="N24776" s="25"/>
      <c r="R24776" s="2"/>
    </row>
    <row r="24777" spans="14:18" x14ac:dyDescent="0.35">
      <c r="N24777" s="25"/>
      <c r="R24777" s="2"/>
    </row>
    <row r="24778" spans="14:18" x14ac:dyDescent="0.35">
      <c r="N24778" s="25"/>
      <c r="R24778" s="2"/>
    </row>
    <row r="24779" spans="14:18" x14ac:dyDescent="0.35">
      <c r="N24779" s="25"/>
      <c r="R24779" s="2"/>
    </row>
    <row r="24780" spans="14:18" x14ac:dyDescent="0.35">
      <c r="N24780" s="25"/>
      <c r="R24780" s="2"/>
    </row>
    <row r="24781" spans="14:18" x14ac:dyDescent="0.35">
      <c r="N24781" s="25"/>
      <c r="R24781" s="2"/>
    </row>
    <row r="24782" spans="14:18" x14ac:dyDescent="0.35">
      <c r="N24782" s="25"/>
      <c r="R24782" s="2"/>
    </row>
    <row r="24783" spans="14:18" x14ac:dyDescent="0.35">
      <c r="N24783" s="25"/>
      <c r="R24783" s="2"/>
    </row>
    <row r="24784" spans="14:18" x14ac:dyDescent="0.35">
      <c r="N24784" s="25"/>
      <c r="R24784" s="2"/>
    </row>
    <row r="24785" spans="14:18" x14ac:dyDescent="0.35">
      <c r="N24785" s="25"/>
      <c r="R24785" s="2"/>
    </row>
    <row r="24786" spans="14:18" x14ac:dyDescent="0.35">
      <c r="N24786" s="25"/>
      <c r="R24786" s="2"/>
    </row>
    <row r="24787" spans="14:18" x14ac:dyDescent="0.35">
      <c r="N24787" s="25"/>
      <c r="R24787" s="2"/>
    </row>
    <row r="24788" spans="14:18" x14ac:dyDescent="0.35">
      <c r="N24788" s="25"/>
      <c r="R24788" s="2"/>
    </row>
    <row r="24789" spans="14:18" x14ac:dyDescent="0.35">
      <c r="N24789" s="25"/>
      <c r="R24789" s="2"/>
    </row>
    <row r="24790" spans="14:18" x14ac:dyDescent="0.35">
      <c r="N24790" s="25"/>
      <c r="R24790" s="2"/>
    </row>
    <row r="24791" spans="14:18" x14ac:dyDescent="0.35">
      <c r="N24791" s="25"/>
      <c r="R24791" s="2"/>
    </row>
    <row r="24792" spans="14:18" x14ac:dyDescent="0.35">
      <c r="N24792" s="25"/>
      <c r="R24792" s="2"/>
    </row>
    <row r="24793" spans="14:18" x14ac:dyDescent="0.35">
      <c r="N24793" s="25"/>
      <c r="R24793" s="2"/>
    </row>
    <row r="24794" spans="14:18" x14ac:dyDescent="0.35">
      <c r="N24794" s="25"/>
      <c r="R24794" s="2"/>
    </row>
    <row r="24795" spans="14:18" x14ac:dyDescent="0.35">
      <c r="N24795" s="25"/>
      <c r="R24795" s="2"/>
    </row>
    <row r="24796" spans="14:18" x14ac:dyDescent="0.35">
      <c r="N24796" s="25"/>
      <c r="R24796" s="2"/>
    </row>
    <row r="24797" spans="14:18" x14ac:dyDescent="0.35">
      <c r="N24797" s="25"/>
      <c r="R24797" s="2"/>
    </row>
    <row r="24798" spans="14:18" x14ac:dyDescent="0.35">
      <c r="N24798" s="25"/>
      <c r="R24798" s="2"/>
    </row>
    <row r="24799" spans="14:18" x14ac:dyDescent="0.35">
      <c r="N24799" s="25"/>
      <c r="R24799" s="2"/>
    </row>
    <row r="24800" spans="14:18" x14ac:dyDescent="0.35">
      <c r="N24800" s="25"/>
      <c r="R24800" s="2"/>
    </row>
    <row r="24801" spans="14:18" x14ac:dyDescent="0.35">
      <c r="N24801" s="25"/>
      <c r="R24801" s="2"/>
    </row>
    <row r="24802" spans="14:18" x14ac:dyDescent="0.35">
      <c r="N24802" s="25"/>
      <c r="R24802" s="2"/>
    </row>
    <row r="24803" spans="14:18" x14ac:dyDescent="0.35">
      <c r="N24803" s="25"/>
      <c r="R24803" s="2"/>
    </row>
    <row r="24804" spans="14:18" x14ac:dyDescent="0.35">
      <c r="N24804" s="25"/>
      <c r="R24804" s="2"/>
    </row>
    <row r="24805" spans="14:18" x14ac:dyDescent="0.35">
      <c r="N24805" s="25"/>
      <c r="R24805" s="2"/>
    </row>
    <row r="24806" spans="14:18" x14ac:dyDescent="0.35">
      <c r="N24806" s="25"/>
      <c r="R24806" s="2"/>
    </row>
    <row r="24807" spans="14:18" x14ac:dyDescent="0.35">
      <c r="N24807" s="25"/>
      <c r="R24807" s="2"/>
    </row>
    <row r="24808" spans="14:18" x14ac:dyDescent="0.35">
      <c r="N24808" s="25"/>
      <c r="R24808" s="2"/>
    </row>
    <row r="24809" spans="14:18" x14ac:dyDescent="0.35">
      <c r="N24809" s="25"/>
      <c r="R24809" s="2"/>
    </row>
    <row r="24810" spans="14:18" x14ac:dyDescent="0.35">
      <c r="N24810" s="25"/>
      <c r="R24810" s="2"/>
    </row>
    <row r="24811" spans="14:18" x14ac:dyDescent="0.35">
      <c r="N24811" s="25"/>
      <c r="R24811" s="2"/>
    </row>
    <row r="24812" spans="14:18" x14ac:dyDescent="0.35">
      <c r="N24812" s="25"/>
      <c r="R24812" s="2"/>
    </row>
    <row r="24813" spans="14:18" x14ac:dyDescent="0.35">
      <c r="N24813" s="25"/>
      <c r="R24813" s="2"/>
    </row>
    <row r="24814" spans="14:18" x14ac:dyDescent="0.35">
      <c r="N24814" s="25"/>
      <c r="R24814" s="2"/>
    </row>
    <row r="24815" spans="14:18" x14ac:dyDescent="0.35">
      <c r="N24815" s="25"/>
      <c r="R24815" s="2"/>
    </row>
    <row r="24816" spans="14:18" x14ac:dyDescent="0.35">
      <c r="N24816" s="25"/>
      <c r="R24816" s="2"/>
    </row>
    <row r="24817" spans="14:22" x14ac:dyDescent="0.35">
      <c r="N24817" s="25"/>
      <c r="R24817" s="2"/>
    </row>
    <row r="24818" spans="14:22" x14ac:dyDescent="0.35">
      <c r="N24818" s="25"/>
      <c r="R24818" s="2"/>
    </row>
    <row r="24819" spans="14:22" x14ac:dyDescent="0.35">
      <c r="N24819" s="25"/>
      <c r="R24819" s="2"/>
    </row>
    <row r="24820" spans="14:22" x14ac:dyDescent="0.35">
      <c r="N24820" s="25"/>
      <c r="R24820" s="2"/>
    </row>
    <row r="24821" spans="14:22" x14ac:dyDescent="0.35">
      <c r="N24821" s="25"/>
      <c r="R24821" s="2"/>
    </row>
    <row r="24822" spans="14:22" x14ac:dyDescent="0.35">
      <c r="N24822" s="25"/>
      <c r="R24822" s="2"/>
    </row>
    <row r="24823" spans="14:22" x14ac:dyDescent="0.35">
      <c r="N24823" s="25"/>
      <c r="R24823" s="2"/>
    </row>
    <row r="24824" spans="14:22" x14ac:dyDescent="0.35">
      <c r="N24824" s="25"/>
      <c r="R24824" s="2"/>
    </row>
    <row r="24825" spans="14:22" x14ac:dyDescent="0.35">
      <c r="N24825" s="25"/>
      <c r="R24825" s="2"/>
    </row>
    <row r="24826" spans="14:22" x14ac:dyDescent="0.35">
      <c r="N24826" s="25"/>
      <c r="R24826" s="2"/>
    </row>
    <row r="24827" spans="14:22" x14ac:dyDescent="0.35">
      <c r="N24827" s="25"/>
      <c r="R24827" s="2"/>
    </row>
    <row r="24828" spans="14:22" x14ac:dyDescent="0.35">
      <c r="N24828" s="25"/>
      <c r="R24828" s="2"/>
    </row>
    <row r="24829" spans="14:22" x14ac:dyDescent="0.35">
      <c r="N24829" s="25"/>
      <c r="R24829" s="2"/>
    </row>
    <row r="24830" spans="14:22" x14ac:dyDescent="0.35">
      <c r="N24830" s="25"/>
      <c r="R24830" s="2"/>
    </row>
    <row r="24831" spans="14:22" x14ac:dyDescent="0.35">
      <c r="N24831" s="25"/>
      <c r="R24831" s="2"/>
      <c r="U24831" s="5"/>
      <c r="V24831" s="6"/>
    </row>
    <row r="24832" spans="14:22" x14ac:dyDescent="0.35">
      <c r="N24832" s="25"/>
      <c r="R24832" s="2"/>
    </row>
    <row r="24833" spans="14:18" x14ac:dyDescent="0.35">
      <c r="N24833" s="25"/>
      <c r="R24833" s="2"/>
    </row>
    <row r="24834" spans="14:18" x14ac:dyDescent="0.35">
      <c r="N24834" s="25"/>
      <c r="R24834" s="2"/>
    </row>
    <row r="24835" spans="14:18" x14ac:dyDescent="0.35">
      <c r="N24835" s="25"/>
      <c r="R24835" s="2"/>
    </row>
    <row r="24836" spans="14:18" x14ac:dyDescent="0.35">
      <c r="N24836" s="25"/>
      <c r="R24836" s="2"/>
    </row>
    <row r="24837" spans="14:18" x14ac:dyDescent="0.35">
      <c r="N24837" s="25"/>
      <c r="R24837" s="2"/>
    </row>
    <row r="24838" spans="14:18" x14ac:dyDescent="0.35">
      <c r="N24838" s="25"/>
      <c r="R24838" s="2"/>
    </row>
    <row r="24839" spans="14:18" x14ac:dyDescent="0.35">
      <c r="N24839" s="25"/>
      <c r="R24839" s="2"/>
    </row>
    <row r="24840" spans="14:18" x14ac:dyDescent="0.35">
      <c r="N24840" s="25"/>
      <c r="R24840" s="2"/>
    </row>
    <row r="24841" spans="14:18" x14ac:dyDescent="0.35">
      <c r="N24841" s="25"/>
      <c r="R24841" s="2"/>
    </row>
    <row r="24842" spans="14:18" x14ac:dyDescent="0.35">
      <c r="N24842" s="25"/>
      <c r="R24842" s="2"/>
    </row>
    <row r="24843" spans="14:18" x14ac:dyDescent="0.35">
      <c r="N24843" s="25"/>
      <c r="R24843" s="2"/>
    </row>
    <row r="24844" spans="14:18" x14ac:dyDescent="0.35">
      <c r="N24844" s="25"/>
      <c r="R24844" s="2"/>
    </row>
    <row r="24845" spans="14:18" x14ac:dyDescent="0.35">
      <c r="N24845" s="25"/>
      <c r="R24845" s="2"/>
    </row>
    <row r="24846" spans="14:18" x14ac:dyDescent="0.35">
      <c r="N24846" s="25"/>
      <c r="R24846" s="2"/>
    </row>
    <row r="24847" spans="14:18" x14ac:dyDescent="0.35">
      <c r="N24847" s="25"/>
      <c r="R24847" s="2"/>
    </row>
    <row r="24848" spans="14:18" x14ac:dyDescent="0.35">
      <c r="N24848" s="25"/>
      <c r="R24848" s="2"/>
    </row>
    <row r="24849" spans="14:18" x14ac:dyDescent="0.35">
      <c r="N24849" s="25"/>
      <c r="R24849" s="2"/>
    </row>
    <row r="24850" spans="14:18" x14ac:dyDescent="0.35">
      <c r="N24850" s="25"/>
      <c r="R24850" s="2"/>
    </row>
    <row r="24851" spans="14:18" x14ac:dyDescent="0.35">
      <c r="N24851" s="25"/>
      <c r="R24851" s="2"/>
    </row>
    <row r="24852" spans="14:18" x14ac:dyDescent="0.35">
      <c r="N24852" s="25"/>
      <c r="R24852" s="2"/>
    </row>
    <row r="24853" spans="14:18" x14ac:dyDescent="0.35">
      <c r="N24853" s="25"/>
      <c r="R24853" s="2"/>
    </row>
    <row r="24854" spans="14:18" x14ac:dyDescent="0.35">
      <c r="N24854" s="25"/>
      <c r="R24854" s="2"/>
    </row>
    <row r="24855" spans="14:18" x14ac:dyDescent="0.35">
      <c r="N24855" s="25"/>
      <c r="R24855" s="2"/>
    </row>
    <row r="24856" spans="14:18" x14ac:dyDescent="0.35">
      <c r="N24856" s="25"/>
      <c r="R24856" s="2"/>
    </row>
    <row r="24857" spans="14:18" x14ac:dyDescent="0.35">
      <c r="N24857" s="25"/>
      <c r="R24857" s="2"/>
    </row>
    <row r="24858" spans="14:18" x14ac:dyDescent="0.35">
      <c r="N24858" s="25"/>
      <c r="R24858" s="2"/>
    </row>
    <row r="24859" spans="14:18" x14ac:dyDescent="0.35">
      <c r="N24859" s="25"/>
      <c r="R24859" s="2"/>
    </row>
    <row r="24860" spans="14:18" x14ac:dyDescent="0.35">
      <c r="N24860" s="25"/>
      <c r="R24860" s="2"/>
    </row>
    <row r="24861" spans="14:18" x14ac:dyDescent="0.35">
      <c r="N24861" s="25"/>
      <c r="R24861" s="2"/>
    </row>
    <row r="24862" spans="14:18" x14ac:dyDescent="0.35">
      <c r="N24862" s="25"/>
      <c r="R24862" s="2"/>
    </row>
    <row r="24863" spans="14:18" x14ac:dyDescent="0.35">
      <c r="N24863" s="25"/>
      <c r="R24863" s="2"/>
    </row>
    <row r="24864" spans="14:18" x14ac:dyDescent="0.35">
      <c r="N24864" s="25"/>
      <c r="R24864" s="2"/>
    </row>
    <row r="24865" spans="14:18" x14ac:dyDescent="0.35">
      <c r="N24865" s="25"/>
      <c r="R24865" s="2"/>
    </row>
    <row r="24866" spans="14:18" x14ac:dyDescent="0.35">
      <c r="N24866" s="25"/>
      <c r="R24866" s="2"/>
    </row>
    <row r="24867" spans="14:18" x14ac:dyDescent="0.35">
      <c r="N24867" s="25"/>
      <c r="R24867" s="2"/>
    </row>
    <row r="24868" spans="14:18" x14ac:dyDescent="0.35">
      <c r="N24868" s="25"/>
      <c r="R24868" s="2"/>
    </row>
    <row r="24869" spans="14:18" x14ac:dyDescent="0.35">
      <c r="N24869" s="25"/>
      <c r="R24869" s="2"/>
    </row>
    <row r="24870" spans="14:18" x14ac:dyDescent="0.35">
      <c r="N24870" s="25"/>
      <c r="R24870" s="2"/>
    </row>
    <row r="24871" spans="14:18" x14ac:dyDescent="0.35">
      <c r="N24871" s="25"/>
      <c r="R24871" s="2"/>
    </row>
    <row r="24872" spans="14:18" x14ac:dyDescent="0.35">
      <c r="N24872" s="25"/>
      <c r="R24872" s="2"/>
    </row>
    <row r="24873" spans="14:18" x14ac:dyDescent="0.35">
      <c r="N24873" s="25"/>
      <c r="R24873" s="2"/>
    </row>
    <row r="24874" spans="14:18" x14ac:dyDescent="0.35">
      <c r="N24874" s="25"/>
      <c r="R24874" s="2"/>
    </row>
    <row r="24875" spans="14:18" x14ac:dyDescent="0.35">
      <c r="N24875" s="25"/>
      <c r="R24875" s="2"/>
    </row>
    <row r="24876" spans="14:18" x14ac:dyDescent="0.35">
      <c r="N24876" s="25"/>
      <c r="R24876" s="2"/>
    </row>
    <row r="24877" spans="14:18" x14ac:dyDescent="0.35">
      <c r="N24877" s="25"/>
      <c r="R24877" s="2"/>
    </row>
    <row r="24878" spans="14:18" x14ac:dyDescent="0.35">
      <c r="N24878" s="25"/>
      <c r="R24878" s="2"/>
    </row>
    <row r="24879" spans="14:18" x14ac:dyDescent="0.35">
      <c r="N24879" s="25"/>
      <c r="R24879" s="2"/>
    </row>
    <row r="24880" spans="14:18" x14ac:dyDescent="0.35">
      <c r="N24880" s="25"/>
      <c r="R24880" s="2"/>
    </row>
    <row r="24881" spans="14:18" x14ac:dyDescent="0.35">
      <c r="N24881" s="25"/>
      <c r="R24881" s="2"/>
    </row>
    <row r="24882" spans="14:18" x14ac:dyDescent="0.35">
      <c r="N24882" s="25"/>
      <c r="R24882" s="2"/>
    </row>
    <row r="24883" spans="14:18" x14ac:dyDescent="0.35">
      <c r="N24883" s="25"/>
      <c r="R24883" s="2"/>
    </row>
    <row r="24884" spans="14:18" x14ac:dyDescent="0.35">
      <c r="N24884" s="25"/>
      <c r="R24884" s="2"/>
    </row>
    <row r="24885" spans="14:18" x14ac:dyDescent="0.35">
      <c r="N24885" s="25"/>
      <c r="R24885" s="2"/>
    </row>
    <row r="24886" spans="14:18" x14ac:dyDescent="0.35">
      <c r="N24886" s="25"/>
      <c r="R24886" s="2"/>
    </row>
    <row r="24887" spans="14:18" x14ac:dyDescent="0.35">
      <c r="N24887" s="25"/>
      <c r="R24887" s="2"/>
    </row>
    <row r="24888" spans="14:18" x14ac:dyDescent="0.35">
      <c r="N24888" s="25"/>
      <c r="R24888" s="2"/>
    </row>
    <row r="24889" spans="14:18" x14ac:dyDescent="0.35">
      <c r="N24889" s="25"/>
      <c r="R24889" s="2"/>
    </row>
    <row r="24890" spans="14:18" x14ac:dyDescent="0.35">
      <c r="N24890" s="25"/>
      <c r="R24890" s="2"/>
    </row>
    <row r="24891" spans="14:18" x14ac:dyDescent="0.35">
      <c r="N24891" s="25"/>
      <c r="R24891" s="2"/>
    </row>
    <row r="24892" spans="14:18" x14ac:dyDescent="0.35">
      <c r="N24892" s="25"/>
      <c r="R24892" s="2"/>
    </row>
    <row r="24893" spans="14:18" x14ac:dyDescent="0.35">
      <c r="N24893" s="25"/>
      <c r="R24893" s="2"/>
    </row>
    <row r="24894" spans="14:18" x14ac:dyDescent="0.35">
      <c r="N24894" s="25"/>
      <c r="R24894" s="2"/>
    </row>
    <row r="24895" spans="14:18" x14ac:dyDescent="0.35">
      <c r="N24895" s="25"/>
      <c r="R24895" s="2"/>
    </row>
    <row r="24896" spans="14:18" x14ac:dyDescent="0.35">
      <c r="N24896" s="25"/>
      <c r="R24896" s="2"/>
    </row>
    <row r="24897" spans="14:18" x14ac:dyDescent="0.35">
      <c r="N24897" s="25"/>
      <c r="R24897" s="2"/>
    </row>
    <row r="24898" spans="14:18" x14ac:dyDescent="0.35">
      <c r="N24898" s="25"/>
      <c r="R24898" s="2"/>
    </row>
    <row r="24899" spans="14:18" x14ac:dyDescent="0.35">
      <c r="N24899" s="25"/>
      <c r="R24899" s="2"/>
    </row>
    <row r="24900" spans="14:18" x14ac:dyDescent="0.35">
      <c r="N24900" s="25"/>
      <c r="R24900" s="2"/>
    </row>
    <row r="24901" spans="14:18" x14ac:dyDescent="0.35">
      <c r="N24901" s="25"/>
      <c r="R24901" s="2"/>
    </row>
    <row r="24902" spans="14:18" x14ac:dyDescent="0.35">
      <c r="N24902" s="25"/>
      <c r="R24902" s="2"/>
    </row>
    <row r="24903" spans="14:18" x14ac:dyDescent="0.35">
      <c r="N24903" s="25"/>
      <c r="R24903" s="2"/>
    </row>
    <row r="24904" spans="14:18" x14ac:dyDescent="0.35">
      <c r="N24904" s="25"/>
      <c r="R24904" s="2"/>
    </row>
    <row r="24905" spans="14:18" x14ac:dyDescent="0.35">
      <c r="N24905" s="25"/>
      <c r="R24905" s="2"/>
    </row>
    <row r="24906" spans="14:18" x14ac:dyDescent="0.35">
      <c r="N24906" s="25"/>
      <c r="R24906" s="2"/>
    </row>
    <row r="24907" spans="14:18" x14ac:dyDescent="0.35">
      <c r="N24907" s="25"/>
      <c r="R24907" s="2"/>
    </row>
    <row r="24908" spans="14:18" x14ac:dyDescent="0.35">
      <c r="N24908" s="25"/>
      <c r="R24908" s="2"/>
    </row>
    <row r="24909" spans="14:18" x14ac:dyDescent="0.35">
      <c r="N24909" s="25"/>
      <c r="R24909" s="2"/>
    </row>
    <row r="24910" spans="14:18" x14ac:dyDescent="0.35">
      <c r="N24910" s="25"/>
      <c r="R24910" s="2"/>
    </row>
    <row r="24911" spans="14:18" x14ac:dyDescent="0.35">
      <c r="N24911" s="25"/>
      <c r="R24911" s="2"/>
    </row>
    <row r="24912" spans="14:18" x14ac:dyDescent="0.35">
      <c r="N24912" s="25"/>
      <c r="R24912" s="2"/>
    </row>
    <row r="24913" spans="14:22" x14ac:dyDescent="0.35">
      <c r="N24913" s="25"/>
      <c r="R24913" s="2"/>
    </row>
    <row r="24914" spans="14:22" x14ac:dyDescent="0.35">
      <c r="N24914" s="25"/>
      <c r="R24914" s="2"/>
    </row>
    <row r="24915" spans="14:22" x14ac:dyDescent="0.35">
      <c r="N24915" s="25"/>
      <c r="R24915" s="2"/>
    </row>
    <row r="24916" spans="14:22" x14ac:dyDescent="0.35">
      <c r="N24916" s="25"/>
      <c r="R24916" s="2"/>
    </row>
    <row r="24917" spans="14:22" x14ac:dyDescent="0.35">
      <c r="N24917" s="25"/>
      <c r="R24917" s="2"/>
    </row>
    <row r="24918" spans="14:22" x14ac:dyDescent="0.35">
      <c r="N24918" s="25"/>
      <c r="R24918" s="2"/>
    </row>
    <row r="24919" spans="14:22" x14ac:dyDescent="0.35">
      <c r="N24919" s="25"/>
      <c r="R24919" s="2"/>
    </row>
    <row r="24920" spans="14:22" x14ac:dyDescent="0.35">
      <c r="N24920" s="25"/>
      <c r="R24920" s="2"/>
    </row>
    <row r="24921" spans="14:22" x14ac:dyDescent="0.35">
      <c r="N24921" s="25"/>
      <c r="R24921" s="2"/>
    </row>
    <row r="24922" spans="14:22" x14ac:dyDescent="0.35">
      <c r="N24922" s="25"/>
      <c r="R24922" s="2"/>
    </row>
    <row r="24923" spans="14:22" x14ac:dyDescent="0.35">
      <c r="N24923" s="25"/>
      <c r="R24923" s="2"/>
    </row>
    <row r="24924" spans="14:22" x14ac:dyDescent="0.35">
      <c r="N24924" s="25"/>
      <c r="R24924" s="2"/>
    </row>
    <row r="24925" spans="14:22" x14ac:dyDescent="0.35">
      <c r="N24925" s="25"/>
      <c r="R24925" s="2"/>
    </row>
    <row r="24926" spans="14:22" x14ac:dyDescent="0.35">
      <c r="N24926" s="25"/>
      <c r="R24926" s="2"/>
    </row>
    <row r="24927" spans="14:22" x14ac:dyDescent="0.35">
      <c r="N24927" s="25"/>
      <c r="R24927" s="2"/>
      <c r="U24927" s="5"/>
      <c r="V24927" s="6"/>
    </row>
    <row r="24928" spans="14:22" x14ac:dyDescent="0.35">
      <c r="N24928" s="25"/>
      <c r="R24928" s="2"/>
    </row>
    <row r="24929" spans="14:18" x14ac:dyDescent="0.35">
      <c r="N24929" s="25"/>
      <c r="R24929" s="2"/>
    </row>
    <row r="24930" spans="14:18" x14ac:dyDescent="0.35">
      <c r="N24930" s="25"/>
      <c r="R24930" s="2"/>
    </row>
    <row r="24931" spans="14:18" x14ac:dyDescent="0.35">
      <c r="N24931" s="25"/>
      <c r="R24931" s="2"/>
    </row>
    <row r="24932" spans="14:18" x14ac:dyDescent="0.35">
      <c r="N24932" s="25"/>
      <c r="R24932" s="2"/>
    </row>
    <row r="24933" spans="14:18" x14ac:dyDescent="0.35">
      <c r="N24933" s="25"/>
      <c r="R24933" s="2"/>
    </row>
    <row r="24934" spans="14:18" x14ac:dyDescent="0.35">
      <c r="N24934" s="25"/>
      <c r="R24934" s="2"/>
    </row>
    <row r="24935" spans="14:18" x14ac:dyDescent="0.35">
      <c r="N24935" s="25"/>
      <c r="R24935" s="2"/>
    </row>
    <row r="24936" spans="14:18" x14ac:dyDescent="0.35">
      <c r="N24936" s="25"/>
      <c r="R24936" s="2"/>
    </row>
    <row r="24937" spans="14:18" x14ac:dyDescent="0.35">
      <c r="N24937" s="25"/>
      <c r="R24937" s="2"/>
    </row>
    <row r="24938" spans="14:18" x14ac:dyDescent="0.35">
      <c r="N24938" s="25"/>
      <c r="R24938" s="2"/>
    </row>
    <row r="24939" spans="14:18" x14ac:dyDescent="0.35">
      <c r="N24939" s="25"/>
      <c r="R24939" s="2"/>
    </row>
    <row r="24940" spans="14:18" x14ac:dyDescent="0.35">
      <c r="N24940" s="25"/>
      <c r="R24940" s="2"/>
    </row>
    <row r="24941" spans="14:18" x14ac:dyDescent="0.35">
      <c r="N24941" s="25"/>
      <c r="R24941" s="2"/>
    </row>
    <row r="24942" spans="14:18" x14ac:dyDescent="0.35">
      <c r="N24942" s="25"/>
      <c r="R24942" s="2"/>
    </row>
    <row r="24943" spans="14:18" x14ac:dyDescent="0.35">
      <c r="N24943" s="25"/>
      <c r="R24943" s="2"/>
    </row>
    <row r="24944" spans="14:18" x14ac:dyDescent="0.35">
      <c r="N24944" s="25"/>
      <c r="R24944" s="2"/>
    </row>
    <row r="24945" spans="14:18" x14ac:dyDescent="0.35">
      <c r="N24945" s="25"/>
      <c r="R24945" s="2"/>
    </row>
    <row r="24946" spans="14:18" x14ac:dyDescent="0.35">
      <c r="N24946" s="25"/>
      <c r="R24946" s="2"/>
    </row>
    <row r="24947" spans="14:18" x14ac:dyDescent="0.35">
      <c r="N24947" s="25"/>
      <c r="R24947" s="2"/>
    </row>
    <row r="24948" spans="14:18" x14ac:dyDescent="0.35">
      <c r="N24948" s="25"/>
      <c r="R24948" s="2"/>
    </row>
    <row r="24949" spans="14:18" x14ac:dyDescent="0.35">
      <c r="N24949" s="25"/>
      <c r="R24949" s="2"/>
    </row>
    <row r="24950" spans="14:18" x14ac:dyDescent="0.35">
      <c r="N24950" s="25"/>
      <c r="R24950" s="2"/>
    </row>
    <row r="24951" spans="14:18" x14ac:dyDescent="0.35">
      <c r="N24951" s="25"/>
      <c r="R24951" s="2"/>
    </row>
    <row r="24952" spans="14:18" x14ac:dyDescent="0.35">
      <c r="N24952" s="25"/>
      <c r="R24952" s="2"/>
    </row>
    <row r="24953" spans="14:18" x14ac:dyDescent="0.35">
      <c r="N24953" s="25"/>
      <c r="R24953" s="2"/>
    </row>
    <row r="24954" spans="14:18" x14ac:dyDescent="0.35">
      <c r="N24954" s="25"/>
      <c r="R24954" s="2"/>
    </row>
    <row r="24955" spans="14:18" x14ac:dyDescent="0.35">
      <c r="N24955" s="25"/>
      <c r="R24955" s="2"/>
    </row>
    <row r="24956" spans="14:18" x14ac:dyDescent="0.35">
      <c r="N24956" s="25"/>
      <c r="R24956" s="2"/>
    </row>
    <row r="24957" spans="14:18" x14ac:dyDescent="0.35">
      <c r="N24957" s="25"/>
      <c r="R24957" s="2"/>
    </row>
    <row r="24958" spans="14:18" x14ac:dyDescent="0.35">
      <c r="N24958" s="25"/>
      <c r="R24958" s="2"/>
    </row>
    <row r="24959" spans="14:18" x14ac:dyDescent="0.35">
      <c r="N24959" s="25"/>
      <c r="R24959" s="2"/>
    </row>
    <row r="24960" spans="14:18" x14ac:dyDescent="0.35">
      <c r="N24960" s="25"/>
      <c r="R24960" s="2"/>
    </row>
    <row r="24961" spans="14:18" x14ac:dyDescent="0.35">
      <c r="N24961" s="25"/>
      <c r="R24961" s="2"/>
    </row>
    <row r="24962" spans="14:18" x14ac:dyDescent="0.35">
      <c r="N24962" s="25"/>
      <c r="R24962" s="2"/>
    </row>
    <row r="24963" spans="14:18" x14ac:dyDescent="0.35">
      <c r="N24963" s="25"/>
      <c r="R24963" s="2"/>
    </row>
    <row r="24964" spans="14:18" x14ac:dyDescent="0.35">
      <c r="N24964" s="25"/>
      <c r="R24964" s="2"/>
    </row>
    <row r="24965" spans="14:18" x14ac:dyDescent="0.35">
      <c r="N24965" s="25"/>
      <c r="R24965" s="2"/>
    </row>
    <row r="24966" spans="14:18" x14ac:dyDescent="0.35">
      <c r="N24966" s="25"/>
      <c r="R24966" s="2"/>
    </row>
    <row r="24967" spans="14:18" x14ac:dyDescent="0.35">
      <c r="N24967" s="25"/>
      <c r="R24967" s="2"/>
    </row>
    <row r="24968" spans="14:18" x14ac:dyDescent="0.35">
      <c r="N24968" s="25"/>
      <c r="R24968" s="2"/>
    </row>
    <row r="24969" spans="14:18" x14ac:dyDescent="0.35">
      <c r="N24969" s="25"/>
      <c r="R24969" s="2"/>
    </row>
    <row r="24970" spans="14:18" x14ac:dyDescent="0.35">
      <c r="N24970" s="25"/>
      <c r="R24970" s="2"/>
    </row>
    <row r="24971" spans="14:18" x14ac:dyDescent="0.35">
      <c r="N24971" s="25"/>
      <c r="R24971" s="2"/>
    </row>
    <row r="24972" spans="14:18" x14ac:dyDescent="0.35">
      <c r="N24972" s="25"/>
      <c r="R24972" s="2"/>
    </row>
    <row r="24973" spans="14:18" x14ac:dyDescent="0.35">
      <c r="N24973" s="25"/>
      <c r="R24973" s="2"/>
    </row>
    <row r="24974" spans="14:18" x14ac:dyDescent="0.35">
      <c r="N24974" s="25"/>
      <c r="R24974" s="2"/>
    </row>
    <row r="24975" spans="14:18" x14ac:dyDescent="0.35">
      <c r="N24975" s="25"/>
      <c r="R24975" s="2"/>
    </row>
    <row r="24976" spans="14:18" x14ac:dyDescent="0.35">
      <c r="N24976" s="25"/>
      <c r="R24976" s="2"/>
    </row>
    <row r="24977" spans="14:18" x14ac:dyDescent="0.35">
      <c r="N24977" s="25"/>
      <c r="R24977" s="2"/>
    </row>
    <row r="24978" spans="14:18" x14ac:dyDescent="0.35">
      <c r="N24978" s="25"/>
      <c r="R24978" s="2"/>
    </row>
    <row r="24979" spans="14:18" x14ac:dyDescent="0.35">
      <c r="N24979" s="25"/>
      <c r="R24979" s="2"/>
    </row>
    <row r="24980" spans="14:18" x14ac:dyDescent="0.35">
      <c r="N24980" s="25"/>
      <c r="R24980" s="2"/>
    </row>
    <row r="24981" spans="14:18" x14ac:dyDescent="0.35">
      <c r="N24981" s="25"/>
      <c r="R24981" s="2"/>
    </row>
    <row r="24982" spans="14:18" x14ac:dyDescent="0.35">
      <c r="N24982" s="25"/>
      <c r="R24982" s="2"/>
    </row>
    <row r="24983" spans="14:18" x14ac:dyDescent="0.35">
      <c r="N24983" s="25"/>
      <c r="R24983" s="2"/>
    </row>
    <row r="24984" spans="14:18" x14ac:dyDescent="0.35">
      <c r="N24984" s="25"/>
      <c r="R24984" s="2"/>
    </row>
    <row r="24985" spans="14:18" x14ac:dyDescent="0.35">
      <c r="N24985" s="25"/>
      <c r="R24985" s="2"/>
    </row>
    <row r="24986" spans="14:18" x14ac:dyDescent="0.35">
      <c r="N24986" s="25"/>
      <c r="R24986" s="2"/>
    </row>
    <row r="24987" spans="14:18" x14ac:dyDescent="0.35">
      <c r="N24987" s="25"/>
      <c r="R24987" s="2"/>
    </row>
    <row r="24988" spans="14:18" x14ac:dyDescent="0.35">
      <c r="N24988" s="25"/>
      <c r="R24988" s="2"/>
    </row>
    <row r="24989" spans="14:18" x14ac:dyDescent="0.35">
      <c r="N24989" s="25"/>
      <c r="R24989" s="2"/>
    </row>
    <row r="24990" spans="14:18" x14ac:dyDescent="0.35">
      <c r="N24990" s="25"/>
      <c r="R24990" s="2"/>
    </row>
    <row r="24991" spans="14:18" x14ac:dyDescent="0.35">
      <c r="N24991" s="25"/>
      <c r="R24991" s="2"/>
    </row>
    <row r="24992" spans="14:18" x14ac:dyDescent="0.35">
      <c r="N24992" s="25"/>
      <c r="R24992" s="2"/>
    </row>
    <row r="24993" spans="14:18" x14ac:dyDescent="0.35">
      <c r="N24993" s="25"/>
      <c r="R24993" s="2"/>
    </row>
    <row r="24994" spans="14:18" x14ac:dyDescent="0.35">
      <c r="N24994" s="25"/>
      <c r="R24994" s="2"/>
    </row>
    <row r="24995" spans="14:18" x14ac:dyDescent="0.35">
      <c r="N24995" s="25"/>
      <c r="R24995" s="2"/>
    </row>
    <row r="24996" spans="14:18" x14ac:dyDescent="0.35">
      <c r="N24996" s="25"/>
      <c r="R24996" s="2"/>
    </row>
    <row r="24997" spans="14:18" x14ac:dyDescent="0.35">
      <c r="N24997" s="25"/>
      <c r="R24997" s="2"/>
    </row>
    <row r="24998" spans="14:18" x14ac:dyDescent="0.35">
      <c r="N24998" s="25"/>
      <c r="R24998" s="2"/>
    </row>
    <row r="24999" spans="14:18" x14ac:dyDescent="0.35">
      <c r="N24999" s="25"/>
      <c r="R24999" s="2"/>
    </row>
    <row r="25000" spans="14:18" x14ac:dyDescent="0.35">
      <c r="N25000" s="25"/>
      <c r="R25000" s="2"/>
    </row>
  </sheetData>
  <autoFilter ref="A1:V2498" xr:uid="{E5589068-AA34-44C3-964E-E4FF361F803A}"/>
  <phoneticPr fontId="17"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95EC-F917-4C3B-B26A-5F49E8EE52B9}">
  <dimension ref="A1:N16"/>
  <sheetViews>
    <sheetView workbookViewId="0">
      <selection activeCell="I10" sqref="A2:I10"/>
    </sheetView>
  </sheetViews>
  <sheetFormatPr defaultRowHeight="14.5" x14ac:dyDescent="0.35"/>
  <cols>
    <col min="1" max="1" width="12" customWidth="1"/>
    <col min="2" max="5" width="9.7265625" bestFit="1" customWidth="1"/>
    <col min="6" max="6" width="11" customWidth="1"/>
    <col min="7" max="7" width="10.81640625" customWidth="1"/>
    <col min="8" max="12" width="9.7265625" bestFit="1" customWidth="1"/>
  </cols>
  <sheetData>
    <row r="1" spans="1:14" x14ac:dyDescent="0.35">
      <c r="A1" s="30"/>
      <c r="B1" s="30"/>
      <c r="C1" s="30"/>
      <c r="D1" s="30"/>
      <c r="E1" s="30"/>
      <c r="F1" s="31"/>
      <c r="G1" s="31"/>
      <c r="H1" s="31"/>
      <c r="I1" s="31"/>
      <c r="J1" s="32"/>
      <c r="K1" s="31"/>
      <c r="L1" s="31"/>
      <c r="M1" s="31"/>
      <c r="N1" s="33"/>
    </row>
    <row r="2" spans="1:14" x14ac:dyDescent="0.35">
      <c r="A2" s="34" t="s">
        <v>7</v>
      </c>
      <c r="B2" s="18">
        <v>42489</v>
      </c>
      <c r="C2" s="18">
        <v>42528</v>
      </c>
      <c r="D2" s="40">
        <v>42562</v>
      </c>
      <c r="E2" s="40">
        <v>42607</v>
      </c>
      <c r="F2" s="18">
        <v>42648</v>
      </c>
      <c r="G2" s="18">
        <v>42674</v>
      </c>
      <c r="H2" s="18">
        <v>42674</v>
      </c>
      <c r="I2" s="18">
        <v>42709</v>
      </c>
      <c r="J2" s="37"/>
      <c r="K2" s="37"/>
      <c r="L2" s="37"/>
      <c r="M2" s="30"/>
    </row>
    <row r="3" spans="1:14" x14ac:dyDescent="0.35">
      <c r="A3" s="34" t="s">
        <v>27</v>
      </c>
      <c r="B3" s="41">
        <v>0.48958333333333331</v>
      </c>
      <c r="C3" s="42">
        <v>0.47916666666666669</v>
      </c>
      <c r="D3" s="43" t="s">
        <v>62</v>
      </c>
      <c r="E3" s="43" t="s">
        <v>62</v>
      </c>
      <c r="F3" s="42">
        <v>0.5083333333333333</v>
      </c>
      <c r="G3" s="42">
        <v>0.50208333333333333</v>
      </c>
      <c r="H3" s="42">
        <v>0.51597222222222217</v>
      </c>
      <c r="I3" s="42">
        <v>0.52430555555555558</v>
      </c>
      <c r="J3" s="38"/>
      <c r="K3" s="38"/>
      <c r="L3" s="38"/>
      <c r="M3" s="30"/>
    </row>
    <row r="4" spans="1:14" x14ac:dyDescent="0.35">
      <c r="A4" s="34" t="s">
        <v>28</v>
      </c>
      <c r="B4" s="34" t="s">
        <v>62</v>
      </c>
      <c r="C4" s="34" t="s">
        <v>62</v>
      </c>
      <c r="D4" s="43" t="s">
        <v>62</v>
      </c>
      <c r="E4" s="43" t="s">
        <v>62</v>
      </c>
      <c r="F4" s="34">
        <v>760.9</v>
      </c>
      <c r="G4" s="34">
        <v>758.9</v>
      </c>
      <c r="H4" s="34">
        <v>759</v>
      </c>
      <c r="I4" s="34">
        <v>753.6</v>
      </c>
      <c r="J4" s="31"/>
      <c r="K4" s="31"/>
      <c r="L4" s="31"/>
      <c r="M4" s="30"/>
    </row>
    <row r="5" spans="1:14" x14ac:dyDescent="0.35">
      <c r="A5" s="34" t="s">
        <v>29</v>
      </c>
      <c r="B5" s="34">
        <v>9.74</v>
      </c>
      <c r="C5" s="34">
        <v>8.33</v>
      </c>
      <c r="D5" s="43" t="s">
        <v>62</v>
      </c>
      <c r="E5" s="43" t="s">
        <v>62</v>
      </c>
      <c r="F5" s="34">
        <v>9.64</v>
      </c>
      <c r="G5" s="34">
        <v>8.41</v>
      </c>
      <c r="H5" s="34">
        <v>8.07</v>
      </c>
      <c r="I5" s="34">
        <v>11.21</v>
      </c>
      <c r="J5" s="39"/>
      <c r="K5" s="31"/>
      <c r="L5" s="31"/>
      <c r="M5" s="30"/>
    </row>
    <row r="6" spans="1:14" x14ac:dyDescent="0.35">
      <c r="A6" s="34" t="s">
        <v>30</v>
      </c>
      <c r="B6" s="34">
        <v>99.8</v>
      </c>
      <c r="C6" s="34">
        <v>102.2</v>
      </c>
      <c r="D6" s="43" t="s">
        <v>62</v>
      </c>
      <c r="E6" s="43" t="s">
        <v>62</v>
      </c>
      <c r="F6" s="34">
        <v>101.2</v>
      </c>
      <c r="G6" s="34">
        <v>77</v>
      </c>
      <c r="H6" s="34">
        <v>74</v>
      </c>
      <c r="I6" s="34">
        <v>90.6</v>
      </c>
      <c r="J6" s="31"/>
      <c r="K6" s="31"/>
      <c r="L6" s="31"/>
      <c r="M6" s="30"/>
    </row>
    <row r="7" spans="1:14" x14ac:dyDescent="0.35">
      <c r="A7" s="34" t="s">
        <v>31</v>
      </c>
      <c r="B7" s="34">
        <v>0.57999999999999996</v>
      </c>
      <c r="C7" s="34">
        <v>0.58399999999999996</v>
      </c>
      <c r="D7" s="43" t="s">
        <v>62</v>
      </c>
      <c r="E7" s="43" t="s">
        <v>62</v>
      </c>
      <c r="F7" s="34">
        <v>0.68100000000000005</v>
      </c>
      <c r="G7" s="34">
        <v>0.68500000000000005</v>
      </c>
      <c r="H7" s="34">
        <v>0.67900000000000005</v>
      </c>
      <c r="I7" s="34">
        <v>0.42530000000000001</v>
      </c>
      <c r="J7" s="31"/>
      <c r="K7" s="31"/>
      <c r="L7" s="31"/>
      <c r="M7" s="30"/>
    </row>
    <row r="8" spans="1:14" x14ac:dyDescent="0.35">
      <c r="A8" s="34" t="s">
        <v>32</v>
      </c>
      <c r="B8" s="34">
        <v>16.2</v>
      </c>
      <c r="C8" s="34">
        <v>24.3</v>
      </c>
      <c r="D8" s="43" t="s">
        <v>62</v>
      </c>
      <c r="E8" s="43" t="s">
        <v>62</v>
      </c>
      <c r="F8" s="34">
        <v>17.7</v>
      </c>
      <c r="G8" s="34">
        <v>11.2</v>
      </c>
      <c r="H8" s="34">
        <v>11.3</v>
      </c>
      <c r="I8" s="34">
        <v>5.8</v>
      </c>
      <c r="J8" s="31"/>
      <c r="K8" s="31"/>
      <c r="L8" s="31"/>
      <c r="M8" s="30"/>
    </row>
    <row r="9" spans="1:14" x14ac:dyDescent="0.35">
      <c r="A9" s="34" t="s">
        <v>33</v>
      </c>
      <c r="B9" s="34">
        <v>9.1999999999999993</v>
      </c>
      <c r="C9" s="34">
        <v>24.1</v>
      </c>
      <c r="D9" s="43" t="s">
        <v>62</v>
      </c>
      <c r="E9" s="43" t="s">
        <v>62</v>
      </c>
      <c r="F9" s="34">
        <v>18.3</v>
      </c>
      <c r="G9" s="34">
        <v>9.4</v>
      </c>
      <c r="H9" s="34">
        <v>9.4</v>
      </c>
      <c r="I9" s="34">
        <v>3.3</v>
      </c>
      <c r="J9" s="31"/>
      <c r="K9" s="31"/>
      <c r="L9" s="31"/>
      <c r="M9" s="30"/>
    </row>
    <row r="10" spans="1:14" x14ac:dyDescent="0.35">
      <c r="A10" s="34" t="s">
        <v>34</v>
      </c>
      <c r="B10" s="34">
        <v>22</v>
      </c>
      <c r="C10" s="34">
        <v>20</v>
      </c>
      <c r="D10" s="43" t="s">
        <v>62</v>
      </c>
      <c r="E10" s="43" t="s">
        <v>62</v>
      </c>
      <c r="F10" s="34">
        <v>20</v>
      </c>
      <c r="G10" s="34">
        <v>24</v>
      </c>
      <c r="H10" s="34">
        <v>24</v>
      </c>
      <c r="I10" s="34">
        <v>25</v>
      </c>
      <c r="J10" s="31"/>
      <c r="K10" s="31"/>
      <c r="L10" s="31"/>
      <c r="M10" s="30"/>
    </row>
    <row r="12" spans="1:14" x14ac:dyDescent="0.35">
      <c r="A12" s="44" t="s">
        <v>58</v>
      </c>
      <c r="B12" s="46">
        <v>42648</v>
      </c>
      <c r="C12" s="46"/>
      <c r="D12" s="46"/>
      <c r="E12" s="46">
        <v>42674</v>
      </c>
      <c r="F12" s="46"/>
      <c r="G12" s="46"/>
    </row>
    <row r="13" spans="1:14" x14ac:dyDescent="0.35">
      <c r="A13" s="44"/>
      <c r="B13" s="45" t="s">
        <v>66</v>
      </c>
      <c r="C13" s="45"/>
      <c r="D13" s="45"/>
      <c r="E13" s="45" t="s">
        <v>67</v>
      </c>
      <c r="F13" s="45"/>
      <c r="G13" s="45"/>
    </row>
    <row r="14" spans="1:14" x14ac:dyDescent="0.35">
      <c r="A14" s="29" t="s">
        <v>59</v>
      </c>
      <c r="B14" s="19" t="s">
        <v>61</v>
      </c>
      <c r="C14" s="19" t="s">
        <v>45</v>
      </c>
      <c r="D14" s="19" t="s">
        <v>57</v>
      </c>
      <c r="E14" s="19" t="s">
        <v>61</v>
      </c>
      <c r="F14" s="19" t="s">
        <v>45</v>
      </c>
      <c r="G14" s="19" t="s">
        <v>57</v>
      </c>
    </row>
    <row r="15" spans="1:14" x14ac:dyDescent="0.35">
      <c r="A15" s="29" t="s">
        <v>4</v>
      </c>
      <c r="B15" s="34">
        <v>17.7</v>
      </c>
      <c r="C15" s="34">
        <v>18.48</v>
      </c>
      <c r="D15" s="36">
        <f t="shared" ref="D15:D16" si="0">ABS(C15-B15)</f>
        <v>0.78000000000000114</v>
      </c>
      <c r="E15" s="34">
        <v>11.2</v>
      </c>
      <c r="F15" s="34" t="s">
        <v>68</v>
      </c>
      <c r="G15" s="36" t="e">
        <f>ABS(F15-E15)</f>
        <v>#VALUE!</v>
      </c>
    </row>
    <row r="16" spans="1:14" x14ac:dyDescent="0.35">
      <c r="A16" s="29" t="s">
        <v>60</v>
      </c>
      <c r="B16" s="34">
        <v>9.64</v>
      </c>
      <c r="C16" s="34">
        <v>9.64</v>
      </c>
      <c r="D16" s="36">
        <f t="shared" si="0"/>
        <v>0</v>
      </c>
      <c r="E16" s="34">
        <v>8.41</v>
      </c>
      <c r="F16" s="34" t="s">
        <v>68</v>
      </c>
      <c r="G16" s="36" t="e">
        <f t="shared" ref="G16" si="1">ABS(F16-E16)</f>
        <v>#VALUE!</v>
      </c>
    </row>
  </sheetData>
  <mergeCells count="5">
    <mergeCell ref="A12:A13"/>
    <mergeCell ref="B13:D13"/>
    <mergeCell ref="B12:D12"/>
    <mergeCell ref="E12:G12"/>
    <mergeCell ref="E13:G13"/>
  </mergeCells>
  <conditionalFormatting sqref="D15:D16 G15:G16">
    <cfRule type="cellIs" dxfId="0" priority="12" operator="greaterThan">
      <formula>1</formula>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5BFAA-FBA1-4276-AB67-93CB57CBF7AF}">
  <dimension ref="A1:B15"/>
  <sheetViews>
    <sheetView workbookViewId="0">
      <selection activeCell="B2" sqref="B2"/>
    </sheetView>
  </sheetViews>
  <sheetFormatPr defaultRowHeight="14.5" x14ac:dyDescent="0.35"/>
  <cols>
    <col min="1" max="1" width="11.26953125" bestFit="1" customWidth="1"/>
    <col min="2" max="2" width="114.453125" customWidth="1"/>
  </cols>
  <sheetData>
    <row r="1" spans="1:2" x14ac:dyDescent="0.35">
      <c r="A1" s="19" t="s">
        <v>43</v>
      </c>
      <c r="B1" s="19" t="s">
        <v>35</v>
      </c>
    </row>
    <row r="2" spans="1:2" x14ac:dyDescent="0.35">
      <c r="A2" s="20"/>
      <c r="B2" s="21" t="s">
        <v>70</v>
      </c>
    </row>
    <row r="3" spans="1:2" x14ac:dyDescent="0.35">
      <c r="A3" s="21"/>
      <c r="B3" s="21"/>
    </row>
    <row r="4" spans="1:2" x14ac:dyDescent="0.35">
      <c r="A4" s="21"/>
      <c r="B4" s="21"/>
    </row>
    <row r="5" spans="1:2" x14ac:dyDescent="0.35">
      <c r="A5" s="21"/>
      <c r="B5" s="21"/>
    </row>
    <row r="6" spans="1:2" x14ac:dyDescent="0.35">
      <c r="A6" s="21"/>
      <c r="B6" s="21"/>
    </row>
    <row r="7" spans="1:2" x14ac:dyDescent="0.35">
      <c r="A7" s="21"/>
      <c r="B7" s="21"/>
    </row>
    <row r="8" spans="1:2" x14ac:dyDescent="0.35">
      <c r="A8" s="21"/>
      <c r="B8" s="21"/>
    </row>
    <row r="9" spans="1:2" x14ac:dyDescent="0.35">
      <c r="A9" s="21"/>
      <c r="B9" s="21"/>
    </row>
    <row r="10" spans="1:2" x14ac:dyDescent="0.35">
      <c r="A10" s="21"/>
      <c r="B10" s="21"/>
    </row>
    <row r="11" spans="1:2" x14ac:dyDescent="0.35">
      <c r="A11" s="21"/>
      <c r="B11" s="21"/>
    </row>
    <row r="12" spans="1:2" x14ac:dyDescent="0.35">
      <c r="A12" s="21"/>
      <c r="B12" s="21"/>
    </row>
    <row r="13" spans="1:2" x14ac:dyDescent="0.35">
      <c r="A13" s="21"/>
      <c r="B13" s="21"/>
    </row>
    <row r="14" spans="1:2" x14ac:dyDescent="0.35">
      <c r="A14" s="21"/>
      <c r="B14" s="21"/>
    </row>
    <row r="15" spans="1:2" ht="29" x14ac:dyDescent="0.35">
      <c r="B15" s="26" t="s">
        <v>44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2016</vt:lpstr>
      <vt:lpstr>YSI_Readings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Creveling</dc:creator>
  <cp:lastModifiedBy>Kiera Malone</cp:lastModifiedBy>
  <dcterms:created xsi:type="dcterms:W3CDTF">2021-05-17T20:31:07Z</dcterms:created>
  <dcterms:modified xsi:type="dcterms:W3CDTF">2022-01-03T15:34:29Z</dcterms:modified>
</cp:coreProperties>
</file>