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T:\CONSERVATION\Freshwater\Paulins_Kill_G2G\Monitoring\PK_Data\Rapid Bioassessment MacroHab (RBA)\Macro\LAB Results\"/>
    </mc:Choice>
  </mc:AlternateContent>
  <xr:revisionPtr revIDLastSave="0" documentId="8_{30784C5C-A552-4DAF-9D3E-C46489ADE29B}" xr6:coauthVersionLast="41" xr6:coauthVersionMax="41" xr10:uidLastSave="{00000000-0000-0000-0000-000000000000}"/>
  <bookViews>
    <workbookView xWindow="-110" yWindow="-110" windowWidth="19420" windowHeight="10420" tabRatio="871" activeTab="5" xr2:uid="{00000000-000D-0000-FFFF-FFFF00000000}"/>
  </bookViews>
  <sheets>
    <sheet name="CE PROJECT INFO" sheetId="12" r:id="rId1"/>
    <sheet name="SAMPLE LIST" sheetId="11" r:id="rId2"/>
    <sheet name="DOCUMENTATION" sheetId="14" r:id="rId3"/>
    <sheet name="COLUMN FORMAT" sheetId="1" r:id="rId4"/>
    <sheet name="MATRIX FORMAT" sheetId="13" r:id="rId5"/>
    <sheet name="SUMMARY" sheetId="9" r:id="rId6"/>
    <sheet name="QC REPORT" sheetId="10" r:id="rId7"/>
    <sheet name="HGBI Metrics" sheetId="15" r:id="rId8"/>
    <sheet name="Metadata" sheetId="17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7" l="1"/>
  <c r="A1" i="15" l="1"/>
  <c r="E12" i="10" l="1"/>
  <c r="B2" i="14" l="1"/>
  <c r="A2" i="13" l="1"/>
  <c r="A1" i="13"/>
  <c r="A1" i="9" l="1"/>
  <c r="A1" i="11"/>
  <c r="A1" i="10"/>
  <c r="A2" i="1"/>
  <c r="A1" i="1"/>
</calcChain>
</file>

<file path=xl/sharedStrings.xml><?xml version="1.0" encoding="utf-8"?>
<sst xmlns="http://schemas.openxmlformats.org/spreadsheetml/2006/main" count="11432" uniqueCount="827">
  <si>
    <t>CE_Lab_Sam_ID</t>
  </si>
  <si>
    <t>Station_ID</t>
  </si>
  <si>
    <t>Waterbody</t>
  </si>
  <si>
    <t>Coll Date</t>
  </si>
  <si>
    <t>Life_Stage</t>
  </si>
  <si>
    <t>Count</t>
  </si>
  <si>
    <t>Not_Unique</t>
  </si>
  <si>
    <t>Damaged</t>
  </si>
  <si>
    <t>Comments</t>
  </si>
  <si>
    <t>Phylum</t>
  </si>
  <si>
    <t>Class</t>
  </si>
  <si>
    <t>Order</t>
  </si>
  <si>
    <t>Family</t>
  </si>
  <si>
    <t>Subfamily</t>
  </si>
  <si>
    <t>Tribe</t>
  </si>
  <si>
    <t>Genus</t>
  </si>
  <si>
    <t>Immature</t>
  </si>
  <si>
    <t/>
  </si>
  <si>
    <t>Arthropoda</t>
  </si>
  <si>
    <t>Insecta</t>
  </si>
  <si>
    <t>Plecoptera</t>
  </si>
  <si>
    <t>Perlidae</t>
  </si>
  <si>
    <t>Acroneuria</t>
  </si>
  <si>
    <t>Final ID</t>
  </si>
  <si>
    <t>Habitat</t>
  </si>
  <si>
    <t>Num_Sample_Bottles</t>
  </si>
  <si>
    <t>Duplicate</t>
  </si>
  <si>
    <t>Properly Preserved?</t>
  </si>
  <si>
    <t>YearSam</t>
  </si>
  <si>
    <t>Coll_Pers</t>
  </si>
  <si>
    <t>Protocol</t>
  </si>
  <si>
    <t>Field Label Comments</t>
  </si>
  <si>
    <t>Sort Pers</t>
  </si>
  <si>
    <t>Subsampler</t>
  </si>
  <si>
    <t>Taxonomist</t>
  </si>
  <si>
    <t>Fraction Sorted</t>
  </si>
  <si>
    <t>Final Count</t>
  </si>
  <si>
    <t>M Cole</t>
  </si>
  <si>
    <t>Lab Comments</t>
  </si>
  <si>
    <t>Quality Control Report</t>
  </si>
  <si>
    <t>Sorting Efficacy</t>
  </si>
  <si>
    <t>CE Sample ID</t>
  </si>
  <si>
    <t>Sample ID</t>
  </si>
  <si>
    <t>Sorter</t>
  </si>
  <si>
    <t>QC Sorter</t>
  </si>
  <si>
    <t>PSE</t>
  </si>
  <si>
    <t>MBC</t>
  </si>
  <si>
    <t>PASS</t>
  </si>
  <si>
    <t>Percent sorting efficiency (PSE) describes how well a sample sorter has done in finding and removing all specimens from</t>
  </si>
  <si>
    <t>isolated samle material, and is calculated as:</t>
  </si>
  <si>
    <t xml:space="preserve">where A is the number of organisms found by the original sorter and B is the number of missed organisms recovered by the </t>
  </si>
  <si>
    <t>QC sort checker</t>
  </si>
  <si>
    <t>AVERAGE</t>
  </si>
  <si>
    <t>Taxonomy and Enumeration</t>
  </si>
  <si>
    <t>Project Taxonomist</t>
  </si>
  <si>
    <t>QC Taxomomist</t>
  </si>
  <si>
    <t>PDE</t>
  </si>
  <si>
    <t>PTD</t>
  </si>
  <si>
    <t>Bray-Curtis Similarity Index*</t>
  </si>
  <si>
    <t>Percent difference in enumeration (PDE) quantifies the consistency of specimen counts in samples, and is determined by</t>
  </si>
  <si>
    <t>calculating a comparison of results from two independent taxonomist using the formula:</t>
  </si>
  <si>
    <r>
      <t>where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the number of organisms in a sample counted by the 1st taxoonomist and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the second (Stribling et al. 2003)</t>
    </r>
  </si>
  <si>
    <t>Percent taxonomic disageeement (PTD) quantifies the sample-based precision of taxonomic identfications</t>
  </si>
  <si>
    <t>by comparing taxomomic results from two independent taxonomist, using the formula:</t>
  </si>
  <si>
    <t>*Also known as the Sorensen Similarity Index</t>
  </si>
  <si>
    <r>
      <t xml:space="preserve">where </t>
    </r>
    <r>
      <rPr>
        <sz val="11"/>
        <color theme="1"/>
        <rFont val="Calibri"/>
        <family val="2"/>
      </rPr>
      <t>ɑ</t>
    </r>
    <r>
      <rPr>
        <sz val="11"/>
        <color theme="1"/>
        <rFont val="Calibri"/>
        <family val="2"/>
        <scheme val="minor"/>
      </rPr>
      <t xml:space="preserve"> is the number of agreement, and N is the total number of organisms in the larger of the two counts (Stribling et al. 2003)</t>
    </r>
  </si>
  <si>
    <t>CE Project Number:</t>
  </si>
  <si>
    <t>Version:</t>
  </si>
  <si>
    <t>CE Project Name:</t>
  </si>
  <si>
    <t>Project Taxonomists:</t>
  </si>
  <si>
    <t>Michael Cole</t>
  </si>
  <si>
    <t>QC Taxonomists:</t>
  </si>
  <si>
    <t>Email:</t>
  </si>
  <si>
    <t>mikebcole@comcast.net</t>
  </si>
  <si>
    <t>Phone:</t>
  </si>
  <si>
    <t>413-774-5515</t>
  </si>
  <si>
    <t>Sample lot number:</t>
  </si>
  <si>
    <t>Date Sample lot Received:</t>
  </si>
  <si>
    <t># of Samples Received:</t>
  </si>
  <si>
    <t>Worksheets Included in this file:</t>
  </si>
  <si>
    <t>CE Project Info</t>
  </si>
  <si>
    <t>Sample list</t>
  </si>
  <si>
    <t>Column Format</t>
  </si>
  <si>
    <t>QC Report</t>
  </si>
  <si>
    <t>NOTES:</t>
  </si>
  <si>
    <t>Ann Gregoire</t>
  </si>
  <si>
    <t>Summary</t>
  </si>
  <si>
    <t>Results of quality control checks on sorting efficacy and accuracy taxonomic and count data</t>
  </si>
  <si>
    <t>Project taxonomic and count data  in multi-column format exported from CE database for this client</t>
  </si>
  <si>
    <t>List of samples received by Cole Ecological for the project</t>
  </si>
  <si>
    <t>Provides basic Cole Ecological project and contact information</t>
  </si>
  <si>
    <t>version</t>
  </si>
  <si>
    <t>Matrix Format</t>
  </si>
  <si>
    <t>Project taxonomic and count data in taxon x sample matrix format (created in a Pivot Table)</t>
  </si>
  <si>
    <t>Project Documentation</t>
  </si>
  <si>
    <t>Lab Protocols</t>
  </si>
  <si>
    <t>Data Analysis</t>
  </si>
  <si>
    <t>Subsampling target count</t>
  </si>
  <si>
    <t xml:space="preserve">Subsampling equipment: </t>
  </si>
  <si>
    <t>Macroinvertebrate Identification</t>
  </si>
  <si>
    <t>Standard Taxonomic Effort</t>
  </si>
  <si>
    <t>Chironomidae (midges)</t>
  </si>
  <si>
    <t>genus/species</t>
  </si>
  <si>
    <t>Oligochaeta (segmented worms)</t>
  </si>
  <si>
    <t>family/genus</t>
  </si>
  <si>
    <t>Documentation</t>
  </si>
  <si>
    <t>Provides documentation of laboratory and data analysis methods</t>
  </si>
  <si>
    <t>Summary of NJ HGBI metrics calculated from raw taonomic and count data</t>
  </si>
  <si>
    <t>16-109-01</t>
  </si>
  <si>
    <t>CLDRB-1</t>
  </si>
  <si>
    <t>CLDRB</t>
  </si>
  <si>
    <t>PAULIN'S KILL</t>
  </si>
  <si>
    <t>COBBLE</t>
  </si>
  <si>
    <t>16-109-02</t>
  </si>
  <si>
    <t>CLDRB-2</t>
  </si>
  <si>
    <t>COBBLE-FINE</t>
  </si>
  <si>
    <t>16-109-03</t>
  </si>
  <si>
    <t>PLDRB-1</t>
  </si>
  <si>
    <t>PLDRB</t>
  </si>
  <si>
    <t>16-109-04</t>
  </si>
  <si>
    <t>PLDRB-2</t>
  </si>
  <si>
    <t>16-109-05</t>
  </si>
  <si>
    <t>PKRB-1</t>
  </si>
  <si>
    <t>PKRB</t>
  </si>
  <si>
    <t>SPARTA TRIB</t>
  </si>
  <si>
    <t>FINE</t>
  </si>
  <si>
    <t>16-109-06</t>
  </si>
  <si>
    <t>PKRB-2</t>
  </si>
  <si>
    <t>16-109-07</t>
  </si>
  <si>
    <t>PKRB-3</t>
  </si>
  <si>
    <t>16-109-08</t>
  </si>
  <si>
    <t>PKRB-4</t>
  </si>
  <si>
    <t>16-109-09</t>
  </si>
  <si>
    <t>PKRB-5</t>
  </si>
  <si>
    <t>16-109-10</t>
  </si>
  <si>
    <t>PKRB-6</t>
  </si>
  <si>
    <t>CULVERS CREEK</t>
  </si>
  <si>
    <t>16-109-11</t>
  </si>
  <si>
    <t>PKRB-7</t>
  </si>
  <si>
    <t>DRY BROOK</t>
  </si>
  <si>
    <t>16-109-12</t>
  </si>
  <si>
    <t>PKRB-8</t>
  </si>
  <si>
    <t>16-109-13</t>
  </si>
  <si>
    <t>PKRB-9</t>
  </si>
  <si>
    <t>16-109-14</t>
  </si>
  <si>
    <t>PKRB-10</t>
  </si>
  <si>
    <t>16-109-15</t>
  </si>
  <si>
    <t>PKRB-11</t>
  </si>
  <si>
    <t>16-109-16</t>
  </si>
  <si>
    <t>PKRB-12</t>
  </si>
  <si>
    <t>16-109-17</t>
  </si>
  <si>
    <t>16-109-18</t>
  </si>
  <si>
    <t>PKRB-13</t>
  </si>
  <si>
    <t>16-109-19</t>
  </si>
  <si>
    <t>PKRB-14</t>
  </si>
  <si>
    <t>BLAIR CREEK</t>
  </si>
  <si>
    <t>16-109-20</t>
  </si>
  <si>
    <t>PKRB-15</t>
  </si>
  <si>
    <t>JACKSONBURG CREEK</t>
  </si>
  <si>
    <t>16-109-21</t>
  </si>
  <si>
    <t>PKRB-16</t>
  </si>
  <si>
    <t>16-109-22</t>
  </si>
  <si>
    <t>16-109-23</t>
  </si>
  <si>
    <t>HCLP-4A</t>
  </si>
  <si>
    <t>16-109-24</t>
  </si>
  <si>
    <t>HCLM-2</t>
  </si>
  <si>
    <t>16-109-25</t>
  </si>
  <si>
    <t>HCUM-7</t>
  </si>
  <si>
    <t>NJ TNC</t>
  </si>
  <si>
    <t>Client_Sample_ID</t>
  </si>
  <si>
    <t>200 organism</t>
  </si>
  <si>
    <t>NJ DEP</t>
  </si>
  <si>
    <t>AMBIENT BIOLOGICAL MONITORING USING BENTHIC</t>
  </si>
  <si>
    <t>Gridded Tray</t>
  </si>
  <si>
    <t>MACROINVERTEBRATES. Field, Lab, and Assessment Methods</t>
  </si>
  <si>
    <r>
      <rPr>
        <b/>
        <sz val="11"/>
        <rFont val="Arial"/>
        <family val="2"/>
      </rPr>
      <t>NJ DEP. 2007</t>
    </r>
    <r>
      <rPr>
        <sz val="11"/>
        <rFont val="Arial"/>
        <family val="2"/>
      </rPr>
      <t>.  STANDARD OPERATING PROCEDURES</t>
    </r>
  </si>
  <si>
    <t>NJ DEP High Gradient Biotic Index (HGBI)</t>
  </si>
  <si>
    <t>Taxa list and attribute coding from Dean Bryson, NJDEP, August 2016</t>
  </si>
  <si>
    <t>(HGMI). TetraTech, Inc. Owings Mills, MD. February, 2007.</t>
  </si>
  <si>
    <t>New Jersey high gradient macroinvertebrate index</t>
  </si>
  <si>
    <r>
      <rPr>
        <b/>
        <sz val="11"/>
        <rFont val="Arial"/>
        <family val="2"/>
      </rPr>
      <t xml:space="preserve">NJ DEP. 2007.  </t>
    </r>
    <r>
      <rPr>
        <sz val="11"/>
        <rFont val="Arial"/>
        <family val="2"/>
      </rPr>
      <t>STANDARD OPERATING PROCEDURES</t>
    </r>
  </si>
  <si>
    <r>
      <rPr>
        <b/>
        <sz val="12"/>
        <color theme="1"/>
        <rFont val="Calibri"/>
        <family val="2"/>
        <scheme val="minor"/>
      </rPr>
      <t>Benjamin Jessup, et al.</t>
    </r>
    <r>
      <rPr>
        <sz val="12"/>
        <color theme="1"/>
        <rFont val="Calibri"/>
        <family val="2"/>
        <scheme val="minor"/>
      </rPr>
      <t xml:space="preserve"> Report. Development of the </t>
    </r>
  </si>
  <si>
    <t>Field_Sample_ID</t>
  </si>
  <si>
    <t>LG/RARE</t>
  </si>
  <si>
    <t>NJ DEP HGBI METRICS SUMMARY</t>
  </si>
  <si>
    <t>Result**</t>
  </si>
  <si>
    <t>**PASS = 95% or greater PSE</t>
  </si>
  <si>
    <t>RESULT***</t>
  </si>
  <si>
    <t>***PASS = PDE less than 5.0, PTD less than 15.0, and BC 95% or greater</t>
  </si>
  <si>
    <t>SAMPLE ID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</si>
  <si>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</si>
  <si>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</si>
  <si>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</si>
  <si>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</si>
  <si>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</si>
  <si>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</si>
  <si>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</si>
  <si>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SUBSAMPLE COUNT</t>
  </si>
  <si>
    <t>Area (km sq)</t>
  </si>
  <si>
    <t>CLIENT SAMPLE ID</t>
  </si>
  <si>
    <t>1. Total number of genera adj = 26.53 + Metric – [22.776 + 4.173*log10(areasqkm)]</t>
  </si>
  <si>
    <t>2. Percent of genera that are not insects</t>
  </si>
  <si>
    <t>3. Percent sensitive EPT (excluding Hydropyschidae, including Diplectrona) adj</t>
  </si>
  <si>
    <t>4. Number of scraper genera adj = 5.44 + Metric – [3.889 + 1.724*log10(areasqkm)]</t>
  </si>
  <si>
    <t>5. Hilsenhoff Biotic Index adj = 4.23 + Metric – [3.407 + 0.918*log10(areasqkm)]</t>
  </si>
  <si>
    <t>6. Number of New Jersey TALU attribute 2 genera</t>
  </si>
  <si>
    <t>7. Number of New Jersey TALU attribute 3 genera</t>
  </si>
  <si>
    <t>NJ HGBI metrics and adjustments for drainage area:</t>
  </si>
  <si>
    <t xml:space="preserve"> 100* X /31</t>
  </si>
  <si>
    <t>100*(60- X)/55</t>
  </si>
  <si>
    <t>100* X /69</t>
  </si>
  <si>
    <t>100* X /11</t>
  </si>
  <si>
    <t>100*(7.2- X)/4.6</t>
  </si>
  <si>
    <t>100* X /8</t>
  </si>
  <si>
    <t>1. Number of genera</t>
  </si>
  <si>
    <t xml:space="preserve">2. % non-insect genera </t>
  </si>
  <si>
    <t>3. % sensitive EPT</t>
  </si>
  <si>
    <t>4. Number of scraper genera</t>
  </si>
  <si>
    <t>6. Number of attribute 2 genera</t>
  </si>
  <si>
    <t>7. Number of attribute 3 genera</t>
  </si>
  <si>
    <t>HGBI Metrics</t>
  </si>
  <si>
    <t>List of NJ HGBI metrics and scoring formulas used in this data analysis</t>
  </si>
  <si>
    <t>Excellent ≥ 63</t>
  </si>
  <si>
    <t>Good &lt; 63 - 42</t>
  </si>
  <si>
    <t>Fair &lt; 42 - 21</t>
  </si>
  <si>
    <t>Poor &lt; 21</t>
  </si>
  <si>
    <t>HGBI Assessment Rating Scores</t>
  </si>
  <si>
    <t>Good</t>
  </si>
  <si>
    <t>Fair</t>
  </si>
  <si>
    <t>Excellent</t>
  </si>
  <si>
    <t>Assessment Rating</t>
  </si>
  <si>
    <t>Overall Index Score</t>
  </si>
  <si>
    <t>STANDARDIZED HGBI SCORES NOT CALCULATED FOR 200-COUNT SUBSAMPLES BECAUSE THE INDEX IS BASED ON 100-COUNT SUBSAMPLE</t>
  </si>
  <si>
    <t>100 Sub Count</t>
  </si>
  <si>
    <t>200 Sub Count</t>
  </si>
  <si>
    <t>TolVal</t>
  </si>
  <si>
    <t>FFG</t>
  </si>
  <si>
    <t>Habit</t>
  </si>
  <si>
    <t>TaluAttribute</t>
  </si>
  <si>
    <t>Early Instar</t>
  </si>
  <si>
    <t>P</t>
  </si>
  <si>
    <t>cn</t>
  </si>
  <si>
    <t>3</t>
  </si>
  <si>
    <t>Agapetus sp.</t>
  </si>
  <si>
    <t>Larva</t>
  </si>
  <si>
    <t>Trichoptera</t>
  </si>
  <si>
    <t>Glossosomatidae</t>
  </si>
  <si>
    <t>Agapetus</t>
  </si>
  <si>
    <t>SC</t>
  </si>
  <si>
    <t>2</t>
  </si>
  <si>
    <t>Agnetina capitata</t>
  </si>
  <si>
    <t>Agnetina</t>
  </si>
  <si>
    <t>Amnicolidae</t>
  </si>
  <si>
    <t>Mollusca</t>
  </si>
  <si>
    <t>Gastropoda</t>
  </si>
  <si>
    <t>Mesogastropoda</t>
  </si>
  <si>
    <t>Anthopotamus sp.</t>
  </si>
  <si>
    <t>Ephemeroptera</t>
  </si>
  <si>
    <t>Potamanthidae</t>
  </si>
  <si>
    <t>Anthopotamus</t>
  </si>
  <si>
    <t>CG</t>
  </si>
  <si>
    <t>cn, sp</t>
  </si>
  <si>
    <t>Argia sp.</t>
  </si>
  <si>
    <t>Odonata</t>
  </si>
  <si>
    <t>Coenagrionidae</t>
  </si>
  <si>
    <t>Argia</t>
  </si>
  <si>
    <t>Caecidotea sp.</t>
  </si>
  <si>
    <t>Crustacea</t>
  </si>
  <si>
    <t>Isopoda</t>
  </si>
  <si>
    <t>Asellidae</t>
  </si>
  <si>
    <t>Caecidotea</t>
  </si>
  <si>
    <t>Hydropsychidae</t>
  </si>
  <si>
    <t>FC</t>
  </si>
  <si>
    <t>Cheumatopsyche sp.</t>
  </si>
  <si>
    <t>Cheumatopsyche</t>
  </si>
  <si>
    <t>Pelecypoda</t>
  </si>
  <si>
    <t>Veneroida</t>
  </si>
  <si>
    <t>Cricotopus tremulus gr.</t>
  </si>
  <si>
    <t>Diptera</t>
  </si>
  <si>
    <t>Chironomidae</t>
  </si>
  <si>
    <t>Orthocladiinae</t>
  </si>
  <si>
    <t>Cricotopus</t>
  </si>
  <si>
    <t>CG, SH</t>
  </si>
  <si>
    <t>Cricotopus trifascia gr.</t>
  </si>
  <si>
    <t>SH</t>
  </si>
  <si>
    <t>Cricotopus/Orthocladius sp.</t>
  </si>
  <si>
    <t>Cricotopus/Orthocladius</t>
  </si>
  <si>
    <t>Dubiraphia sp.</t>
  </si>
  <si>
    <t>Adult</t>
  </si>
  <si>
    <t>Coleoptera</t>
  </si>
  <si>
    <t>Elmidae</t>
  </si>
  <si>
    <t>Dubiraphia</t>
  </si>
  <si>
    <t>Ephemerella invaria</t>
  </si>
  <si>
    <t>Ephemerellidae</t>
  </si>
  <si>
    <t>Ephemerella</t>
  </si>
  <si>
    <t>cn, sw</t>
  </si>
  <si>
    <t>Gammarus sp.</t>
  </si>
  <si>
    <t>Amphipoda</t>
  </si>
  <si>
    <t>Gammaridae</t>
  </si>
  <si>
    <t>Gammarus</t>
  </si>
  <si>
    <t>Helicopsychidae</t>
  </si>
  <si>
    <t>Helicopsyche</t>
  </si>
  <si>
    <t>Hemerodromia sp.</t>
  </si>
  <si>
    <t>Empididae</t>
  </si>
  <si>
    <t>Hemerodromia</t>
  </si>
  <si>
    <t>sp, b</t>
  </si>
  <si>
    <t>Hydropsyche</t>
  </si>
  <si>
    <t>Arachnida</t>
  </si>
  <si>
    <t>Trombidiformes</t>
  </si>
  <si>
    <t>Lepidostoma sp.</t>
  </si>
  <si>
    <t>Lepidostomatidae</t>
  </si>
  <si>
    <t>Lepidostoma</t>
  </si>
  <si>
    <t>cb, sp, cn</t>
  </si>
  <si>
    <t>Lumbriculidae</t>
  </si>
  <si>
    <t>Annelida</t>
  </si>
  <si>
    <t>Oligochaeta</t>
  </si>
  <si>
    <t>Lumbriculida</t>
  </si>
  <si>
    <t>Basommatophora</t>
  </si>
  <si>
    <t>Neophylax sp.</t>
  </si>
  <si>
    <t>Uenoidae</t>
  </si>
  <si>
    <t>Neophylax</t>
  </si>
  <si>
    <t>Leptoceridae</t>
  </si>
  <si>
    <t>Optioservus sp.</t>
  </si>
  <si>
    <t>Optioservus</t>
  </si>
  <si>
    <t>CG, SC</t>
  </si>
  <si>
    <t>Oulimnius latiusculus</t>
  </si>
  <si>
    <t>Oulimnius</t>
  </si>
  <si>
    <t>Pisidium sp.</t>
  </si>
  <si>
    <t>Pisidiidae</t>
  </si>
  <si>
    <t>Pisidium</t>
  </si>
  <si>
    <t>Polypedilum flavum</t>
  </si>
  <si>
    <t>Chironominae</t>
  </si>
  <si>
    <t>Chironomini</t>
  </si>
  <si>
    <t>Polypedilum</t>
  </si>
  <si>
    <t>Prostoma sp.</t>
  </si>
  <si>
    <t>Nemertea</t>
  </si>
  <si>
    <t>Enopla</t>
  </si>
  <si>
    <t>Hoplonemertea</t>
  </si>
  <si>
    <t>Tetrastemmatidae</t>
  </si>
  <si>
    <t>Prostoma</t>
  </si>
  <si>
    <t>Psephenus herricki</t>
  </si>
  <si>
    <t>Psephenidae</t>
  </si>
  <si>
    <t>Psephenus</t>
  </si>
  <si>
    <t>Sphaerium sp.</t>
  </si>
  <si>
    <t>Sphaerium</t>
  </si>
  <si>
    <t>Stenelmis sp.</t>
  </si>
  <si>
    <t>Stenelmis</t>
  </si>
  <si>
    <t>Stylodrilus heringianus</t>
  </si>
  <si>
    <t>Stylodrilus</t>
  </si>
  <si>
    <t>Diamesinae</t>
  </si>
  <si>
    <t>sp</t>
  </si>
  <si>
    <t>Tanytarsini</t>
  </si>
  <si>
    <t>Teloganopsis deficiens</t>
  </si>
  <si>
    <t>Telogenopsis</t>
  </si>
  <si>
    <t>Tipula sp.</t>
  </si>
  <si>
    <t>Tipulidae</t>
  </si>
  <si>
    <t>Tipula</t>
  </si>
  <si>
    <t>b</t>
  </si>
  <si>
    <t>Turbellaria</t>
  </si>
  <si>
    <t>Platyhelminthes</t>
  </si>
  <si>
    <t>Tvetenia paucunca</t>
  </si>
  <si>
    <t>Tvetenia</t>
  </si>
  <si>
    <t>Acroneuria abnormis</t>
  </si>
  <si>
    <t>Antocha sp.</t>
  </si>
  <si>
    <t>Antocha</t>
  </si>
  <si>
    <t>Baetidae</t>
  </si>
  <si>
    <t>sw, cb, cn</t>
  </si>
  <si>
    <t>Leucrocuta sp.</t>
  </si>
  <si>
    <t>Heptageniidae</t>
  </si>
  <si>
    <t>Leucrocuta</t>
  </si>
  <si>
    <t>Maccaffertium</t>
  </si>
  <si>
    <t>Maccaffertium sp.</t>
  </si>
  <si>
    <t>Macronychus glabratus</t>
  </si>
  <si>
    <t>Macronychus</t>
  </si>
  <si>
    <t>SH, SC</t>
  </si>
  <si>
    <t>Microtendipes rydalensis gr.</t>
  </si>
  <si>
    <t>Microtendipes</t>
  </si>
  <si>
    <t>Nais sp.</t>
  </si>
  <si>
    <t>Tubificida</t>
  </si>
  <si>
    <t>Naididae</t>
  </si>
  <si>
    <t>Naidinae</t>
  </si>
  <si>
    <t>Nais</t>
  </si>
  <si>
    <t>Orthocladius</t>
  </si>
  <si>
    <t>Pentaneura sp.</t>
  </si>
  <si>
    <t>Tanypodinae</t>
  </si>
  <si>
    <t>Pentaneura</t>
  </si>
  <si>
    <t>CG, P</t>
  </si>
  <si>
    <t>Perlesta</t>
  </si>
  <si>
    <t>Polycentropus sp.</t>
  </si>
  <si>
    <t>Polycentropodidae</t>
  </si>
  <si>
    <t>Polycentropus</t>
  </si>
  <si>
    <t>FC, P</t>
  </si>
  <si>
    <t>Polypedilum illinoense gr.</t>
  </si>
  <si>
    <t>Promoresia elegans</t>
  </si>
  <si>
    <t>Larva/Adult</t>
  </si>
  <si>
    <t>Promoresia</t>
  </si>
  <si>
    <t>Psychomyiidae</t>
  </si>
  <si>
    <t>Psychomyia</t>
  </si>
  <si>
    <t>Ceraclea sp.</t>
  </si>
  <si>
    <t>Ceraclea</t>
  </si>
  <si>
    <t>Ceratopogoninae</t>
  </si>
  <si>
    <t>Ceratopogonidae</t>
  </si>
  <si>
    <t>Philopotamidae</t>
  </si>
  <si>
    <t>Chimarra</t>
  </si>
  <si>
    <t>Eukiefferiella brehmi gr.</t>
  </si>
  <si>
    <t>Eukiefferiella</t>
  </si>
  <si>
    <t>Hydroptila sp.</t>
  </si>
  <si>
    <t>Hydroptilidae</t>
  </si>
  <si>
    <t>Hydroptila</t>
  </si>
  <si>
    <t>Isonychiidae</t>
  </si>
  <si>
    <t>Isonychia</t>
  </si>
  <si>
    <t>sw, cn</t>
  </si>
  <si>
    <t>Microtendipes pedellus gr.</t>
  </si>
  <si>
    <t>Optioservus trivittatus</t>
  </si>
  <si>
    <t>Orthocladius (Euorthocladius) Rivicola Gr.</t>
  </si>
  <si>
    <t>Orthocladius (Euorthocladius) rivulorum</t>
  </si>
  <si>
    <t>Simulium sp.</t>
  </si>
  <si>
    <t>Simuliidae</t>
  </si>
  <si>
    <t>Simulium</t>
  </si>
  <si>
    <t>Thienemannimyia gr.</t>
  </si>
  <si>
    <t>Thienemannimyia</t>
  </si>
  <si>
    <t>Tvetenia vitracies</t>
  </si>
  <si>
    <t>Caenis sp.</t>
  </si>
  <si>
    <t>Caenidae</t>
  </si>
  <si>
    <t>Caenis</t>
  </si>
  <si>
    <t>Chimarra aterrima</t>
  </si>
  <si>
    <t>Dicrotendipes sp.</t>
  </si>
  <si>
    <t>Dicrotendipes</t>
  </si>
  <si>
    <t>Nanocladius sp.</t>
  </si>
  <si>
    <t>Nanocladius</t>
  </si>
  <si>
    <t>Orthocladius sp.</t>
  </si>
  <si>
    <t>Parametriocnemus sp.</t>
  </si>
  <si>
    <t>Parametriocnemus</t>
  </si>
  <si>
    <t>Paratanytarsus sp.</t>
  </si>
  <si>
    <t>Paratanytarsus</t>
  </si>
  <si>
    <t>CG, FC</t>
  </si>
  <si>
    <t>Tanytarsus sp.</t>
  </si>
  <si>
    <t>Tanytarsus</t>
  </si>
  <si>
    <t>cb</t>
  </si>
  <si>
    <t>Thienemanniella sp.</t>
  </si>
  <si>
    <t>Thienemanniella</t>
  </si>
  <si>
    <t>Chironomus sp.</t>
  </si>
  <si>
    <t>Chironomus</t>
  </si>
  <si>
    <t>Cladotanytarsus sp.</t>
  </si>
  <si>
    <t>Cladotanytarsus</t>
  </si>
  <si>
    <t>Cryptochironomus sp.</t>
  </si>
  <si>
    <t>Cryptochironomus</t>
  </si>
  <si>
    <t>Micrasema sp.</t>
  </si>
  <si>
    <t>Brachycentridae</t>
  </si>
  <si>
    <t>Micrasema</t>
  </si>
  <si>
    <t>Micropsectra sp.</t>
  </si>
  <si>
    <t>Micropsectra</t>
  </si>
  <si>
    <t>Parakiefferiella sp.</t>
  </si>
  <si>
    <t>Parakiefferiella</t>
  </si>
  <si>
    <t>Paratendipes sp.</t>
  </si>
  <si>
    <t>Paratendipes</t>
  </si>
  <si>
    <t>Physidae</t>
  </si>
  <si>
    <t>Polypedilum scalaenum gr.</t>
  </si>
  <si>
    <t>Pycnopsyche sp.</t>
  </si>
  <si>
    <t>Limnephilidae</t>
  </si>
  <si>
    <t>Pycnopsyche</t>
  </si>
  <si>
    <t>Stempellinella sp.</t>
  </si>
  <si>
    <t>Stempellinella</t>
  </si>
  <si>
    <t>Tubificinae w capilliform setae</t>
  </si>
  <si>
    <t>Tubificinae</t>
  </si>
  <si>
    <t>Tubificinae w/out capilliform setae</t>
  </si>
  <si>
    <t>Hirudinea</t>
  </si>
  <si>
    <t>Rhynchobdellida</t>
  </si>
  <si>
    <t>Glossiphoniidae</t>
  </si>
  <si>
    <t>Corynoneura sp.</t>
  </si>
  <si>
    <t>Corynoneura</t>
  </si>
  <si>
    <t>Cricotopus bicinctus</t>
  </si>
  <si>
    <t>Cricotopus sp.</t>
  </si>
  <si>
    <t>Ectopria</t>
  </si>
  <si>
    <t>Polypedilum aviceps</t>
  </si>
  <si>
    <t>Potthastia gaedii gr.</t>
  </si>
  <si>
    <t>Potthastia</t>
  </si>
  <si>
    <t>Rheotanytarsus exiguus gr.</t>
  </si>
  <si>
    <t>Rheotanytarsus</t>
  </si>
  <si>
    <t>Taeniopterygidae</t>
  </si>
  <si>
    <t>sp, cn</t>
  </si>
  <si>
    <t>Hydropsyche betteni</t>
  </si>
  <si>
    <t>Amphinemura sp.</t>
  </si>
  <si>
    <t>Nemouridae</t>
  </si>
  <si>
    <t>Amphinemura</t>
  </si>
  <si>
    <t>Diamesa sp.</t>
  </si>
  <si>
    <t>Diamesa</t>
  </si>
  <si>
    <t>Ephemerella sp.</t>
  </si>
  <si>
    <t>Eurylophella</t>
  </si>
  <si>
    <t>Acentrella</t>
  </si>
  <si>
    <t>sw</t>
  </si>
  <si>
    <t>Drunella sp.</t>
  </si>
  <si>
    <t>Drunella</t>
  </si>
  <si>
    <t>Enchytraeidae</t>
  </si>
  <si>
    <t>Gomphidae</t>
  </si>
  <si>
    <t>Leuctridae</t>
  </si>
  <si>
    <t>Lumbricina</t>
  </si>
  <si>
    <t>Rhyacophila fuscula</t>
  </si>
  <si>
    <t>Rhyacophilidae</t>
  </si>
  <si>
    <t>Rhyacophila</t>
  </si>
  <si>
    <t>Erpobdellidae</t>
  </si>
  <si>
    <t>Pharyngobdellida</t>
  </si>
  <si>
    <t>Eukiefferiella claripennis gr.</t>
  </si>
  <si>
    <t>Baetis flavistriga complex</t>
  </si>
  <si>
    <t>Baetis</t>
  </si>
  <si>
    <t>Eukiefferiella devonica gr.</t>
  </si>
  <si>
    <t>Nilotanypus fimbriatus</t>
  </si>
  <si>
    <t>Nilotanypus</t>
  </si>
  <si>
    <t>Chloroperlidae</t>
  </si>
  <si>
    <t>Diplectrona</t>
  </si>
  <si>
    <t>Dolophilodes distinctus</t>
  </si>
  <si>
    <t>Dolophilodes</t>
  </si>
  <si>
    <t>Epeorus</t>
  </si>
  <si>
    <t>Epeorus vitreus</t>
  </si>
  <si>
    <t>Ephemerella dorothea</t>
  </si>
  <si>
    <t>Eukiefferiella pseudomontana gr.</t>
  </si>
  <si>
    <t>Leptophlebiidae</t>
  </si>
  <si>
    <t>Nigronia serricornis</t>
  </si>
  <si>
    <t>Megaloptera</t>
  </si>
  <si>
    <t>Corydalidae</t>
  </si>
  <si>
    <t>Nigronia</t>
  </si>
  <si>
    <t>cn, cb, b</t>
  </si>
  <si>
    <t>Sweltsa sp.</t>
  </si>
  <si>
    <t>Sweltsa</t>
  </si>
  <si>
    <t>Planorbidae</t>
  </si>
  <si>
    <t>Microcylloepus pusillus</t>
  </si>
  <si>
    <t>Microcylloepus</t>
  </si>
  <si>
    <t>Lopescladius sp.</t>
  </si>
  <si>
    <t>Lopescladius</t>
  </si>
  <si>
    <t>Iswaeon anoka</t>
  </si>
  <si>
    <t>Iswaeon</t>
  </si>
  <si>
    <t>Pleuroceridae</t>
  </si>
  <si>
    <t>Neotaenioglossa</t>
  </si>
  <si>
    <t>Rheotanytarsus pellucidus</t>
  </si>
  <si>
    <t>Grand Total</t>
  </si>
  <si>
    <t>Sum of Count</t>
  </si>
  <si>
    <t xml:space="preserve">     THIS TABLE REPORTS THE ORIGINAL 200+ SUBSAMPLE COUNTS FROM WHICH </t>
  </si>
  <si>
    <t>NJ HGBI metrics were calculated from both 100 count and 200 count subsamples and are reported on the "SUMMARY" worksheet.</t>
  </si>
  <si>
    <t xml:space="preserve">Standardized metric scores and the overall HGBI score were calculated only from 100-count subsamples, as the HGBI index is </t>
  </si>
  <si>
    <t>calibrated for use with 100-count subsamples.</t>
  </si>
  <si>
    <t>Updates were made by Cole Ecological to the NJ DEP taxa list received from DEP in August 2016.  These updates were made to</t>
  </si>
  <si>
    <t>reflect recent changes in macroinvertebrate taxonomy, particularly with the Amnicolidae snails (formerly in the family Hydrobiidae)</t>
  </si>
  <si>
    <t>METRIC</t>
  </si>
  <si>
    <t>FORMULA</t>
  </si>
  <si>
    <t>NJ HGBI scoring formulas for index metrics:</t>
  </si>
  <si>
    <t>INDEX METRICS</t>
  </si>
  <si>
    <t>RAW METRIC VALUES</t>
  </si>
  <si>
    <t>METRICS ADJUSTED FOR CATCHMENT SIZE</t>
  </si>
  <si>
    <t>unique Cole Ecological, Inc. sample number assigned  to each sample received</t>
  </si>
  <si>
    <t>Sample name or code assigned by client</t>
  </si>
  <si>
    <t>Sample station code/name assigned by client</t>
  </si>
  <si>
    <t>Name of waterbody from which sample was collected</t>
  </si>
  <si>
    <t>Date sample was collected</t>
  </si>
  <si>
    <t>Fraction of the sample sorted to achieve desired sub-sample size</t>
  </si>
  <si>
    <t>Taxonomic name assigned</t>
  </si>
  <si>
    <t>Life stage of organism(s)</t>
  </si>
  <si>
    <t>TRUE/FALSE coding used to identify non-unique taxa for purposes of excluding from richness calculations</t>
  </si>
  <si>
    <t>Taxonomist comments</t>
  </si>
  <si>
    <t>Hilsenhoff Biotic Index Tolerance Value: source NJ DEP taxa list (received August 2016)</t>
  </si>
  <si>
    <t>Functonal Feeding Group: source NJ DEP taxa list (received August 2016)</t>
  </si>
  <si>
    <t>Ecological Habit: source NJ DEP taxa list (received August 2016)</t>
  </si>
  <si>
    <t>Tiered Aquatic Life Use (TALU) Attribute Level: source NJ DEP taxa list (received August 2016)</t>
  </si>
  <si>
    <t xml:space="preserve">     = 37.49 + Metric – [49.922 – 13.800*log10(areasqkm)]</t>
  </si>
  <si>
    <t>COLUMN FORMAT TABLE METADATA</t>
  </si>
  <si>
    <t>Metadata</t>
  </si>
  <si>
    <t>Table explaining fields listed in the "Column Formatted" data worksheet</t>
  </si>
  <si>
    <t>Count of organisms in original subsample</t>
  </si>
  <si>
    <t>TRUE/FALSE: identifying damaged organism(s), which prevented identification to target taxonomic levels</t>
  </si>
  <si>
    <t>TRUE/FALSE: Identifies organisms not subsampled but encountered during subsequent "large/rare" scan of the unsorted sample fraction</t>
  </si>
  <si>
    <t>Count of organisms in subsample after subsampling to 100-count with rarefaction program "Subsample.exe"</t>
  </si>
  <si>
    <t>Count of organisms in subsample after subsampling to 200-count with rarefaction program "Subsample.exe"</t>
  </si>
  <si>
    <t xml:space="preserve">     100-COUNT AND 200-COUNT RANDOM SAMPLES WERE DRAWN VIA RAREFACTION FOR DATA ANALYSIS</t>
  </si>
  <si>
    <t>USED RAW METRIC VALUES (COLUMNS F THROUGH L FOR GRAPHIC COMPARISON BETWEEN 100 AND 200-COUNT DATA</t>
  </si>
  <si>
    <t>17-113-01</t>
  </si>
  <si>
    <t>17-113-02</t>
  </si>
  <si>
    <t>CLDRB-2a</t>
  </si>
  <si>
    <t>17-113-03</t>
  </si>
  <si>
    <t>17-113-04</t>
  </si>
  <si>
    <t>17-113-05</t>
  </si>
  <si>
    <t>17-113-06</t>
  </si>
  <si>
    <t>17-113-07</t>
  </si>
  <si>
    <t>17-113-08</t>
  </si>
  <si>
    <t>17-113-09</t>
  </si>
  <si>
    <t>17-113-10</t>
  </si>
  <si>
    <t>17-113-11</t>
  </si>
  <si>
    <t>17-113-12</t>
  </si>
  <si>
    <t>17-113-13</t>
  </si>
  <si>
    <t>17-113-14</t>
  </si>
  <si>
    <t>17-113-15</t>
  </si>
  <si>
    <t>17-113-16</t>
  </si>
  <si>
    <t>17-113-17</t>
  </si>
  <si>
    <t>17-113-18</t>
  </si>
  <si>
    <t>17-113-19</t>
  </si>
  <si>
    <t>17-113-20</t>
  </si>
  <si>
    <t>17-113-21</t>
  </si>
  <si>
    <t>17-113-22</t>
  </si>
  <si>
    <t>L/R</t>
  </si>
  <si>
    <t>Erpobdella</t>
  </si>
  <si>
    <t>Ancylidae</t>
  </si>
  <si>
    <t>cn, cb</t>
  </si>
  <si>
    <t>Apatania sp.</t>
  </si>
  <si>
    <t>Apataniidae</t>
  </si>
  <si>
    <t>Apatania</t>
  </si>
  <si>
    <t>cn, cb, sp</t>
  </si>
  <si>
    <t>Brachycentrus</t>
  </si>
  <si>
    <t>Ferrissia</t>
  </si>
  <si>
    <t>Campeloma decisum</t>
  </si>
  <si>
    <t>Viviparidae</t>
  </si>
  <si>
    <t>Campeloma</t>
  </si>
  <si>
    <t>Hexatoma sp.</t>
  </si>
  <si>
    <t>Hexatoma</t>
  </si>
  <si>
    <t>Stylogomphus albistylus</t>
  </si>
  <si>
    <t>Stylogomphus</t>
  </si>
  <si>
    <t>Cardiocladius sp.</t>
  </si>
  <si>
    <t>Cardiocladius</t>
  </si>
  <si>
    <t>b, cn</t>
  </si>
  <si>
    <t>Psychomyia flavida</t>
  </si>
  <si>
    <t>Maccaffertium mediopunctatum</t>
  </si>
  <si>
    <t>PI</t>
  </si>
  <si>
    <t>Baetis sp.</t>
  </si>
  <si>
    <t>EXCELLENT</t>
  </si>
  <si>
    <t>GOOD</t>
  </si>
  <si>
    <t>FAIR</t>
  </si>
  <si>
    <t>POOR</t>
  </si>
  <si>
    <t>18-121-01</t>
  </si>
  <si>
    <t>RTB</t>
  </si>
  <si>
    <t>18-121-02</t>
  </si>
  <si>
    <t>18-121-03</t>
  </si>
  <si>
    <t>18-121-04</t>
  </si>
  <si>
    <t>18-121-05</t>
  </si>
  <si>
    <t>18-121-06</t>
  </si>
  <si>
    <t>18-121-07</t>
  </si>
  <si>
    <t>18-121-08</t>
  </si>
  <si>
    <t>18-121-09</t>
  </si>
  <si>
    <t>18-121-10</t>
  </si>
  <si>
    <t>18-121-11</t>
  </si>
  <si>
    <t>18-121-12</t>
  </si>
  <si>
    <t>18-121-13</t>
  </si>
  <si>
    <t>STF</t>
  </si>
  <si>
    <t>18-121-14</t>
  </si>
  <si>
    <t>18-121-15</t>
  </si>
  <si>
    <t>18-121-16</t>
  </si>
  <si>
    <t>18-121-17</t>
  </si>
  <si>
    <t>18-121-18</t>
  </si>
  <si>
    <t>18-121-19</t>
  </si>
  <si>
    <t>18-121-20</t>
  </si>
  <si>
    <t>18-121-21</t>
  </si>
  <si>
    <t>18-121-22</t>
  </si>
  <si>
    <t>NJHC-PK6</t>
  </si>
  <si>
    <t>Helicopsyche borealis</t>
  </si>
  <si>
    <t>Hydropsyche scalaris</t>
  </si>
  <si>
    <t>Perlesta sp.</t>
  </si>
  <si>
    <t>Ferrissia sp.</t>
  </si>
  <si>
    <t>Polypedilum sp.</t>
  </si>
  <si>
    <t>Elimia virginica</t>
  </si>
  <si>
    <t>Isonychia sp.</t>
  </si>
  <si>
    <t>Nyctiophylax sp.</t>
  </si>
  <si>
    <t>Nyctiophylax</t>
  </si>
  <si>
    <t>CG, SH, P</t>
  </si>
  <si>
    <t>Stenochironomus sp.</t>
  </si>
  <si>
    <t>Stenochironomus</t>
  </si>
  <si>
    <t>Physella sp.</t>
  </si>
  <si>
    <t>Physella</t>
  </si>
  <si>
    <t>5 L/1 A</t>
  </si>
  <si>
    <t>Erpobdella sp.</t>
  </si>
  <si>
    <t>Procladius sp.</t>
  </si>
  <si>
    <t>Procladius</t>
  </si>
  <si>
    <t>Aeshnidae</t>
  </si>
  <si>
    <t>Dicranota sp.</t>
  </si>
  <si>
    <t>Dicranota</t>
  </si>
  <si>
    <t>Promoresia sp.</t>
  </si>
  <si>
    <t>Limnodrilus sp.</t>
  </si>
  <si>
    <t>Limnodrilus</t>
  </si>
  <si>
    <t>Crangonyx sp.</t>
  </si>
  <si>
    <t>Crangonyctidae</t>
  </si>
  <si>
    <t>Crangonyx</t>
  </si>
  <si>
    <t>Diplectrona modesta</t>
  </si>
  <si>
    <t>Potthastia longimana</t>
  </si>
  <si>
    <t>Limnophyes sp.</t>
  </si>
  <si>
    <t>Limnophyes</t>
  </si>
  <si>
    <t>Promoresia tardella</t>
  </si>
  <si>
    <t>Tricorythodes sp.</t>
  </si>
  <si>
    <t>Tricorythidae</t>
  </si>
  <si>
    <t>Tricorythodes</t>
  </si>
  <si>
    <t>Baetis tricaudatus complex</t>
  </si>
  <si>
    <t>1 L/1 A</t>
  </si>
  <si>
    <t>Heterocloeon</t>
  </si>
  <si>
    <t>Ameletus sp.</t>
  </si>
  <si>
    <t>Ameletidae</t>
  </si>
  <si>
    <t>Ameletus</t>
  </si>
  <si>
    <t>Rheocricotopus sp.</t>
  </si>
  <si>
    <t>Rheocricotopus</t>
  </si>
  <si>
    <t>Sublettea coffmani</t>
  </si>
  <si>
    <t>Sublettea</t>
  </si>
  <si>
    <t>Gregoire</t>
  </si>
  <si>
    <t>9/13/19</t>
  </si>
  <si>
    <t>19-108</t>
  </si>
  <si>
    <t>and with the Baetidae mayflies (Iswaeon anoka, Heterocloeon amplum, and Baetis flavistriga complex added).</t>
  </si>
  <si>
    <t>19-108-01</t>
  </si>
  <si>
    <t>No</t>
  </si>
  <si>
    <t>Yes</t>
  </si>
  <si>
    <t>19-108-02</t>
  </si>
  <si>
    <t>19-108-03</t>
  </si>
  <si>
    <t>19-108-04</t>
  </si>
  <si>
    <t>19-108-05</t>
  </si>
  <si>
    <t>19-108-06</t>
  </si>
  <si>
    <t>19-108-07</t>
  </si>
  <si>
    <t>19-108-08</t>
  </si>
  <si>
    <t>19-108-09</t>
  </si>
  <si>
    <t>19-108-10</t>
  </si>
  <si>
    <t>19-108-11</t>
  </si>
  <si>
    <t>19-108-12</t>
  </si>
  <si>
    <t>19-108-13</t>
  </si>
  <si>
    <t>19-108-14</t>
  </si>
  <si>
    <t>19-108-15</t>
  </si>
  <si>
    <t>Corbicula fluminea</t>
  </si>
  <si>
    <t>Corbiculidae</t>
  </si>
  <si>
    <t>Corbicula</t>
  </si>
  <si>
    <t>Ectopria sp.</t>
  </si>
  <si>
    <t>Sphaeriidae</t>
  </si>
  <si>
    <t>16 L/2 A</t>
  </si>
  <si>
    <t>includes # of e.i.</t>
  </si>
  <si>
    <t>Hydropsyche morosa</t>
  </si>
  <si>
    <t>Hydropsyche morosa gr.</t>
  </si>
  <si>
    <t>Hydropsyche sparna</t>
  </si>
  <si>
    <t>Phaenopsectra sp.</t>
  </si>
  <si>
    <t>Phaenopsectra</t>
  </si>
  <si>
    <t>17 L/1 A</t>
  </si>
  <si>
    <t>Dineutus sp.</t>
  </si>
  <si>
    <t>Gyrinidae</t>
  </si>
  <si>
    <t>Dineutus</t>
  </si>
  <si>
    <t>Limonia sp.</t>
  </si>
  <si>
    <t>Limonia</t>
  </si>
  <si>
    <t>b, sp</t>
  </si>
  <si>
    <t>Neophylax fuscus</t>
  </si>
  <si>
    <t>Placobdella ornata</t>
  </si>
  <si>
    <t>Placobdella</t>
  </si>
  <si>
    <t>Agnetina sp.</t>
  </si>
  <si>
    <t>Gyraulus sp.</t>
  </si>
  <si>
    <t>Gyraulus</t>
  </si>
  <si>
    <t>Leptocerus americanus</t>
  </si>
  <si>
    <t>Leptocerus</t>
  </si>
  <si>
    <t>P, SH</t>
  </si>
  <si>
    <t>sw, cb</t>
  </si>
  <si>
    <t>Pseudochironomus sp.</t>
  </si>
  <si>
    <t>Pseudochironomus</t>
  </si>
  <si>
    <t>28 L/1 A</t>
  </si>
  <si>
    <t>Basiaeschna janata</t>
  </si>
  <si>
    <t>Basiaeschna</t>
  </si>
  <si>
    <t>Clinotanypus pinguis</t>
  </si>
  <si>
    <t>Clinotanypus</t>
  </si>
  <si>
    <t>Corixidae</t>
  </si>
  <si>
    <t>Hemiptera</t>
  </si>
  <si>
    <t>P, PI</t>
  </si>
  <si>
    <t>Hexagenia sp.</t>
  </si>
  <si>
    <t>Ephemeridae</t>
  </si>
  <si>
    <t>Hexagenia</t>
  </si>
  <si>
    <t>Paraponyx sp.</t>
  </si>
  <si>
    <t>Lepidoptera</t>
  </si>
  <si>
    <t>Crambidae</t>
  </si>
  <si>
    <t>Parapoynx</t>
  </si>
  <si>
    <t>Sialis sp.</t>
  </si>
  <si>
    <t>Sialidae</t>
  </si>
  <si>
    <t>Sialis</t>
  </si>
  <si>
    <t>b, cb, cn</t>
  </si>
  <si>
    <t>Stratiomyidae</t>
  </si>
  <si>
    <t>Myxosargus sp.</t>
  </si>
  <si>
    <t>sp, sw</t>
  </si>
  <si>
    <t>Berosus sp.</t>
  </si>
  <si>
    <t>Hydrophilidae</t>
  </si>
  <si>
    <t>Berosus</t>
  </si>
  <si>
    <t>sw, dv, cb</t>
  </si>
  <si>
    <t>25 L/1 A</t>
  </si>
  <si>
    <t>Ironoquia sp.</t>
  </si>
  <si>
    <t>distinct taxon</t>
  </si>
  <si>
    <t>Allocapnia sp.</t>
  </si>
  <si>
    <t>Capniidae</t>
  </si>
  <si>
    <t>Allocapnia</t>
  </si>
  <si>
    <t>Atherix sp.</t>
  </si>
  <si>
    <t>Athericidae</t>
  </si>
  <si>
    <t>Atherix</t>
  </si>
  <si>
    <t>damaged, distinct</t>
  </si>
  <si>
    <t>Clinocera sp.</t>
  </si>
  <si>
    <t>Trichoclinocera in 2019 key</t>
  </si>
  <si>
    <t>Clinocera</t>
  </si>
  <si>
    <t>Hydropsyche bronta</t>
  </si>
  <si>
    <t>distinct</t>
  </si>
  <si>
    <t>Polypedilum fallax gr.</t>
  </si>
  <si>
    <t>Stenacron sp.</t>
  </si>
  <si>
    <t>Stenacron</t>
  </si>
  <si>
    <t>11 L/2 A</t>
  </si>
  <si>
    <t>Eurylophella funeralis</t>
  </si>
  <si>
    <t>Heterocloeon amplum</t>
  </si>
  <si>
    <t>Prosimulium sp.</t>
  </si>
  <si>
    <t>Prosimulium</t>
  </si>
  <si>
    <t>Prostoia sp.</t>
  </si>
  <si>
    <t>Prostoia</t>
  </si>
  <si>
    <t>Trichoclincera in 2019 key</t>
  </si>
  <si>
    <t>Eukiefferiella gracei gr.</t>
  </si>
  <si>
    <t>Brachycentrus numerosus</t>
  </si>
  <si>
    <t>Brillia sp.</t>
  </si>
  <si>
    <t>Brillia</t>
  </si>
  <si>
    <t>Plauditus/Isaweon - no legs</t>
  </si>
  <si>
    <t>Serratella serratoides</t>
  </si>
  <si>
    <t>Serratella</t>
  </si>
  <si>
    <t>Zavrelimyia sp.</t>
  </si>
  <si>
    <t>Zavrelimyia</t>
  </si>
  <si>
    <t>Acentrella sp.</t>
  </si>
  <si>
    <t>cornuta/cornutella immatures</t>
  </si>
  <si>
    <t>Epeorus pleuralis</t>
  </si>
  <si>
    <t>no gills</t>
  </si>
  <si>
    <t>4 L/2 A</t>
  </si>
  <si>
    <t>Polypedilum laetum</t>
  </si>
  <si>
    <t>Stactobiella sp.</t>
  </si>
  <si>
    <t>Stactobiella</t>
  </si>
  <si>
    <t>SC, SH</t>
  </si>
  <si>
    <t>Blepharicera sp.</t>
  </si>
  <si>
    <t>Blephariceridae</t>
  </si>
  <si>
    <t>Blepharicera</t>
  </si>
  <si>
    <t>Trichoclinocera in 2019 kew</t>
  </si>
  <si>
    <t>nr  O. dubitatus</t>
  </si>
  <si>
    <t>cornuta/cornutella immature</t>
  </si>
  <si>
    <t>Epeorus sp.</t>
  </si>
  <si>
    <t>Torrenticola sp.</t>
  </si>
  <si>
    <t>Torrenticolidae</t>
  </si>
  <si>
    <t>Torrenticola</t>
  </si>
  <si>
    <t>2019 NJ TNC Macroinvertebrates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</si>
</sst>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0.0"/>
    <numFmt numFmtId="166" formatCode="0.0%"/>
    <numFmt numFmtId="167" formatCode="0.0000"/>
    <numFmt numFmtId="168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0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</cellStyleXfs>
  <cellXfs count="1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14" fontId="0" fillId="0" borderId="0" xfId="0" applyNumberFormat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4" xfId="0" applyFill="1" applyBorder="1"/>
    <xf numFmtId="0" fontId="0" fillId="5" borderId="11" xfId="0" applyFill="1" applyBorder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wrapText="1"/>
    </xf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166" fontId="0" fillId="0" borderId="0" xfId="1" applyNumberFormat="1" applyFont="1" applyAlignment="1">
      <alignment horizontal="center"/>
    </xf>
    <xf numFmtId="0" fontId="0" fillId="6" borderId="0" xfId="0" applyFill="1"/>
    <xf numFmtId="0" fontId="2" fillId="5" borderId="15" xfId="0" applyFont="1" applyFill="1" applyBorder="1"/>
    <xf numFmtId="0" fontId="0" fillId="5" borderId="16" xfId="0" applyFill="1" applyBorder="1"/>
    <xf numFmtId="14" fontId="0" fillId="5" borderId="17" xfId="0" applyNumberFormat="1" applyFill="1" applyBorder="1"/>
    <xf numFmtId="0" fontId="2" fillId="5" borderId="18" xfId="0" applyFont="1" applyFill="1" applyBorder="1"/>
    <xf numFmtId="0" fontId="2" fillId="5" borderId="0" xfId="0" applyFont="1" applyFill="1" applyBorder="1"/>
    <xf numFmtId="0" fontId="0" fillId="5" borderId="19" xfId="0" applyFill="1" applyBorder="1"/>
    <xf numFmtId="0" fontId="7" fillId="5" borderId="0" xfId="3" applyFill="1" applyBorder="1" applyAlignment="1" applyProtection="1"/>
    <xf numFmtId="0" fontId="0" fillId="5" borderId="18" xfId="0" applyFill="1" applyBorder="1"/>
    <xf numFmtId="0" fontId="0" fillId="5" borderId="0" xfId="0" applyFill="1" applyBorder="1" applyAlignment="1">
      <alignment horizontal="left"/>
    </xf>
    <xf numFmtId="0" fontId="7" fillId="5" borderId="18" xfId="3" applyFill="1" applyBorder="1" applyAlignment="1" applyProtection="1"/>
    <xf numFmtId="0" fontId="0" fillId="5" borderId="0" xfId="0" applyFill="1" applyBorder="1" applyAlignment="1"/>
    <xf numFmtId="0" fontId="0" fillId="5" borderId="0" xfId="0" applyFill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14" fontId="0" fillId="0" borderId="0" xfId="0" applyNumberFormat="1"/>
    <xf numFmtId="0" fontId="8" fillId="3" borderId="0" xfId="0" applyFont="1" applyFill="1"/>
    <xf numFmtId="0" fontId="0" fillId="3" borderId="0" xfId="0" applyFill="1"/>
    <xf numFmtId="0" fontId="9" fillId="5" borderId="15" xfId="0" applyFont="1" applyFill="1" applyBorder="1"/>
    <xf numFmtId="0" fontId="8" fillId="5" borderId="16" xfId="0" applyFont="1" applyFill="1" applyBorder="1"/>
    <xf numFmtId="0" fontId="0" fillId="5" borderId="17" xfId="0" applyFill="1" applyBorder="1"/>
    <xf numFmtId="0" fontId="8" fillId="5" borderId="18" xfId="0" applyFont="1" applyFill="1" applyBorder="1"/>
    <xf numFmtId="0" fontId="8" fillId="5" borderId="0" xfId="0" applyFont="1" applyFill="1" applyBorder="1"/>
    <xf numFmtId="0" fontId="10" fillId="5" borderId="18" xfId="0" applyFont="1" applyFill="1" applyBorder="1"/>
    <xf numFmtId="0" fontId="9" fillId="5" borderId="23" xfId="0" applyFont="1" applyFill="1" applyBorder="1"/>
    <xf numFmtId="0" fontId="8" fillId="5" borderId="4" xfId="0" applyFont="1" applyFill="1" applyBorder="1"/>
    <xf numFmtId="0" fontId="9" fillId="5" borderId="4" xfId="0" applyFont="1" applyFill="1" applyBorder="1"/>
    <xf numFmtId="0" fontId="0" fillId="5" borderId="24" xfId="0" applyFill="1" applyBorder="1"/>
    <xf numFmtId="0" fontId="9" fillId="5" borderId="18" xfId="0" applyFont="1" applyFill="1" applyBorder="1"/>
    <xf numFmtId="0" fontId="8" fillId="5" borderId="20" xfId="0" applyFont="1" applyFill="1" applyBorder="1"/>
    <xf numFmtId="0" fontId="8" fillId="5" borderId="21" xfId="0" applyFont="1" applyFill="1" applyBorder="1"/>
    <xf numFmtId="49" fontId="0" fillId="5" borderId="0" xfId="0" applyNumberFormat="1" applyFill="1" applyBorder="1" applyAlignment="1">
      <alignment horizontal="left"/>
    </xf>
    <xf numFmtId="0" fontId="0" fillId="0" borderId="0" xfId="0"/>
    <xf numFmtId="0" fontId="9" fillId="5" borderId="0" xfId="0" applyFont="1" applyFill="1" applyBorder="1"/>
    <xf numFmtId="0" fontId="12" fillId="5" borderId="18" xfId="0" applyFont="1" applyFill="1" applyBorder="1"/>
    <xf numFmtId="0" fontId="0" fillId="5" borderId="0" xfId="0" applyFont="1" applyFill="1" applyBorder="1"/>
    <xf numFmtId="0" fontId="0" fillId="5" borderId="19" xfId="0" applyFont="1" applyFill="1" applyBorder="1"/>
    <xf numFmtId="0" fontId="12" fillId="5" borderId="0" xfId="0" applyFont="1" applyFill="1" applyBorder="1"/>
    <xf numFmtId="0" fontId="11" fillId="5" borderId="0" xfId="0" applyFont="1" applyFill="1" applyBorder="1" applyAlignment="1">
      <alignment vertical="center" wrapText="1"/>
    </xf>
    <xf numFmtId="0" fontId="11" fillId="5" borderId="19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vertical="center" wrapText="1"/>
    </xf>
    <xf numFmtId="0" fontId="0" fillId="7" borderId="2" xfId="0" applyFill="1" applyBorder="1"/>
    <xf numFmtId="0" fontId="3" fillId="2" borderId="25" xfId="5" applyFont="1" applyFill="1" applyBorder="1" applyAlignment="1">
      <alignment horizontal="center"/>
    </xf>
    <xf numFmtId="0" fontId="3" fillId="2" borderId="1" xfId="5" applyFont="1" applyFill="1" applyBorder="1" applyAlignment="1">
      <alignment horizontal="center"/>
    </xf>
    <xf numFmtId="0" fontId="3" fillId="2" borderId="1" xfId="5" applyFont="1" applyFill="1" applyBorder="1" applyAlignment="1"/>
    <xf numFmtId="0" fontId="0" fillId="0" borderId="0" xfId="0" applyAlignment="1">
      <alignment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textRotation="90"/>
    </xf>
    <xf numFmtId="1" fontId="0" fillId="0" borderId="0" xfId="0" applyNumberFormat="1" applyAlignment="1">
      <alignment horizontal="center"/>
    </xf>
    <xf numFmtId="0" fontId="3" fillId="11" borderId="1" xfId="6" applyFont="1" applyFill="1" applyBorder="1" applyAlignment="1">
      <alignment horizontal="center"/>
    </xf>
    <xf numFmtId="0" fontId="0" fillId="0" borderId="0" xfId="0" pivotButton="1"/>
    <xf numFmtId="0" fontId="2" fillId="0" borderId="4" xfId="0" applyFont="1" applyBorder="1"/>
    <xf numFmtId="0" fontId="2" fillId="5" borderId="0" xfId="0" applyFont="1" applyFill="1"/>
    <xf numFmtId="0" fontId="2" fillId="5" borderId="4" xfId="0" applyFont="1" applyFill="1" applyBorder="1"/>
    <xf numFmtId="0" fontId="0" fillId="8" borderId="0" xfId="0" applyFill="1" applyAlignment="1">
      <alignment horizontal="center" textRotation="90"/>
    </xf>
    <xf numFmtId="0" fontId="16" fillId="5" borderId="0" xfId="0" applyFont="1" applyFill="1" applyAlignment="1">
      <alignment horizontal="left"/>
    </xf>
    <xf numFmtId="0" fontId="0" fillId="5" borderId="2" xfId="0" applyFill="1" applyBorder="1"/>
    <xf numFmtId="0" fontId="3" fillId="2" borderId="3" xfId="5" applyFont="1" applyFill="1" applyBorder="1" applyAlignment="1">
      <alignment horizontal="center"/>
    </xf>
    <xf numFmtId="0" fontId="3" fillId="11" borderId="3" xfId="6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2" borderId="26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/>
    </xf>
    <xf numFmtId="0" fontId="2" fillId="5" borderId="27" xfId="0" applyFont="1" applyFill="1" applyBorder="1"/>
    <xf numFmtId="0" fontId="0" fillId="5" borderId="28" xfId="0" applyFill="1" applyBorder="1"/>
    <xf numFmtId="0" fontId="7" fillId="5" borderId="23" xfId="3" applyFill="1" applyBorder="1" applyAlignment="1" applyProtection="1"/>
    <xf numFmtId="0" fontId="0" fillId="5" borderId="4" xfId="0" applyFill="1" applyBorder="1" applyAlignment="1"/>
    <xf numFmtId="0" fontId="1" fillId="0" borderId="0" xfId="0" applyFont="1"/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165" fontId="0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5" borderId="4" xfId="0" applyFont="1" applyFill="1" applyBorder="1"/>
    <xf numFmtId="0" fontId="0" fillId="5" borderId="4" xfId="0" applyFont="1" applyFill="1" applyBorder="1" applyAlignment="1">
      <alignment horizontal="center"/>
    </xf>
    <xf numFmtId="165" fontId="0" fillId="5" borderId="4" xfId="0" applyNumberFormat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1" applyNumberFormat="1" applyFont="1" applyFill="1" applyAlignment="1">
      <alignment horizontal="center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center"/>
    </xf>
    <xf numFmtId="166" fontId="2" fillId="5" borderId="6" xfId="1" applyNumberFormat="1" applyFon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0" borderId="0" xfId="0" applyNumberFormat="1"/>
    <xf numFmtId="168" fontId="0" fillId="0" borderId="0" xfId="0" applyNumberFormat="1" applyAlignment="1">
      <alignment horizontal="center"/>
    </xf>
    <xf numFmtId="165" fontId="0" fillId="0" borderId="0" xfId="0" applyNumberForma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7">
    <cellStyle name="Hyperlink" xfId="3" builtinId="8"/>
    <cellStyle name="Normal" xfId="0" builtinId="0"/>
    <cellStyle name="Normal 2" xfId="4" xr:uid="{00000000-0005-0000-0000-000002000000}"/>
    <cellStyle name="Normal_COLUMN FORMAT" xfId="6" xr:uid="{00000000-0005-0000-0000-000003000000}"/>
    <cellStyle name="Normal_COLUMN FORMAT_1" xfId="5" xr:uid="{00000000-0005-0000-0000-000004000000}"/>
    <cellStyle name="Normal_SAMPLE LIST" xfId="2" xr:uid="{00000000-0005-0000-0000-000005000000}"/>
    <cellStyle name="Percent" xfId="1" builtinId="5"/>
  </cellStyles>
  <dxfs count="3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1057275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6643" y="394607"/>
          <a:ext cx="22955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14</xdr:col>
      <xdr:colOff>486493</xdr:colOff>
      <xdr:row>11</xdr:row>
      <xdr:rowOff>25960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6125" y="1524000"/>
          <a:ext cx="1700931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21</xdr:col>
      <xdr:colOff>31689</xdr:colOff>
      <xdr:row>24</xdr:row>
      <xdr:rowOff>25960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9438" y="4572000"/>
          <a:ext cx="1853345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20</xdr:col>
      <xdr:colOff>437722</xdr:colOff>
      <xdr:row>32</xdr:row>
      <xdr:rowOff>135697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9438" y="6131719"/>
          <a:ext cx="1652159" cy="7071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C" refreshedDate="43735.614926620372" createdVersion="4" refreshedVersion="4" minRefreshableVersion="3" recordCount="601" xr:uid="{00000000-000A-0000-FFFF-FFFF00000000}">
  <cacheSource type="worksheet">
    <worksheetSource ref="A4:Z605" sheet="COLUMN FORMAT"/>
  </cacheSource>
  <cacheFields count="26">
    <cacheField name="CE Sample ID" numFmtId="0">
      <sharedItems count="15">
        <s v="19-108-01"/>
        <s v="19-108-02"/>
        <s v="19-108-03"/>
        <s v="19-108-04"/>
        <s v="19-108-05"/>
        <s v="19-108-06"/>
        <s v="19-108-07"/>
        <s v="19-108-08"/>
        <s v="19-108-09"/>
        <s v="19-108-10"/>
        <s v="19-108-11"/>
        <s v="19-108-12"/>
        <s v="19-108-13"/>
        <s v="19-108-14"/>
        <s v="19-108-15"/>
      </sharedItems>
    </cacheField>
    <cacheField name="Field_Sample_ID" numFmtId="0">
      <sharedItems count="15">
        <s v="CLDRB-1"/>
        <s v="CLDRB-2"/>
        <s v="PLDRB-1"/>
        <s v="PLDRB-2"/>
        <s v="PKRB-1"/>
        <s v="PKRB-2"/>
        <s v="PKRB-3"/>
        <s v="PKRB-4"/>
        <s v="PKRB-5"/>
        <s v="PKRB-6"/>
        <s v="PKRB-7"/>
        <s v="PKRB-8"/>
        <s v="PKRB-13"/>
        <s v="PKRB-14"/>
        <s v="PKRB-15"/>
      </sharedItems>
    </cacheField>
    <cacheField name="Station_ID" numFmtId="0">
      <sharedItems/>
    </cacheField>
    <cacheField name="Waterbody" numFmtId="0">
      <sharedItems/>
    </cacheField>
    <cacheField name="Coll Date" numFmtId="14">
      <sharedItems containsSemiMixedTypes="0" containsNonDate="0" containsDate="1" containsString="0" minDate="2019-04-03T00:00:00" maxDate="2019-06-13T00:00:00" count="7">
        <d v="2019-06-10T00:00:00"/>
        <d v="2019-06-12T00:00:00"/>
        <d v="2019-04-10T00:00:00"/>
        <d v="2019-04-11T00:00:00"/>
        <d v="2019-04-12T00:00:00"/>
        <d v="2019-04-03T00:00:00"/>
        <d v="2019-04-17T00:00:00"/>
      </sharedItems>
    </cacheField>
    <cacheField name="Fraction Sorted" numFmtId="168">
      <sharedItems containsSemiMixedTypes="0" containsString="0" containsNumber="1" minValue="4.1666666666666699E-2" maxValue="1"/>
    </cacheField>
    <cacheField name="Final ID" numFmtId="0">
      <sharedItems count="192">
        <s v="Amnicolidae"/>
        <s v="Anthopotamus sp."/>
        <s v="Caecidotea sp."/>
        <s v="Caenis sp."/>
        <s v="Cheumatopsyche sp."/>
        <s v="Corbicula fluminea"/>
        <s v="Corynoneura sp."/>
        <s v="Cryptochironomus sp."/>
        <s v="Dubiraphia sp."/>
        <s v="Ectopria sp."/>
        <s v="Gammarus sp."/>
        <s v="Helicopsyche borealis"/>
        <s v="Iswaeon anoka"/>
        <s v="Lepidostoma sp."/>
        <s v="Leucrocuta sp."/>
        <s v="Lopescladius sp."/>
        <s v="Lumbriculidae"/>
        <s v="Maccaffertium mediopunctatum"/>
        <s v="Maccaffertium sp."/>
        <s v="Microtendipes rydalensis gr."/>
        <s v="Nilotanypus fimbriatus"/>
        <s v="Optioservus sp."/>
        <s v="Perlesta sp."/>
        <s v="Physella sp."/>
        <s v="Pisidium sp."/>
        <s v="Polypedilum aviceps"/>
        <s v="Polypedilum flavum"/>
        <s v="Potthastia gaedii gr."/>
        <s v="Promoresia sp."/>
        <s v="Psephenus herricki"/>
        <s v="Rheotanytarsus pellucidus"/>
        <s v="Sphaeriidae"/>
        <s v="Sphaerium sp."/>
        <s v="Stenelmis sp."/>
        <s v="Teloganopsis deficiens"/>
        <s v="Thienemannimyia gr."/>
        <s v="Tubificinae w/out capilliform setae"/>
        <s v="Antocha sp."/>
        <s v="Baetis sp."/>
        <s v="Chironomus sp."/>
        <s v="Cricotopus bicinctus"/>
        <s v="Cricotopus sp."/>
        <s v="Cricotopus trifascia gr."/>
        <s v="Cricotopus/Orthocladius sp."/>
        <s v="Diamesa sp."/>
        <s v="Eukiefferiella devonica gr."/>
        <s v="Hydropsyche morosa"/>
        <s v="Hydropsyche morosa gr."/>
        <s v="Hydropsyche sparna"/>
        <s v="Micropsectra sp."/>
        <s v="Microtendipes pedellus gr."/>
        <s v="Nais sp."/>
        <s v="Orthocladius sp."/>
        <s v="Parakiefferiella sp."/>
        <s v="Pentaneura sp."/>
        <s v="Phaenopsectra sp."/>
        <s v="Polypedilum scalaenum gr."/>
        <s v="Promoresia elegans"/>
        <s v="Prostoma"/>
        <s v="Psychomyia flavida"/>
        <s v="Rheotanytarsus exiguus gr."/>
        <s v="Sublettea coffmani"/>
        <s v="Thienemanniella sp."/>
        <s v="Tvetenia vitracies"/>
        <s v="Agapetus sp."/>
        <s v="Ceraclea sp."/>
        <s v="Ceratopogoninae"/>
        <s v="Crangonyx sp."/>
        <s v="Dineutus sp."/>
        <s v="Ephemerella invaria"/>
        <s v="Gomphidae"/>
        <s v="Hydropsyche scalaris"/>
        <s v="Limnodrilus sp."/>
        <s v="Limonia sp."/>
        <s v="Neophylax fuscus"/>
        <s v="Nyctiophylax sp."/>
        <s v="Optioservus trivittatus"/>
        <s v="Parametriocnemus sp."/>
        <s v="Paratendipes sp."/>
        <s v="Placobdella ornata"/>
        <s v="Polypedilum sp."/>
        <s v="Procladius sp."/>
        <s v="Promoresia tardella"/>
        <s v="Pycnopsyche sp."/>
        <s v="Rheocricotopus sp."/>
        <s v="Simulium sp."/>
        <s v="Tanytarsus sp."/>
        <s v="Tubificinae w capilliform setae"/>
        <s v="Turbellaria"/>
        <s v="Acroneuria abnormis"/>
        <s v="Agnetina sp."/>
        <s v="Chimarra aterrima"/>
        <s v="Coenagrionidae"/>
        <s v="Elimia virginica"/>
        <s v="Eukiefferiella pseudomontana gr."/>
        <s v="Gyraulus sp."/>
        <s v="Leptocerus americanus"/>
        <s v="Pseudochironomus sp."/>
        <s v="Basiaeschna janata"/>
        <s v="Cladotanytarsus sp."/>
        <s v="Clinotanypus pinguis"/>
        <s v="Corixidae"/>
        <s v="Hexagenia sp."/>
        <s v="Hydropsyche betteni"/>
        <s v="Limnephilidae"/>
        <s v="Macronychus glabratus"/>
        <s v="Nanocladius sp."/>
        <s v="Paraponyx sp."/>
        <s v="Paratanytarsus sp."/>
        <s v="Polypedilum illinoense gr."/>
        <s v="Sialis sp."/>
        <s v="Stempellinella sp."/>
        <s v="Stratiomyidae"/>
        <s v="Berosus sp."/>
        <s v="Ironoquia sp."/>
        <s v="Tanypodinae"/>
        <s v="Agnetina capitata"/>
        <s v="Allocapnia sp."/>
        <s v="Atherix sp."/>
        <s v="Eukiefferiella claripennis gr."/>
        <s v="Neophylax sp."/>
        <s v="Tipula sp."/>
        <s v="Tvetenia paucunca"/>
        <s v="Clinocera sp."/>
        <s v="Enchytraeidae"/>
        <s v="Ephemerella sp."/>
        <s v="Eukiefferiella brehmi gr."/>
        <s v="Hemerodromia sp."/>
        <s v="Hydropsyche bronta"/>
        <s v="Orthocladius (Euorthocladius) rivulorum"/>
        <s v="Polypedilum fallax gr."/>
        <s v="Stenacron sp."/>
        <s v="Stenochironomus sp."/>
        <s v="Cricotopus tremulus gr."/>
        <s v="Ferrissia sp."/>
        <s v="Hirudinea"/>
        <s v="Hydroptila sp."/>
        <s v="Micrasema sp."/>
        <s v="Prostoma sp."/>
        <s v="Amphinemura sp."/>
        <s v="Cardiocladius sp."/>
        <s v="Erpobdella sp."/>
        <s v="Eurylophella funeralis"/>
        <s v="Heterocloeon amplum"/>
        <s v="Hydroptilidae"/>
        <s v="Leuctridae"/>
        <s v="Orthocladius (Euorthocladius) Rivicola Gr."/>
        <s v="Prosimulium sp."/>
        <s v="Prostoia sp."/>
        <s v="Eukiefferiella gracei gr."/>
        <s v="Limnophyes sp."/>
        <s v="Rhyacophila fuscula"/>
        <s v="Taeniopterygidae"/>
        <s v="Baetidae"/>
        <s v="Brachycentrus numerosus"/>
        <s v="Brillia sp."/>
        <s v="Campeloma decisum"/>
        <s v="Dicranota sp."/>
        <s v="Dicrotendipes sp."/>
        <s v="Microcylloepus pusillus"/>
        <s v="Oulimnius latiusculus"/>
        <s v="Potthastia longimana"/>
        <s v="Tricorythodes sp."/>
        <s v="Apatania sp."/>
        <s v="Argia sp."/>
        <s v="Baetis flavistriga complex"/>
        <s v="Isonychia sp."/>
        <s v="Nigronia serricornis"/>
        <s v="Serratella serratoides"/>
        <s v="Zavrelimyia sp."/>
        <s v="Acentrella sp."/>
        <s v="Ameletus sp."/>
        <s v="Chloroperlidae"/>
        <s v="Diplectrona modesta"/>
        <s v="Dolophilodes distinctus"/>
        <s v="Drunella sp."/>
        <s v="Epeorus pleuralis"/>
        <s v="Ephemerella dorothea"/>
        <s v="Hexatoma sp."/>
        <s v="Leptophlebiidae"/>
        <s v="Lumbricina"/>
        <s v="Polycentropus sp."/>
        <s v="Polypedilum laetum"/>
        <s v="Stactobiella sp."/>
        <s v="Stylogomphus albistylus"/>
        <s v="Sweltsa sp."/>
        <s v="Baetis tricaudatus complex"/>
        <s v="Blepharicera sp."/>
        <s v="Epeorus sp."/>
        <s v="Epeorus vitreus"/>
        <s v="Stylodrilus heringianus"/>
        <s v="Torrenticola sp."/>
      </sharedItems>
    </cacheField>
    <cacheField name="Life_Stage" numFmtId="0">
      <sharedItems/>
    </cacheField>
    <cacheField name="Count" numFmtId="0">
      <sharedItems containsSemiMixedTypes="0" containsString="0" containsNumber="1" containsInteger="1" minValue="0" maxValue="154"/>
    </cacheField>
    <cacheField name="Not_Unique" numFmtId="0">
      <sharedItems/>
    </cacheField>
    <cacheField name="Damaged" numFmtId="0">
      <sharedItems/>
    </cacheField>
    <cacheField name="LG/RARE" numFmtId="0">
      <sharedItems/>
    </cacheField>
    <cacheField name="Phylum" numFmtId="0">
      <sharedItems count="5">
        <s v="Mollusca"/>
        <s v="Arthropoda"/>
        <s v="Annelida"/>
        <s v="Nemertea"/>
        <s v="Platyhelminthes"/>
      </sharedItems>
    </cacheField>
    <cacheField name="Class" numFmtId="0">
      <sharedItems count="9">
        <s v="Gastropoda"/>
        <s v="Insecta"/>
        <s v="Crustacea"/>
        <s v="Pelecypoda"/>
        <s v="Oligochaeta"/>
        <s v="Enopla"/>
        <s v="Hirudinea"/>
        <s v="Turbellaria"/>
        <s v="Arachnida"/>
      </sharedItems>
    </cacheField>
    <cacheField name="Order" numFmtId="0">
      <sharedItems count="23">
        <s v="Mesogastropoda"/>
        <s v="Ephemeroptera"/>
        <s v="Isopoda"/>
        <s v="Trichoptera"/>
        <s v="Veneroida"/>
        <s v="Diptera"/>
        <s v="Coleoptera"/>
        <s v="Amphipoda"/>
        <s v="Lumbriculida"/>
        <s v="Plecoptera"/>
        <s v="Basommatophora"/>
        <s v="Tubificida"/>
        <s v="Hoplonemertea"/>
        <s v="Odonata"/>
        <s v="Rhynchobdellida"/>
        <s v=""/>
        <s v="Neotaenioglossa"/>
        <s v="Hemiptera"/>
        <s v="Lepidoptera"/>
        <s v="Megaloptera"/>
        <s v="Pharyngobdellida"/>
        <s v="Lumbricina"/>
        <s v="Trombidiformes"/>
      </sharedItems>
    </cacheField>
    <cacheField name="Family" numFmtId="0">
      <sharedItems count="69">
        <s v="Amnicolidae"/>
        <s v="Potamanthidae"/>
        <s v="Asellidae"/>
        <s v="Caenidae"/>
        <s v="Hydropsychidae"/>
        <s v="Corbiculidae"/>
        <s v="Chironomidae"/>
        <s v="Elmidae"/>
        <s v="Psephenidae"/>
        <s v="Gammaridae"/>
        <s v="Helicopsychidae"/>
        <s v="Baetidae"/>
        <s v="Lepidostomatidae"/>
        <s v="Heptageniidae"/>
        <s v="Lumbriculidae"/>
        <s v="Perlidae"/>
        <s v="Physidae"/>
        <s v="Pisidiidae"/>
        <s v="Sphaeriidae"/>
        <s v="Ephemerellidae"/>
        <s v="Naididae"/>
        <s v="Tipulidae"/>
        <s v="Tetrastemmatidae"/>
        <s v="Psychomyiidae"/>
        <s v="Glossosomatidae"/>
        <s v="Leptoceridae"/>
        <s v="Ceratopogonidae"/>
        <s v="Crangonyctidae"/>
        <s v="Gyrinidae"/>
        <s v="Gomphidae"/>
        <s v="Uenoidae"/>
        <s v="Polycentropodidae"/>
        <s v="Glossiphoniidae"/>
        <s v="Limnephilidae"/>
        <s v="Simuliidae"/>
        <s v=""/>
        <s v="Philopotamidae"/>
        <s v="Coenagrionidae"/>
        <s v="Pleuroceridae"/>
        <s v="Planorbidae"/>
        <s v="Aeshnidae"/>
        <s v="Corixidae"/>
        <s v="Ephemeridae"/>
        <s v="Crambidae"/>
        <s v="Sialidae"/>
        <s v="Stratiomyidae"/>
        <s v="Hydrophilidae"/>
        <s v="Capniidae"/>
        <s v="Athericidae"/>
        <s v="Empididae"/>
        <s v="Enchytraeidae"/>
        <s v="Ancylidae"/>
        <s v="Hydroptilidae"/>
        <s v="Brachycentridae"/>
        <s v="Nemouridae"/>
        <s v="Erpobdellidae"/>
        <s v="Leuctridae"/>
        <s v="Rhyacophilidae"/>
        <s v="Taeniopterygidae"/>
        <s v="Viviparidae"/>
        <s v="Tricorythidae"/>
        <s v="Apataniidae"/>
        <s v="Isonychiidae"/>
        <s v="Corydalidae"/>
        <s v="Ameletidae"/>
        <s v="Chloroperlidae"/>
        <s v="Leptophlebiidae"/>
        <s v="Blephariceridae"/>
        <s v="Torrenticolidae"/>
      </sharedItems>
    </cacheField>
    <cacheField name="Subfamily" numFmtId="0">
      <sharedItems/>
    </cacheField>
    <cacheField name="Tribe" numFmtId="0">
      <sharedItems/>
    </cacheField>
    <cacheField name="Genus" numFmtId="0">
      <sharedItems/>
    </cacheField>
    <cacheField name="Comments" numFmtId="0">
      <sharedItems/>
    </cacheField>
    <cacheField name="100 Sub Count" numFmtId="0">
      <sharedItems containsString="0" containsBlank="1" containsNumber="1" containsInteger="1" minValue="1" maxValue="73"/>
    </cacheField>
    <cacheField name="200 Sub Count" numFmtId="0">
      <sharedItems containsString="0" containsBlank="1" containsNumber="1" containsInteger="1" minValue="1" maxValue="147"/>
    </cacheField>
    <cacheField name="TolVal" numFmtId="0">
      <sharedItems containsString="0" containsBlank="1" containsNumber="1" minValue="0" maxValue="10"/>
    </cacheField>
    <cacheField name="FFG" numFmtId="0">
      <sharedItems/>
    </cacheField>
    <cacheField name="Habit" numFmtId="0">
      <sharedItems/>
    </cacheField>
    <cacheField name="TaluAttribu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x v="0"/>
    <s v="CLDRB"/>
    <s v="PAULIN'S KILL"/>
    <x v="0"/>
    <n v="0.6"/>
    <x v="0"/>
    <s v=""/>
    <n v="4"/>
    <b v="0"/>
    <b v="0"/>
    <b v="0"/>
    <x v="0"/>
    <x v="0"/>
    <x v="0"/>
    <x v="0"/>
    <s v=""/>
    <s v=""/>
    <s v=""/>
    <s v=""/>
    <n v="2"/>
    <n v="4"/>
    <n v="8"/>
    <s v="SC"/>
    <s v=""/>
    <s v=""/>
  </r>
  <r>
    <x v="0"/>
    <x v="0"/>
    <s v="CLDRB"/>
    <s v="PAULIN'S KILL"/>
    <x v="0"/>
    <n v="0.6"/>
    <x v="1"/>
    <s v="Larva"/>
    <n v="70"/>
    <b v="0"/>
    <b v="0"/>
    <b v="0"/>
    <x v="1"/>
    <x v="1"/>
    <x v="1"/>
    <x v="1"/>
    <s v=""/>
    <s v=""/>
    <s v="Anthopotamus"/>
    <s v=""/>
    <n v="32"/>
    <n v="61"/>
    <n v="4"/>
    <s v="CG"/>
    <s v="cn, sp"/>
    <s v=""/>
  </r>
  <r>
    <x v="0"/>
    <x v="0"/>
    <s v="CLDRB"/>
    <s v="PAULIN'S KILL"/>
    <x v="0"/>
    <n v="0.6"/>
    <x v="2"/>
    <s v=""/>
    <n v="1"/>
    <b v="0"/>
    <b v="1"/>
    <b v="0"/>
    <x v="1"/>
    <x v="2"/>
    <x v="2"/>
    <x v="2"/>
    <s v=""/>
    <s v=""/>
    <s v="Caecidotea"/>
    <s v=""/>
    <m/>
    <n v="1"/>
    <n v="8"/>
    <s v="CG"/>
    <s v=""/>
    <s v=""/>
  </r>
  <r>
    <x v="0"/>
    <x v="0"/>
    <s v="CLDRB"/>
    <s v="PAULIN'S KILL"/>
    <x v="0"/>
    <n v="0.6"/>
    <x v="3"/>
    <s v="Larva"/>
    <n v="1"/>
    <b v="0"/>
    <b v="0"/>
    <b v="0"/>
    <x v="1"/>
    <x v="1"/>
    <x v="1"/>
    <x v="3"/>
    <s v=""/>
    <s v=""/>
    <s v="Caenis"/>
    <s v=""/>
    <m/>
    <m/>
    <n v="7"/>
    <s v="CG"/>
    <s v="sp"/>
    <s v=""/>
  </r>
  <r>
    <x v="0"/>
    <x v="0"/>
    <s v="CLDRB"/>
    <s v="PAULIN'S KILL"/>
    <x v="0"/>
    <n v="0.6"/>
    <x v="4"/>
    <s v="Immature"/>
    <n v="3"/>
    <b v="0"/>
    <b v="0"/>
    <b v="0"/>
    <x v="1"/>
    <x v="1"/>
    <x v="3"/>
    <x v="4"/>
    <s v=""/>
    <s v=""/>
    <s v="Cheumatopsyche"/>
    <s v=""/>
    <n v="1"/>
    <n v="2"/>
    <n v="5"/>
    <s v="FC"/>
    <s v="cn"/>
    <s v=""/>
  </r>
  <r>
    <x v="0"/>
    <x v="0"/>
    <s v="CLDRB"/>
    <s v="PAULIN'S KILL"/>
    <x v="0"/>
    <n v="0.6"/>
    <x v="5"/>
    <s v=""/>
    <n v="2"/>
    <b v="0"/>
    <b v="0"/>
    <b v="0"/>
    <x v="0"/>
    <x v="3"/>
    <x v="4"/>
    <x v="5"/>
    <s v=""/>
    <s v=""/>
    <s v="Corbicula"/>
    <s v=""/>
    <m/>
    <n v="1"/>
    <n v="4"/>
    <s v="FC"/>
    <s v=""/>
    <s v=""/>
  </r>
  <r>
    <x v="0"/>
    <x v="0"/>
    <s v="CLDRB"/>
    <s v="PAULIN'S KILL"/>
    <x v="0"/>
    <n v="0.6"/>
    <x v="6"/>
    <s v="Larva"/>
    <n v="1"/>
    <b v="0"/>
    <b v="0"/>
    <b v="0"/>
    <x v="1"/>
    <x v="1"/>
    <x v="5"/>
    <x v="6"/>
    <s v="Orthocladiinae"/>
    <s v=""/>
    <s v="Corynoneura"/>
    <s v=""/>
    <n v="1"/>
    <n v="1"/>
    <n v="4"/>
    <s v="CG"/>
    <s v="sp"/>
    <s v=""/>
  </r>
  <r>
    <x v="0"/>
    <x v="0"/>
    <s v="CLDRB"/>
    <s v="PAULIN'S KILL"/>
    <x v="0"/>
    <n v="0.6"/>
    <x v="7"/>
    <s v="Larva"/>
    <n v="2"/>
    <b v="0"/>
    <b v="0"/>
    <b v="0"/>
    <x v="1"/>
    <x v="1"/>
    <x v="5"/>
    <x v="6"/>
    <s v="Chironominae"/>
    <s v="Chironomini"/>
    <s v="Cryptochironomus"/>
    <s v=""/>
    <n v="1"/>
    <n v="2"/>
    <n v="8"/>
    <s v="P"/>
    <s v="sp"/>
    <s v=""/>
  </r>
  <r>
    <x v="0"/>
    <x v="0"/>
    <s v="CLDRB"/>
    <s v="PAULIN'S KILL"/>
    <x v="0"/>
    <n v="0.6"/>
    <x v="8"/>
    <s v="Larva"/>
    <n v="1"/>
    <b v="0"/>
    <b v="0"/>
    <b v="0"/>
    <x v="1"/>
    <x v="1"/>
    <x v="6"/>
    <x v="7"/>
    <s v=""/>
    <s v=""/>
    <s v="Dubiraphia"/>
    <s v=""/>
    <m/>
    <n v="1"/>
    <n v="6"/>
    <s v="SC"/>
    <s v="cn"/>
    <s v=""/>
  </r>
  <r>
    <x v="0"/>
    <x v="0"/>
    <s v="CLDRB"/>
    <s v="PAULIN'S KILL"/>
    <x v="0"/>
    <n v="0.6"/>
    <x v="9"/>
    <s v="Larva"/>
    <n v="1"/>
    <b v="0"/>
    <b v="0"/>
    <b v="0"/>
    <x v="1"/>
    <x v="1"/>
    <x v="6"/>
    <x v="8"/>
    <s v=""/>
    <s v=""/>
    <s v="Ectopria"/>
    <s v=""/>
    <m/>
    <m/>
    <n v="5"/>
    <s v="SC"/>
    <s v="cn"/>
    <s v=""/>
  </r>
  <r>
    <x v="0"/>
    <x v="0"/>
    <s v="CLDRB"/>
    <s v="PAULIN'S KILL"/>
    <x v="0"/>
    <n v="0.6"/>
    <x v="10"/>
    <s v=""/>
    <n v="71"/>
    <b v="0"/>
    <b v="0"/>
    <b v="0"/>
    <x v="1"/>
    <x v="2"/>
    <x v="7"/>
    <x v="9"/>
    <s v=""/>
    <s v=""/>
    <s v="Gammarus"/>
    <s v=""/>
    <n v="30"/>
    <n v="62"/>
    <n v="6"/>
    <s v="CG, SH"/>
    <s v=""/>
    <s v=""/>
  </r>
  <r>
    <x v="0"/>
    <x v="0"/>
    <s v="CLDRB"/>
    <s v="PAULIN'S KILL"/>
    <x v="0"/>
    <n v="0.6"/>
    <x v="11"/>
    <s v="Larva"/>
    <n v="1"/>
    <b v="0"/>
    <b v="0"/>
    <b v="0"/>
    <x v="1"/>
    <x v="1"/>
    <x v="3"/>
    <x v="10"/>
    <s v=""/>
    <s v=""/>
    <s v="Helicopsyche"/>
    <s v=""/>
    <m/>
    <n v="1"/>
    <n v="3"/>
    <s v="SC"/>
    <s v="cn"/>
    <s v="3"/>
  </r>
  <r>
    <x v="0"/>
    <x v="0"/>
    <s v="CLDRB"/>
    <s v="PAULIN'S KILL"/>
    <x v="0"/>
    <n v="0.6"/>
    <x v="12"/>
    <s v="Larva"/>
    <n v="1"/>
    <b v="0"/>
    <b v="0"/>
    <b v="0"/>
    <x v="1"/>
    <x v="1"/>
    <x v="1"/>
    <x v="11"/>
    <s v=""/>
    <s v=""/>
    <s v="Iswaeon"/>
    <s v=""/>
    <m/>
    <n v="1"/>
    <n v="2"/>
    <s v="SC"/>
    <s v="cn"/>
    <s v="2"/>
  </r>
  <r>
    <x v="0"/>
    <x v="0"/>
    <s v="CLDRB"/>
    <s v="PAULIN'S KILL"/>
    <x v="0"/>
    <n v="0.6"/>
    <x v="13"/>
    <s v="Larva"/>
    <n v="2"/>
    <b v="0"/>
    <b v="0"/>
    <b v="0"/>
    <x v="1"/>
    <x v="1"/>
    <x v="3"/>
    <x v="12"/>
    <s v=""/>
    <s v=""/>
    <s v="Lepidostoma"/>
    <s v=""/>
    <n v="2"/>
    <n v="2"/>
    <n v="1"/>
    <s v="SH"/>
    <s v="cb, sp, cn"/>
    <s v="2"/>
  </r>
  <r>
    <x v="0"/>
    <x v="0"/>
    <s v="CLDRB"/>
    <s v="PAULIN'S KILL"/>
    <x v="0"/>
    <n v="0.6"/>
    <x v="14"/>
    <s v="Larva"/>
    <n v="1"/>
    <b v="0"/>
    <b v="0"/>
    <b v="0"/>
    <x v="1"/>
    <x v="1"/>
    <x v="1"/>
    <x v="13"/>
    <s v=""/>
    <s v=""/>
    <s v="Leucrocuta"/>
    <s v=""/>
    <n v="1"/>
    <n v="1"/>
    <n v="1"/>
    <s v="SC"/>
    <s v=""/>
    <s v=""/>
  </r>
  <r>
    <x v="0"/>
    <x v="0"/>
    <s v="CLDRB"/>
    <s v="PAULIN'S KILL"/>
    <x v="0"/>
    <n v="0.6"/>
    <x v="15"/>
    <s v="Larva"/>
    <n v="1"/>
    <b v="0"/>
    <b v="0"/>
    <b v="0"/>
    <x v="1"/>
    <x v="1"/>
    <x v="5"/>
    <x v="6"/>
    <s v="Orthocladiinae"/>
    <s v=""/>
    <s v="Lopescladius"/>
    <s v=""/>
    <m/>
    <n v="1"/>
    <n v="4"/>
    <s v="CG"/>
    <s v="sp"/>
    <s v=""/>
  </r>
  <r>
    <x v="0"/>
    <x v="0"/>
    <s v="CLDRB"/>
    <s v="PAULIN'S KILL"/>
    <x v="0"/>
    <n v="0.6"/>
    <x v="16"/>
    <s v="Immature"/>
    <n v="2"/>
    <b v="0"/>
    <b v="1"/>
    <b v="0"/>
    <x v="2"/>
    <x v="4"/>
    <x v="8"/>
    <x v="14"/>
    <s v=""/>
    <s v=""/>
    <s v=""/>
    <s v=""/>
    <n v="2"/>
    <n v="2"/>
    <n v="8"/>
    <s v="CG"/>
    <s v=""/>
    <s v=""/>
  </r>
  <r>
    <x v="0"/>
    <x v="0"/>
    <s v="CLDRB"/>
    <s v="PAULIN'S KILL"/>
    <x v="0"/>
    <n v="0.6"/>
    <x v="17"/>
    <s v="Larva"/>
    <n v="1"/>
    <b v="0"/>
    <b v="0"/>
    <b v="0"/>
    <x v="1"/>
    <x v="1"/>
    <x v="1"/>
    <x v="13"/>
    <s v=""/>
    <s v=""/>
    <s v="Maccaffertium"/>
    <s v=""/>
    <n v="1"/>
    <n v="1"/>
    <n v="3"/>
    <s v="SC"/>
    <s v=""/>
    <s v="3"/>
  </r>
  <r>
    <x v="0"/>
    <x v="0"/>
    <s v="CLDRB"/>
    <s v="PAULIN'S KILL"/>
    <x v="0"/>
    <n v="0.6"/>
    <x v="18"/>
    <s v="Immature"/>
    <n v="2"/>
    <b v="1"/>
    <b v="1"/>
    <b v="0"/>
    <x v="1"/>
    <x v="1"/>
    <x v="1"/>
    <x v="13"/>
    <s v=""/>
    <s v=""/>
    <s v="Maccaffertium"/>
    <s v=""/>
    <n v="2"/>
    <n v="2"/>
    <n v="3"/>
    <s v="SC"/>
    <s v="cn"/>
    <s v="3"/>
  </r>
  <r>
    <x v="0"/>
    <x v="0"/>
    <s v="CLDRB"/>
    <s v="PAULIN'S KILL"/>
    <x v="0"/>
    <n v="0.6"/>
    <x v="19"/>
    <s v="Larva"/>
    <n v="2"/>
    <b v="0"/>
    <b v="0"/>
    <b v="0"/>
    <x v="1"/>
    <x v="1"/>
    <x v="5"/>
    <x v="6"/>
    <s v="Chironominae"/>
    <s v="Chironomini"/>
    <s v="Microtendipes"/>
    <s v=""/>
    <n v="2"/>
    <n v="2"/>
    <n v="4"/>
    <s v="FC"/>
    <s v=""/>
    <s v=""/>
  </r>
  <r>
    <x v="0"/>
    <x v="0"/>
    <s v="CLDRB"/>
    <s v="PAULIN'S KILL"/>
    <x v="0"/>
    <n v="0.6"/>
    <x v="20"/>
    <s v="Larva"/>
    <n v="1"/>
    <b v="0"/>
    <b v="0"/>
    <b v="0"/>
    <x v="1"/>
    <x v="1"/>
    <x v="5"/>
    <x v="6"/>
    <s v="Tanypodinae"/>
    <s v=""/>
    <s v="Nilotanypus"/>
    <s v=""/>
    <n v="1"/>
    <n v="1"/>
    <n v="6"/>
    <s v="P"/>
    <s v="sp"/>
    <s v=""/>
  </r>
  <r>
    <x v="0"/>
    <x v="0"/>
    <s v="CLDRB"/>
    <s v="PAULIN'S KILL"/>
    <x v="0"/>
    <n v="0.6"/>
    <x v="21"/>
    <s v="Larva"/>
    <n v="4"/>
    <b v="0"/>
    <b v="0"/>
    <b v="0"/>
    <x v="1"/>
    <x v="1"/>
    <x v="6"/>
    <x v="7"/>
    <s v=""/>
    <s v=""/>
    <s v="Optioservus"/>
    <s v=""/>
    <n v="1"/>
    <n v="3"/>
    <n v="4"/>
    <s v="CG, SC"/>
    <s v="cn"/>
    <s v=""/>
  </r>
  <r>
    <x v="0"/>
    <x v="0"/>
    <s v="CLDRB"/>
    <s v="PAULIN'S KILL"/>
    <x v="0"/>
    <n v="0.6"/>
    <x v="22"/>
    <s v="Immature"/>
    <n v="2"/>
    <b v="0"/>
    <b v="0"/>
    <b v="0"/>
    <x v="1"/>
    <x v="1"/>
    <x v="9"/>
    <x v="15"/>
    <s v=""/>
    <s v=""/>
    <s v="Perlesta"/>
    <s v="distinct"/>
    <m/>
    <n v="2"/>
    <n v="4"/>
    <s v="P"/>
    <s v="cn"/>
    <s v="3"/>
  </r>
  <r>
    <x v="0"/>
    <x v="0"/>
    <s v="CLDRB"/>
    <s v="PAULIN'S KILL"/>
    <x v="0"/>
    <n v="0.6"/>
    <x v="23"/>
    <s v=""/>
    <n v="3"/>
    <b v="0"/>
    <b v="0"/>
    <b v="0"/>
    <x v="0"/>
    <x v="0"/>
    <x v="10"/>
    <x v="16"/>
    <s v=""/>
    <s v=""/>
    <s v="Physella"/>
    <s v=""/>
    <m/>
    <n v="2"/>
    <n v="9.1"/>
    <s v="SC"/>
    <s v=""/>
    <s v=""/>
  </r>
  <r>
    <x v="0"/>
    <x v="0"/>
    <s v="CLDRB"/>
    <s v="PAULIN'S KILL"/>
    <x v="0"/>
    <n v="0.6"/>
    <x v="24"/>
    <s v="Immature"/>
    <n v="7"/>
    <b v="0"/>
    <b v="0"/>
    <b v="0"/>
    <x v="0"/>
    <x v="3"/>
    <x v="4"/>
    <x v="17"/>
    <s v=""/>
    <s v=""/>
    <s v="Pisidium"/>
    <s v=""/>
    <n v="4"/>
    <n v="6"/>
    <n v="6.8"/>
    <s v="FC"/>
    <s v=""/>
    <s v=""/>
  </r>
  <r>
    <x v="0"/>
    <x v="0"/>
    <s v="CLDRB"/>
    <s v="PAULIN'S KILL"/>
    <x v="0"/>
    <n v="0.6"/>
    <x v="25"/>
    <s v="Larva"/>
    <n v="1"/>
    <b v="0"/>
    <b v="0"/>
    <b v="0"/>
    <x v="1"/>
    <x v="1"/>
    <x v="5"/>
    <x v="6"/>
    <s v="Chironominae"/>
    <s v="Chironomini"/>
    <s v="Polypedilum"/>
    <s v=""/>
    <m/>
    <n v="1"/>
    <n v="4"/>
    <s v="SH"/>
    <s v=""/>
    <s v=""/>
  </r>
  <r>
    <x v="0"/>
    <x v="0"/>
    <s v="CLDRB"/>
    <s v="PAULIN'S KILL"/>
    <x v="0"/>
    <n v="0.6"/>
    <x v="26"/>
    <s v="Larva"/>
    <n v="1"/>
    <b v="0"/>
    <b v="0"/>
    <b v="0"/>
    <x v="1"/>
    <x v="1"/>
    <x v="5"/>
    <x v="6"/>
    <s v="Chironominae"/>
    <s v="Chironomini"/>
    <s v="Polypedilum"/>
    <s v=""/>
    <n v="1"/>
    <n v="1"/>
    <n v="6"/>
    <s v="SH"/>
    <s v=""/>
    <s v=""/>
  </r>
  <r>
    <x v="0"/>
    <x v="0"/>
    <s v="CLDRB"/>
    <s v="PAULIN'S KILL"/>
    <x v="0"/>
    <n v="0.6"/>
    <x v="27"/>
    <s v="Larva"/>
    <n v="1"/>
    <b v="0"/>
    <b v="0"/>
    <b v="0"/>
    <x v="1"/>
    <x v="1"/>
    <x v="5"/>
    <x v="6"/>
    <s v="Diamesinae"/>
    <s v=""/>
    <s v="Potthastia"/>
    <s v=""/>
    <m/>
    <n v="1"/>
    <n v="2"/>
    <s v="CG"/>
    <s v="sp"/>
    <s v=""/>
  </r>
  <r>
    <x v="0"/>
    <x v="0"/>
    <s v="CLDRB"/>
    <s v="PAULIN'S KILL"/>
    <x v="0"/>
    <n v="0.6"/>
    <x v="28"/>
    <s v="Immature"/>
    <n v="1"/>
    <b v="0"/>
    <b v="0"/>
    <b v="0"/>
    <x v="1"/>
    <x v="1"/>
    <x v="6"/>
    <x v="7"/>
    <s v=""/>
    <s v=""/>
    <s v="Promoresia"/>
    <s v=""/>
    <m/>
    <m/>
    <n v="2"/>
    <s v="SC"/>
    <s v="cn"/>
    <s v="3"/>
  </r>
  <r>
    <x v="0"/>
    <x v="0"/>
    <s v="CLDRB"/>
    <s v="PAULIN'S KILL"/>
    <x v="0"/>
    <n v="0.6"/>
    <x v="29"/>
    <s v="Larva"/>
    <n v="3"/>
    <b v="0"/>
    <b v="0"/>
    <b v="0"/>
    <x v="1"/>
    <x v="1"/>
    <x v="6"/>
    <x v="8"/>
    <s v=""/>
    <s v=""/>
    <s v="Psephenus"/>
    <s v=""/>
    <n v="1"/>
    <n v="3"/>
    <n v="4"/>
    <s v="SC"/>
    <s v="cn"/>
    <s v=""/>
  </r>
  <r>
    <x v="0"/>
    <x v="0"/>
    <s v="CLDRB"/>
    <s v="PAULIN'S KILL"/>
    <x v="0"/>
    <n v="0.6"/>
    <x v="30"/>
    <s v="Larva"/>
    <n v="1"/>
    <b v="0"/>
    <b v="0"/>
    <b v="0"/>
    <x v="1"/>
    <x v="1"/>
    <x v="5"/>
    <x v="6"/>
    <s v="Chironominae"/>
    <s v="Tanytarsini"/>
    <s v="Rheotanytarsus"/>
    <s v=""/>
    <m/>
    <n v="1"/>
    <n v="4"/>
    <s v="FC"/>
    <s v=""/>
    <s v=""/>
  </r>
  <r>
    <x v="0"/>
    <x v="0"/>
    <s v="CLDRB"/>
    <s v="PAULIN'S KILL"/>
    <x v="0"/>
    <n v="0.6"/>
    <x v="31"/>
    <s v="Immature"/>
    <n v="13"/>
    <b v="1"/>
    <b v="0"/>
    <b v="0"/>
    <x v="0"/>
    <x v="3"/>
    <x v="4"/>
    <x v="18"/>
    <s v=""/>
    <s v=""/>
    <s v=""/>
    <s v=""/>
    <n v="6"/>
    <n v="11"/>
    <n v="8"/>
    <s v="FC"/>
    <s v=""/>
    <s v=""/>
  </r>
  <r>
    <x v="0"/>
    <x v="0"/>
    <s v="CLDRB"/>
    <s v="PAULIN'S KILL"/>
    <x v="0"/>
    <n v="0.6"/>
    <x v="32"/>
    <s v=""/>
    <n v="1"/>
    <b v="0"/>
    <b v="0"/>
    <b v="0"/>
    <x v="0"/>
    <x v="3"/>
    <x v="4"/>
    <x v="17"/>
    <s v=""/>
    <s v=""/>
    <s v="Sphaerium"/>
    <s v=""/>
    <n v="1"/>
    <n v="1"/>
    <n v="8"/>
    <s v="FC"/>
    <s v=""/>
    <s v=""/>
  </r>
  <r>
    <x v="0"/>
    <x v="0"/>
    <s v="CLDRB"/>
    <s v="PAULIN'S KILL"/>
    <x v="0"/>
    <n v="0.6"/>
    <x v="33"/>
    <s v="Larva/Adult"/>
    <n v="18"/>
    <b v="0"/>
    <b v="0"/>
    <b v="0"/>
    <x v="1"/>
    <x v="1"/>
    <x v="6"/>
    <x v="7"/>
    <s v=""/>
    <s v=""/>
    <s v="Stenelmis"/>
    <s v=""/>
    <n v="5"/>
    <n v="15"/>
    <n v="5"/>
    <s v="SC"/>
    <s v="cn"/>
    <s v=""/>
  </r>
  <r>
    <x v="0"/>
    <x v="0"/>
    <s v="CLDRB"/>
    <s v="PAULIN'S KILL"/>
    <x v="0"/>
    <n v="0.6"/>
    <x v="34"/>
    <s v="Larva"/>
    <n v="1"/>
    <b v="0"/>
    <b v="0"/>
    <b v="0"/>
    <x v="1"/>
    <x v="1"/>
    <x v="1"/>
    <x v="19"/>
    <s v=""/>
    <s v=""/>
    <s v="Telogenopsis"/>
    <s v=""/>
    <n v="1"/>
    <n v="1"/>
    <n v="2"/>
    <s v="CG"/>
    <s v="cn"/>
    <s v="3"/>
  </r>
  <r>
    <x v="0"/>
    <x v="0"/>
    <s v="CLDRB"/>
    <s v="PAULIN'S KILL"/>
    <x v="0"/>
    <n v="0.6"/>
    <x v="35"/>
    <s v="Larva"/>
    <n v="1"/>
    <b v="0"/>
    <b v="0"/>
    <b v="0"/>
    <x v="1"/>
    <x v="1"/>
    <x v="5"/>
    <x v="6"/>
    <s v="Tanypodinae"/>
    <s v=""/>
    <s v="Thienemannimyia"/>
    <s v=""/>
    <m/>
    <n v="1"/>
    <n v="6"/>
    <s v="P"/>
    <s v=""/>
    <s v=""/>
  </r>
  <r>
    <x v="0"/>
    <x v="0"/>
    <s v="CLDRB"/>
    <s v="PAULIN'S KILL"/>
    <x v="0"/>
    <n v="0.6"/>
    <x v="36"/>
    <s v="Immature"/>
    <n v="3"/>
    <b v="0"/>
    <b v="0"/>
    <b v="0"/>
    <x v="2"/>
    <x v="4"/>
    <x v="11"/>
    <x v="20"/>
    <s v="Tubificinae"/>
    <s v=""/>
    <s v=""/>
    <s v=""/>
    <n v="2"/>
    <n v="2"/>
    <n v="10"/>
    <s v="CG"/>
    <s v=""/>
    <s v=""/>
  </r>
  <r>
    <x v="1"/>
    <x v="1"/>
    <s v="CLDRB"/>
    <s v="PAULIN'S KILL"/>
    <x v="1"/>
    <n v="0.8"/>
    <x v="1"/>
    <s v="Larva"/>
    <n v="4"/>
    <b v="0"/>
    <b v="0"/>
    <b v="0"/>
    <x v="1"/>
    <x v="1"/>
    <x v="1"/>
    <x v="1"/>
    <s v=""/>
    <s v=""/>
    <s v="Anthopotamus"/>
    <s v=""/>
    <n v="2"/>
    <n v="4"/>
    <n v="4"/>
    <s v="CG"/>
    <s v="cn, sp"/>
    <s v=""/>
  </r>
  <r>
    <x v="1"/>
    <x v="1"/>
    <s v="CLDRB"/>
    <s v="PAULIN'S KILL"/>
    <x v="1"/>
    <n v="0.8"/>
    <x v="37"/>
    <s v="Larva"/>
    <n v="5"/>
    <b v="0"/>
    <b v="0"/>
    <b v="0"/>
    <x v="1"/>
    <x v="1"/>
    <x v="5"/>
    <x v="21"/>
    <s v=""/>
    <s v=""/>
    <s v="Antocha"/>
    <s v=""/>
    <n v="5"/>
    <n v="5"/>
    <n v="3"/>
    <s v="CG"/>
    <s v="cn"/>
    <s v=""/>
  </r>
  <r>
    <x v="1"/>
    <x v="1"/>
    <s v="CLDRB"/>
    <s v="PAULIN'S KILL"/>
    <x v="1"/>
    <n v="0.8"/>
    <x v="38"/>
    <s v="Larva"/>
    <n v="2"/>
    <b v="0"/>
    <b v="1"/>
    <b v="0"/>
    <x v="1"/>
    <x v="1"/>
    <x v="1"/>
    <x v="11"/>
    <s v=""/>
    <s v=""/>
    <s v="Baetis"/>
    <s v=""/>
    <m/>
    <n v="2"/>
    <n v="6"/>
    <s v="CG"/>
    <s v="sw, cb, cn"/>
    <s v="3"/>
  </r>
  <r>
    <x v="1"/>
    <x v="1"/>
    <s v="CLDRB"/>
    <s v="PAULIN'S KILL"/>
    <x v="1"/>
    <n v="0.8"/>
    <x v="4"/>
    <s v="Larva"/>
    <n v="36"/>
    <b v="0"/>
    <b v="0"/>
    <b v="0"/>
    <x v="1"/>
    <x v="1"/>
    <x v="3"/>
    <x v="4"/>
    <s v=""/>
    <s v=""/>
    <s v="Cheumatopsyche"/>
    <s v=""/>
    <n v="15"/>
    <n v="33"/>
    <n v="5"/>
    <s v="FC"/>
    <s v="cn"/>
    <s v=""/>
  </r>
  <r>
    <x v="1"/>
    <x v="1"/>
    <s v="CLDRB"/>
    <s v="PAULIN'S KILL"/>
    <x v="1"/>
    <n v="0.8"/>
    <x v="39"/>
    <s v="Immature"/>
    <n v="2"/>
    <b v="0"/>
    <b v="1"/>
    <b v="0"/>
    <x v="1"/>
    <x v="1"/>
    <x v="5"/>
    <x v="6"/>
    <s v="Chironominae"/>
    <s v="Chironomini"/>
    <s v="Chironomus"/>
    <s v=""/>
    <m/>
    <n v="2"/>
    <n v="10"/>
    <s v="CG, SH"/>
    <s v="b"/>
    <s v=""/>
  </r>
  <r>
    <x v="1"/>
    <x v="1"/>
    <s v="CLDRB"/>
    <s v="PAULIN'S KILL"/>
    <x v="1"/>
    <n v="0.8"/>
    <x v="5"/>
    <s v=""/>
    <n v="1"/>
    <b v="0"/>
    <b v="0"/>
    <b v="0"/>
    <x v="0"/>
    <x v="3"/>
    <x v="4"/>
    <x v="5"/>
    <s v=""/>
    <s v=""/>
    <s v="Corbicula"/>
    <s v=""/>
    <n v="1"/>
    <n v="1"/>
    <n v="4"/>
    <s v="FC"/>
    <s v=""/>
    <s v=""/>
  </r>
  <r>
    <x v="1"/>
    <x v="1"/>
    <s v="CLDRB"/>
    <s v="PAULIN'S KILL"/>
    <x v="1"/>
    <n v="0.8"/>
    <x v="6"/>
    <s v="Larva"/>
    <n v="6"/>
    <b v="0"/>
    <b v="0"/>
    <b v="0"/>
    <x v="1"/>
    <x v="1"/>
    <x v="5"/>
    <x v="6"/>
    <s v="Orthocladiinae"/>
    <s v=""/>
    <s v="Corynoneura"/>
    <s v=""/>
    <n v="2"/>
    <n v="6"/>
    <n v="4"/>
    <s v="CG"/>
    <s v="sp"/>
    <s v=""/>
  </r>
  <r>
    <x v="1"/>
    <x v="1"/>
    <s v="CLDRB"/>
    <s v="PAULIN'S KILL"/>
    <x v="1"/>
    <n v="0.8"/>
    <x v="40"/>
    <s v="Larva"/>
    <n v="7"/>
    <b v="0"/>
    <b v="0"/>
    <b v="0"/>
    <x v="1"/>
    <x v="1"/>
    <x v="5"/>
    <x v="6"/>
    <s v="Orthocladiinae"/>
    <s v=""/>
    <s v="Cricotopus"/>
    <s v=""/>
    <n v="3"/>
    <n v="6"/>
    <n v="7"/>
    <s v="CG"/>
    <s v="cn"/>
    <s v=""/>
  </r>
  <r>
    <x v="1"/>
    <x v="1"/>
    <s v="CLDRB"/>
    <s v="PAULIN'S KILL"/>
    <x v="1"/>
    <n v="0.8"/>
    <x v="41"/>
    <s v="Larva"/>
    <n v="10"/>
    <b v="0"/>
    <b v="0"/>
    <b v="0"/>
    <x v="1"/>
    <x v="1"/>
    <x v="5"/>
    <x v="6"/>
    <s v="Orthocladiinae"/>
    <s v=""/>
    <s v="Cricotopus"/>
    <s v=""/>
    <n v="6"/>
    <n v="9"/>
    <n v="7"/>
    <s v="CG, SH"/>
    <s v="cn"/>
    <s v=""/>
  </r>
  <r>
    <x v="1"/>
    <x v="1"/>
    <s v="CLDRB"/>
    <s v="PAULIN'S KILL"/>
    <x v="1"/>
    <n v="0.8"/>
    <x v="42"/>
    <s v="Larva"/>
    <n v="36"/>
    <b v="0"/>
    <b v="0"/>
    <b v="0"/>
    <x v="1"/>
    <x v="1"/>
    <x v="5"/>
    <x v="6"/>
    <s v="Orthocladiinae"/>
    <s v=""/>
    <s v="Cricotopus"/>
    <s v=""/>
    <n v="22"/>
    <n v="34"/>
    <n v="6"/>
    <s v="SH"/>
    <s v=""/>
    <s v=""/>
  </r>
  <r>
    <x v="1"/>
    <x v="1"/>
    <s v="CLDRB"/>
    <s v="PAULIN'S KILL"/>
    <x v="1"/>
    <n v="0.8"/>
    <x v="43"/>
    <s v="Immature"/>
    <n v="5"/>
    <b v="0"/>
    <b v="0"/>
    <b v="0"/>
    <x v="1"/>
    <x v="1"/>
    <x v="5"/>
    <x v="6"/>
    <s v="Orthocladiinae"/>
    <s v=""/>
    <s v="Cricotopus/Orthocladius"/>
    <s v=""/>
    <n v="2"/>
    <n v="5"/>
    <n v="6"/>
    <s v="CG"/>
    <s v="cn, sp"/>
    <s v=""/>
  </r>
  <r>
    <x v="1"/>
    <x v="1"/>
    <s v="CLDRB"/>
    <s v="PAULIN'S KILL"/>
    <x v="1"/>
    <n v="0.8"/>
    <x v="44"/>
    <s v="Larva"/>
    <n v="2"/>
    <b v="0"/>
    <b v="0"/>
    <b v="0"/>
    <x v="1"/>
    <x v="1"/>
    <x v="5"/>
    <x v="6"/>
    <s v="Diamesinae"/>
    <s v=""/>
    <s v="Diamesa"/>
    <s v=""/>
    <n v="1"/>
    <n v="1"/>
    <n v="5"/>
    <s v="CG"/>
    <s v="sp"/>
    <s v="2"/>
  </r>
  <r>
    <x v="1"/>
    <x v="1"/>
    <s v="CLDRB"/>
    <s v="PAULIN'S KILL"/>
    <x v="1"/>
    <n v="0.8"/>
    <x v="8"/>
    <s v="Larva"/>
    <n v="3"/>
    <b v="0"/>
    <b v="0"/>
    <b v="0"/>
    <x v="1"/>
    <x v="1"/>
    <x v="6"/>
    <x v="7"/>
    <s v=""/>
    <s v=""/>
    <s v="Dubiraphia"/>
    <s v=""/>
    <n v="2"/>
    <n v="3"/>
    <n v="6"/>
    <s v="SC"/>
    <s v="cn"/>
    <s v=""/>
  </r>
  <r>
    <x v="1"/>
    <x v="1"/>
    <s v="CLDRB"/>
    <s v="PAULIN'S KILL"/>
    <x v="1"/>
    <n v="0.8"/>
    <x v="45"/>
    <s v="Larva"/>
    <n v="1"/>
    <b v="0"/>
    <b v="0"/>
    <b v="0"/>
    <x v="1"/>
    <x v="1"/>
    <x v="5"/>
    <x v="6"/>
    <s v="Orthocladiinae"/>
    <s v=""/>
    <s v="Eukiefferiella"/>
    <s v=""/>
    <m/>
    <n v="1"/>
    <n v="4"/>
    <s v="CG"/>
    <s v="sp"/>
    <s v=""/>
  </r>
  <r>
    <x v="1"/>
    <x v="1"/>
    <s v="CLDRB"/>
    <s v="PAULIN'S KILL"/>
    <x v="1"/>
    <n v="0.8"/>
    <x v="10"/>
    <s v=""/>
    <n v="7"/>
    <b v="0"/>
    <b v="0"/>
    <b v="0"/>
    <x v="1"/>
    <x v="2"/>
    <x v="7"/>
    <x v="9"/>
    <s v=""/>
    <s v=""/>
    <s v="Gammarus"/>
    <s v=""/>
    <n v="3"/>
    <n v="7"/>
    <n v="6"/>
    <s v="CG, SH"/>
    <s v=""/>
    <s v=""/>
  </r>
  <r>
    <x v="1"/>
    <x v="1"/>
    <s v="CLDRB"/>
    <s v="PAULIN'S KILL"/>
    <x v="1"/>
    <n v="0.8"/>
    <x v="46"/>
    <s v="Larva"/>
    <n v="3"/>
    <b v="0"/>
    <b v="0"/>
    <b v="0"/>
    <x v="1"/>
    <x v="1"/>
    <x v="3"/>
    <x v="4"/>
    <s v=""/>
    <s v=""/>
    <s v="Hydropsyche"/>
    <s v=""/>
    <n v="1"/>
    <n v="2"/>
    <m/>
    <s v=""/>
    <s v=""/>
    <s v=""/>
  </r>
  <r>
    <x v="1"/>
    <x v="1"/>
    <s v="CLDRB"/>
    <s v="PAULIN'S KILL"/>
    <x v="1"/>
    <n v="0.8"/>
    <x v="47"/>
    <s v="Early Instar"/>
    <n v="3"/>
    <b v="1"/>
    <b v="0"/>
    <b v="0"/>
    <x v="1"/>
    <x v="1"/>
    <x v="3"/>
    <x v="4"/>
    <s v=""/>
    <s v=""/>
    <s v="Hydropsyche"/>
    <s v=""/>
    <n v="1"/>
    <n v="2"/>
    <m/>
    <s v=""/>
    <s v=""/>
    <s v=""/>
  </r>
  <r>
    <x v="1"/>
    <x v="1"/>
    <s v="CLDRB"/>
    <s v="PAULIN'S KILL"/>
    <x v="1"/>
    <n v="0.8"/>
    <x v="48"/>
    <s v="Larva"/>
    <n v="1"/>
    <b v="0"/>
    <b v="0"/>
    <b v="0"/>
    <x v="1"/>
    <x v="1"/>
    <x v="3"/>
    <x v="4"/>
    <s v=""/>
    <s v=""/>
    <s v="Hydropsyche"/>
    <s v=""/>
    <n v="1"/>
    <n v="1"/>
    <n v="4"/>
    <s v="FC"/>
    <s v="cn"/>
    <s v=""/>
  </r>
  <r>
    <x v="1"/>
    <x v="1"/>
    <s v="CLDRB"/>
    <s v="PAULIN'S KILL"/>
    <x v="1"/>
    <n v="0.8"/>
    <x v="12"/>
    <s v="Larva"/>
    <n v="1"/>
    <b v="0"/>
    <b v="0"/>
    <b v="0"/>
    <x v="1"/>
    <x v="1"/>
    <x v="1"/>
    <x v="11"/>
    <s v=""/>
    <s v=""/>
    <s v="Iswaeon"/>
    <s v=""/>
    <n v="1"/>
    <n v="1"/>
    <n v="2"/>
    <s v="SC"/>
    <s v="cn"/>
    <s v="2"/>
  </r>
  <r>
    <x v="1"/>
    <x v="1"/>
    <s v="CLDRB"/>
    <s v="PAULIN'S KILL"/>
    <x v="1"/>
    <n v="0.8"/>
    <x v="15"/>
    <s v="Larva"/>
    <n v="2"/>
    <b v="0"/>
    <b v="0"/>
    <b v="0"/>
    <x v="1"/>
    <x v="1"/>
    <x v="5"/>
    <x v="6"/>
    <s v="Orthocladiinae"/>
    <s v=""/>
    <s v="Lopescladius"/>
    <s v=""/>
    <n v="1"/>
    <n v="2"/>
    <n v="4"/>
    <s v="CG"/>
    <s v="sp"/>
    <s v=""/>
  </r>
  <r>
    <x v="1"/>
    <x v="1"/>
    <s v="CLDRB"/>
    <s v="PAULIN'S KILL"/>
    <x v="1"/>
    <n v="0.8"/>
    <x v="17"/>
    <s v="Larva"/>
    <n v="1"/>
    <b v="0"/>
    <b v="0"/>
    <b v="0"/>
    <x v="1"/>
    <x v="1"/>
    <x v="1"/>
    <x v="13"/>
    <s v=""/>
    <s v=""/>
    <s v="Maccaffertium"/>
    <s v=""/>
    <m/>
    <n v="1"/>
    <n v="3"/>
    <s v="SC"/>
    <s v=""/>
    <s v="3"/>
  </r>
  <r>
    <x v="1"/>
    <x v="1"/>
    <s v="CLDRB"/>
    <s v="PAULIN'S KILL"/>
    <x v="1"/>
    <n v="0.8"/>
    <x v="49"/>
    <s v="Larva"/>
    <n v="1"/>
    <b v="0"/>
    <b v="0"/>
    <b v="0"/>
    <x v="1"/>
    <x v="1"/>
    <x v="5"/>
    <x v="6"/>
    <s v="Chironominae"/>
    <s v="Tanytarsini"/>
    <s v="Micropsectra"/>
    <s v="16 L/2 A"/>
    <m/>
    <n v="1"/>
    <n v="7"/>
    <s v="CG"/>
    <s v="cb"/>
    <s v=""/>
  </r>
  <r>
    <x v="1"/>
    <x v="1"/>
    <s v="CLDRB"/>
    <s v="PAULIN'S KILL"/>
    <x v="1"/>
    <n v="0.8"/>
    <x v="50"/>
    <s v="Larva"/>
    <n v="1"/>
    <b v="0"/>
    <b v="0"/>
    <b v="0"/>
    <x v="1"/>
    <x v="1"/>
    <x v="5"/>
    <x v="6"/>
    <s v="Chironominae"/>
    <s v="Chironomini"/>
    <s v="Microtendipes"/>
    <s v=""/>
    <m/>
    <n v="1"/>
    <n v="7"/>
    <s v="FC"/>
    <s v=""/>
    <s v=""/>
  </r>
  <r>
    <x v="1"/>
    <x v="1"/>
    <s v="CLDRB"/>
    <s v="PAULIN'S KILL"/>
    <x v="1"/>
    <n v="0.8"/>
    <x v="19"/>
    <s v="Larva"/>
    <n v="2"/>
    <b v="0"/>
    <b v="0"/>
    <b v="0"/>
    <x v="1"/>
    <x v="1"/>
    <x v="5"/>
    <x v="6"/>
    <s v="Chironominae"/>
    <s v="Chironomini"/>
    <s v="Microtendipes"/>
    <s v=""/>
    <n v="1"/>
    <n v="2"/>
    <n v="4"/>
    <s v="FC"/>
    <s v=""/>
    <s v=""/>
  </r>
  <r>
    <x v="1"/>
    <x v="1"/>
    <s v="CLDRB"/>
    <s v="PAULIN'S KILL"/>
    <x v="1"/>
    <n v="0.8"/>
    <x v="51"/>
    <s v=""/>
    <n v="3"/>
    <b v="0"/>
    <b v="0"/>
    <b v="0"/>
    <x v="2"/>
    <x v="4"/>
    <x v="11"/>
    <x v="20"/>
    <s v="Naidinae"/>
    <s v=""/>
    <s v="Nais"/>
    <s v=""/>
    <n v="1"/>
    <n v="3"/>
    <n v="8"/>
    <s v="CG"/>
    <s v=""/>
    <s v=""/>
  </r>
  <r>
    <x v="1"/>
    <x v="1"/>
    <s v="CLDRB"/>
    <s v="PAULIN'S KILL"/>
    <x v="1"/>
    <n v="0.8"/>
    <x v="20"/>
    <s v="Larva"/>
    <n v="1"/>
    <b v="0"/>
    <b v="0"/>
    <b v="0"/>
    <x v="1"/>
    <x v="1"/>
    <x v="5"/>
    <x v="6"/>
    <s v="Tanypodinae"/>
    <s v=""/>
    <s v="Nilotanypus"/>
    <s v=""/>
    <m/>
    <n v="1"/>
    <n v="6"/>
    <s v="P"/>
    <s v="sp"/>
    <s v=""/>
  </r>
  <r>
    <x v="1"/>
    <x v="1"/>
    <s v="CLDRB"/>
    <s v="PAULIN'S KILL"/>
    <x v="1"/>
    <n v="0.8"/>
    <x v="21"/>
    <s v="Larva"/>
    <n v="4"/>
    <b v="0"/>
    <b v="0"/>
    <b v="0"/>
    <x v="1"/>
    <x v="1"/>
    <x v="6"/>
    <x v="7"/>
    <s v=""/>
    <s v=""/>
    <s v="Optioservus"/>
    <s v=""/>
    <n v="1"/>
    <n v="4"/>
    <n v="4"/>
    <s v="CG, SC"/>
    <s v="cn"/>
    <s v=""/>
  </r>
  <r>
    <x v="1"/>
    <x v="1"/>
    <s v="CLDRB"/>
    <s v="PAULIN'S KILL"/>
    <x v="1"/>
    <n v="0.8"/>
    <x v="52"/>
    <s v="Larva"/>
    <n v="1"/>
    <b v="0"/>
    <b v="0"/>
    <b v="0"/>
    <x v="1"/>
    <x v="1"/>
    <x v="5"/>
    <x v="6"/>
    <s v="Orthocladiinae"/>
    <s v=""/>
    <s v="Orthocladius"/>
    <s v=""/>
    <m/>
    <n v="1"/>
    <n v="6"/>
    <s v="CG"/>
    <s v="sp"/>
    <s v=""/>
  </r>
  <r>
    <x v="1"/>
    <x v="1"/>
    <s v="CLDRB"/>
    <s v="PAULIN'S KILL"/>
    <x v="1"/>
    <n v="0.8"/>
    <x v="53"/>
    <s v="Larva"/>
    <n v="1"/>
    <b v="0"/>
    <b v="0"/>
    <b v="0"/>
    <x v="1"/>
    <x v="1"/>
    <x v="5"/>
    <x v="6"/>
    <s v="Orthocladiinae"/>
    <s v=""/>
    <s v="Parakiefferiella"/>
    <s v=""/>
    <m/>
    <n v="1"/>
    <n v="4"/>
    <s v="CG"/>
    <s v="sp"/>
    <s v=""/>
  </r>
  <r>
    <x v="1"/>
    <x v="1"/>
    <s v="CLDRB"/>
    <s v="PAULIN'S KILL"/>
    <x v="1"/>
    <n v="0.8"/>
    <x v="54"/>
    <s v="Larva"/>
    <n v="1"/>
    <b v="0"/>
    <b v="0"/>
    <b v="0"/>
    <x v="1"/>
    <x v="1"/>
    <x v="5"/>
    <x v="6"/>
    <s v="Tanypodinae"/>
    <s v=""/>
    <s v="Pentaneura"/>
    <s v=""/>
    <n v="1"/>
    <n v="1"/>
    <n v="6"/>
    <s v="CG, P"/>
    <s v="sp"/>
    <s v=""/>
  </r>
  <r>
    <x v="1"/>
    <x v="1"/>
    <s v="CLDRB"/>
    <s v="PAULIN'S KILL"/>
    <x v="1"/>
    <n v="0.8"/>
    <x v="22"/>
    <s v="Larva"/>
    <n v="7"/>
    <b v="0"/>
    <b v="0"/>
    <b v="0"/>
    <x v="1"/>
    <x v="1"/>
    <x v="9"/>
    <x v="15"/>
    <s v=""/>
    <s v=""/>
    <s v="Perlesta"/>
    <s v=""/>
    <n v="2"/>
    <n v="7"/>
    <n v="4"/>
    <s v="P"/>
    <s v="cn"/>
    <s v="3"/>
  </r>
  <r>
    <x v="1"/>
    <x v="1"/>
    <s v="CLDRB"/>
    <s v="PAULIN'S KILL"/>
    <x v="1"/>
    <n v="0.8"/>
    <x v="55"/>
    <s v="Larva"/>
    <n v="1"/>
    <b v="0"/>
    <b v="0"/>
    <b v="0"/>
    <x v="1"/>
    <x v="1"/>
    <x v="5"/>
    <x v="6"/>
    <s v="Chironominae"/>
    <s v="Chironomini"/>
    <s v="Phaenopsectra"/>
    <s v=""/>
    <m/>
    <n v="1"/>
    <n v="7"/>
    <s v="SC"/>
    <s v="cn"/>
    <s v=""/>
  </r>
  <r>
    <x v="1"/>
    <x v="1"/>
    <s v="CLDRB"/>
    <s v="PAULIN'S KILL"/>
    <x v="1"/>
    <n v="0.8"/>
    <x v="23"/>
    <s v="Immature"/>
    <n v="1"/>
    <b v="0"/>
    <b v="0"/>
    <b v="0"/>
    <x v="0"/>
    <x v="0"/>
    <x v="10"/>
    <x v="16"/>
    <s v=""/>
    <s v=""/>
    <s v="Physella"/>
    <s v="includes # of e.i."/>
    <n v="1"/>
    <n v="1"/>
    <n v="9.1"/>
    <s v="SC"/>
    <s v=""/>
    <s v=""/>
  </r>
  <r>
    <x v="1"/>
    <x v="1"/>
    <s v="CLDRB"/>
    <s v="PAULIN'S KILL"/>
    <x v="1"/>
    <n v="0.8"/>
    <x v="25"/>
    <s v="Larva"/>
    <n v="2"/>
    <b v="0"/>
    <b v="0"/>
    <b v="0"/>
    <x v="1"/>
    <x v="1"/>
    <x v="5"/>
    <x v="6"/>
    <s v="Chironominae"/>
    <s v="Chironomini"/>
    <s v="Polypedilum"/>
    <s v=""/>
    <m/>
    <n v="2"/>
    <n v="4"/>
    <s v="SH"/>
    <s v=""/>
    <s v=""/>
  </r>
  <r>
    <x v="1"/>
    <x v="1"/>
    <s v="CLDRB"/>
    <s v="PAULIN'S KILL"/>
    <x v="1"/>
    <n v="0.8"/>
    <x v="26"/>
    <s v="Larva"/>
    <n v="14"/>
    <b v="0"/>
    <b v="0"/>
    <b v="0"/>
    <x v="1"/>
    <x v="1"/>
    <x v="5"/>
    <x v="6"/>
    <s v="Chironominae"/>
    <s v="Chironomini"/>
    <s v="Polypedilum"/>
    <s v="L/R"/>
    <n v="5"/>
    <n v="13"/>
    <n v="6"/>
    <s v="SH"/>
    <s v=""/>
    <s v=""/>
  </r>
  <r>
    <x v="1"/>
    <x v="1"/>
    <s v="CLDRB"/>
    <s v="PAULIN'S KILL"/>
    <x v="1"/>
    <n v="0.8"/>
    <x v="56"/>
    <s v="Larva"/>
    <n v="1"/>
    <b v="0"/>
    <b v="0"/>
    <b v="0"/>
    <x v="1"/>
    <x v="1"/>
    <x v="5"/>
    <x v="6"/>
    <s v="Chironominae"/>
    <s v="Chironomini"/>
    <s v="Polypedilum"/>
    <s v=""/>
    <n v="1"/>
    <n v="1"/>
    <n v="6"/>
    <s v="SH"/>
    <s v=""/>
    <s v=""/>
  </r>
  <r>
    <x v="1"/>
    <x v="1"/>
    <s v="CLDRB"/>
    <s v="PAULIN'S KILL"/>
    <x v="1"/>
    <n v="0.8"/>
    <x v="27"/>
    <s v="Larva"/>
    <n v="1"/>
    <b v="0"/>
    <b v="0"/>
    <b v="0"/>
    <x v="1"/>
    <x v="1"/>
    <x v="5"/>
    <x v="6"/>
    <s v="Diamesinae"/>
    <s v=""/>
    <s v="Potthastia"/>
    <s v=""/>
    <n v="1"/>
    <n v="1"/>
    <n v="2"/>
    <s v="CG"/>
    <s v="sp"/>
    <s v=""/>
  </r>
  <r>
    <x v="1"/>
    <x v="1"/>
    <s v="CLDRB"/>
    <s v="PAULIN'S KILL"/>
    <x v="1"/>
    <n v="0.8"/>
    <x v="57"/>
    <s v="Larva"/>
    <n v="2"/>
    <b v="0"/>
    <b v="0"/>
    <b v="0"/>
    <x v="1"/>
    <x v="1"/>
    <x v="6"/>
    <x v="7"/>
    <s v=""/>
    <s v=""/>
    <s v="Promoresia"/>
    <s v=""/>
    <n v="2"/>
    <n v="1"/>
    <n v="2"/>
    <s v="SC"/>
    <s v="cn"/>
    <s v="3"/>
  </r>
  <r>
    <x v="1"/>
    <x v="1"/>
    <s v="CLDRB"/>
    <s v="PAULIN'S KILL"/>
    <x v="1"/>
    <n v="0.8"/>
    <x v="58"/>
    <s v=""/>
    <n v="1"/>
    <b v="0"/>
    <b v="0"/>
    <b v="0"/>
    <x v="3"/>
    <x v="5"/>
    <x v="12"/>
    <x v="22"/>
    <s v=""/>
    <s v=""/>
    <s v="Prostoma"/>
    <s v=""/>
    <m/>
    <n v="1"/>
    <m/>
    <s v=""/>
    <s v=""/>
    <s v=""/>
  </r>
  <r>
    <x v="1"/>
    <x v="1"/>
    <s v="CLDRB"/>
    <s v="PAULIN'S KILL"/>
    <x v="1"/>
    <n v="0.8"/>
    <x v="59"/>
    <s v="Larva"/>
    <n v="1"/>
    <b v="0"/>
    <b v="0"/>
    <b v="0"/>
    <x v="1"/>
    <x v="1"/>
    <x v="3"/>
    <x v="23"/>
    <s v=""/>
    <s v=""/>
    <s v="Psychomyia"/>
    <s v=""/>
    <n v="1"/>
    <n v="1"/>
    <n v="2"/>
    <s v="CG"/>
    <s v="cn"/>
    <s v=""/>
  </r>
  <r>
    <x v="1"/>
    <x v="1"/>
    <s v="CLDRB"/>
    <s v="PAULIN'S KILL"/>
    <x v="1"/>
    <n v="0.8"/>
    <x v="60"/>
    <s v="Larva"/>
    <n v="5"/>
    <b v="0"/>
    <b v="0"/>
    <b v="0"/>
    <x v="1"/>
    <x v="1"/>
    <x v="5"/>
    <x v="6"/>
    <s v="Chironominae"/>
    <s v="Tanytarsini"/>
    <s v="Rheotanytarsus"/>
    <s v=""/>
    <n v="3"/>
    <n v="5"/>
    <n v="6"/>
    <s v="FC"/>
    <s v=""/>
    <s v=""/>
  </r>
  <r>
    <x v="1"/>
    <x v="1"/>
    <s v="CLDRB"/>
    <s v="PAULIN'S KILL"/>
    <x v="1"/>
    <n v="0.8"/>
    <x v="33"/>
    <s v="Larva/Adult"/>
    <n v="18"/>
    <b v="0"/>
    <b v="0"/>
    <b v="0"/>
    <x v="1"/>
    <x v="1"/>
    <x v="6"/>
    <x v="7"/>
    <s v=""/>
    <s v=""/>
    <s v="Stenelmis"/>
    <s v=""/>
    <n v="8"/>
    <n v="18"/>
    <n v="5"/>
    <s v="SC"/>
    <s v="cn"/>
    <s v=""/>
  </r>
  <r>
    <x v="1"/>
    <x v="1"/>
    <s v="CLDRB"/>
    <s v="PAULIN'S KILL"/>
    <x v="1"/>
    <n v="0.8"/>
    <x v="61"/>
    <s v="Larva"/>
    <n v="2"/>
    <b v="0"/>
    <b v="0"/>
    <b v="0"/>
    <x v="1"/>
    <x v="1"/>
    <x v="5"/>
    <x v="6"/>
    <s v="Chironominae"/>
    <s v="Tanytarsini"/>
    <s v="Sublettea"/>
    <s v=""/>
    <n v="1"/>
    <n v="2"/>
    <n v="1.7"/>
    <s v="FC"/>
    <s v=""/>
    <s v="3"/>
  </r>
  <r>
    <x v="1"/>
    <x v="1"/>
    <s v="CLDRB"/>
    <s v="PAULIN'S KILL"/>
    <x v="1"/>
    <n v="0.8"/>
    <x v="62"/>
    <s v="Larva"/>
    <n v="1"/>
    <b v="0"/>
    <b v="0"/>
    <b v="0"/>
    <x v="1"/>
    <x v="1"/>
    <x v="5"/>
    <x v="6"/>
    <s v="Orthocladiinae"/>
    <s v=""/>
    <s v="Thienemanniella"/>
    <s v=""/>
    <n v="1"/>
    <n v="1"/>
    <n v="6"/>
    <s v="CG"/>
    <s v="sp"/>
    <s v=""/>
  </r>
  <r>
    <x v="1"/>
    <x v="1"/>
    <s v="CLDRB"/>
    <s v="PAULIN'S KILL"/>
    <x v="1"/>
    <n v="0.8"/>
    <x v="36"/>
    <s v="Immature"/>
    <n v="2"/>
    <b v="0"/>
    <b v="1"/>
    <b v="0"/>
    <x v="2"/>
    <x v="4"/>
    <x v="11"/>
    <x v="20"/>
    <s v="Tubificinae"/>
    <s v=""/>
    <s v=""/>
    <s v=""/>
    <n v="1"/>
    <n v="1"/>
    <n v="10"/>
    <s v="CG"/>
    <s v=""/>
    <s v=""/>
  </r>
  <r>
    <x v="1"/>
    <x v="1"/>
    <s v="CLDRB"/>
    <s v="PAULIN'S KILL"/>
    <x v="1"/>
    <n v="0.8"/>
    <x v="63"/>
    <s v="Larva"/>
    <n v="1"/>
    <b v="0"/>
    <b v="0"/>
    <b v="0"/>
    <x v="1"/>
    <x v="1"/>
    <x v="5"/>
    <x v="6"/>
    <s v="Orthocladiinae"/>
    <s v=""/>
    <s v="Tvetenia"/>
    <s v=""/>
    <m/>
    <n v="1"/>
    <n v="5"/>
    <s v="CG"/>
    <s v="sp"/>
    <s v=""/>
  </r>
  <r>
    <x v="2"/>
    <x v="2"/>
    <s v="PLDRB"/>
    <s v="PAULIN'S KILL"/>
    <x v="2"/>
    <n v="0.233333333333333"/>
    <x v="64"/>
    <s v="Larva"/>
    <n v="7"/>
    <b v="0"/>
    <b v="0"/>
    <b v="0"/>
    <x v="1"/>
    <x v="1"/>
    <x v="3"/>
    <x v="24"/>
    <s v=""/>
    <s v=""/>
    <s v="Agapetus"/>
    <s v=""/>
    <n v="2"/>
    <n v="7"/>
    <n v="0"/>
    <s v="SC"/>
    <s v="cn"/>
    <s v="2"/>
  </r>
  <r>
    <x v="2"/>
    <x v="2"/>
    <s v="PLDRB"/>
    <s v="PAULIN'S KILL"/>
    <x v="2"/>
    <n v="0.233333333333333"/>
    <x v="0"/>
    <s v=""/>
    <n v="2"/>
    <b v="0"/>
    <b v="0"/>
    <b v="0"/>
    <x v="0"/>
    <x v="0"/>
    <x v="0"/>
    <x v="0"/>
    <s v=""/>
    <s v=""/>
    <s v=""/>
    <s v=""/>
    <m/>
    <n v="2"/>
    <n v="8"/>
    <s v="SC"/>
    <s v=""/>
    <s v=""/>
  </r>
  <r>
    <x v="2"/>
    <x v="2"/>
    <s v="PLDRB"/>
    <s v="PAULIN'S KILL"/>
    <x v="2"/>
    <n v="0.233333333333333"/>
    <x v="1"/>
    <s v="Larva"/>
    <n v="2"/>
    <b v="0"/>
    <b v="0"/>
    <b v="0"/>
    <x v="1"/>
    <x v="1"/>
    <x v="1"/>
    <x v="1"/>
    <s v=""/>
    <s v=""/>
    <s v="Anthopotamus"/>
    <s v=""/>
    <n v="1"/>
    <n v="2"/>
    <n v="4"/>
    <s v="CG"/>
    <s v="cn, sp"/>
    <s v=""/>
  </r>
  <r>
    <x v="2"/>
    <x v="2"/>
    <s v="PLDRB"/>
    <s v="PAULIN'S KILL"/>
    <x v="2"/>
    <n v="0.233333333333333"/>
    <x v="37"/>
    <s v="Larva"/>
    <n v="2"/>
    <b v="0"/>
    <b v="0"/>
    <b v="0"/>
    <x v="1"/>
    <x v="1"/>
    <x v="5"/>
    <x v="21"/>
    <s v=""/>
    <s v=""/>
    <s v="Antocha"/>
    <s v=""/>
    <m/>
    <n v="1"/>
    <n v="3"/>
    <s v="CG"/>
    <s v="cn"/>
    <s v=""/>
  </r>
  <r>
    <x v="2"/>
    <x v="2"/>
    <s v="PLDRB"/>
    <s v="PAULIN'S KILL"/>
    <x v="2"/>
    <n v="0.233333333333333"/>
    <x v="65"/>
    <s v="Larva"/>
    <n v="1"/>
    <b v="0"/>
    <b v="0"/>
    <b v="0"/>
    <x v="1"/>
    <x v="1"/>
    <x v="3"/>
    <x v="25"/>
    <s v=""/>
    <s v=""/>
    <s v="Ceraclea"/>
    <s v=""/>
    <m/>
    <n v="1"/>
    <n v="3"/>
    <s v="CG"/>
    <s v="sp"/>
    <s v="3"/>
  </r>
  <r>
    <x v="2"/>
    <x v="2"/>
    <s v="PLDRB"/>
    <s v="PAULIN'S KILL"/>
    <x v="2"/>
    <n v="0.233333333333333"/>
    <x v="66"/>
    <s v="Larva"/>
    <n v="2"/>
    <b v="0"/>
    <b v="0"/>
    <b v="0"/>
    <x v="1"/>
    <x v="1"/>
    <x v="5"/>
    <x v="26"/>
    <s v="Ceratopogoninae"/>
    <s v=""/>
    <s v=""/>
    <s v=""/>
    <m/>
    <n v="2"/>
    <n v="6"/>
    <s v="P"/>
    <s v="sp, b"/>
    <s v=""/>
  </r>
  <r>
    <x v="2"/>
    <x v="2"/>
    <s v="PLDRB"/>
    <s v="PAULIN'S KILL"/>
    <x v="2"/>
    <n v="0.233333333333333"/>
    <x v="5"/>
    <s v="Immature"/>
    <n v="1"/>
    <b v="0"/>
    <b v="0"/>
    <b v="0"/>
    <x v="0"/>
    <x v="3"/>
    <x v="4"/>
    <x v="5"/>
    <s v=""/>
    <s v=""/>
    <s v="Corbicula"/>
    <s v=""/>
    <m/>
    <n v="1"/>
    <n v="4"/>
    <s v="FC"/>
    <s v=""/>
    <s v=""/>
  </r>
  <r>
    <x v="2"/>
    <x v="2"/>
    <s v="PLDRB"/>
    <s v="PAULIN'S KILL"/>
    <x v="2"/>
    <n v="0.233333333333333"/>
    <x v="6"/>
    <s v="Larva"/>
    <n v="3"/>
    <b v="0"/>
    <b v="0"/>
    <b v="0"/>
    <x v="1"/>
    <x v="1"/>
    <x v="5"/>
    <x v="6"/>
    <s v="Orthocladiinae"/>
    <s v=""/>
    <s v="Corynoneura"/>
    <s v=""/>
    <n v="1"/>
    <n v="3"/>
    <n v="4"/>
    <s v="CG"/>
    <s v="sp"/>
    <s v=""/>
  </r>
  <r>
    <x v="2"/>
    <x v="2"/>
    <s v="PLDRB"/>
    <s v="PAULIN'S KILL"/>
    <x v="2"/>
    <n v="0.233333333333333"/>
    <x v="67"/>
    <s v=""/>
    <n v="2"/>
    <b v="0"/>
    <b v="0"/>
    <b v="0"/>
    <x v="1"/>
    <x v="2"/>
    <x v="7"/>
    <x v="27"/>
    <s v=""/>
    <s v=""/>
    <s v="Crangonyx"/>
    <s v=""/>
    <n v="1"/>
    <n v="2"/>
    <n v="8"/>
    <s v="CG"/>
    <s v=""/>
    <s v=""/>
  </r>
  <r>
    <x v="2"/>
    <x v="2"/>
    <s v="PLDRB"/>
    <s v="PAULIN'S KILL"/>
    <x v="2"/>
    <n v="0.233333333333333"/>
    <x v="40"/>
    <s v="Larva"/>
    <n v="2"/>
    <b v="0"/>
    <b v="0"/>
    <b v="0"/>
    <x v="1"/>
    <x v="1"/>
    <x v="5"/>
    <x v="6"/>
    <s v="Orthocladiinae"/>
    <s v=""/>
    <s v="Cricotopus"/>
    <s v=""/>
    <n v="2"/>
    <n v="2"/>
    <n v="7"/>
    <s v="CG"/>
    <s v="cn"/>
    <s v=""/>
  </r>
  <r>
    <x v="2"/>
    <x v="2"/>
    <s v="PLDRB"/>
    <s v="PAULIN'S KILL"/>
    <x v="2"/>
    <n v="0.233333333333333"/>
    <x v="68"/>
    <s v="Adult"/>
    <n v="1"/>
    <b v="0"/>
    <b v="0"/>
    <b v="0"/>
    <x v="1"/>
    <x v="1"/>
    <x v="6"/>
    <x v="28"/>
    <s v=""/>
    <s v=""/>
    <s v="Dineutus"/>
    <s v=""/>
    <n v="1"/>
    <n v="1"/>
    <n v="4"/>
    <s v="P"/>
    <s v="sw"/>
    <s v=""/>
  </r>
  <r>
    <x v="2"/>
    <x v="2"/>
    <s v="PLDRB"/>
    <s v="PAULIN'S KILL"/>
    <x v="2"/>
    <n v="0.233333333333333"/>
    <x v="8"/>
    <s v="Larva/Adult"/>
    <n v="2"/>
    <b v="0"/>
    <b v="0"/>
    <b v="0"/>
    <x v="1"/>
    <x v="1"/>
    <x v="6"/>
    <x v="7"/>
    <s v=""/>
    <s v=""/>
    <s v="Dubiraphia"/>
    <s v=""/>
    <n v="2"/>
    <n v="2"/>
    <n v="6"/>
    <s v="SC"/>
    <s v="cn"/>
    <s v=""/>
  </r>
  <r>
    <x v="2"/>
    <x v="2"/>
    <s v="PLDRB"/>
    <s v="PAULIN'S KILL"/>
    <x v="2"/>
    <n v="0.233333333333333"/>
    <x v="69"/>
    <s v="Larva"/>
    <n v="56"/>
    <b v="0"/>
    <b v="0"/>
    <b v="0"/>
    <x v="1"/>
    <x v="1"/>
    <x v="1"/>
    <x v="19"/>
    <s v=""/>
    <s v=""/>
    <s v="Ephemerella"/>
    <s v=""/>
    <n v="31"/>
    <n v="51"/>
    <n v="1"/>
    <s v="CG"/>
    <s v="cn, sw"/>
    <s v="3"/>
  </r>
  <r>
    <x v="2"/>
    <x v="2"/>
    <s v="PLDRB"/>
    <s v="PAULIN'S KILL"/>
    <x v="2"/>
    <n v="0.233333333333333"/>
    <x v="10"/>
    <s v=""/>
    <n v="35"/>
    <b v="0"/>
    <b v="0"/>
    <b v="0"/>
    <x v="1"/>
    <x v="2"/>
    <x v="7"/>
    <x v="9"/>
    <s v=""/>
    <s v=""/>
    <s v="Gammarus"/>
    <s v=""/>
    <n v="20"/>
    <n v="32"/>
    <n v="6"/>
    <s v="CG, SH"/>
    <s v=""/>
    <s v=""/>
  </r>
  <r>
    <x v="2"/>
    <x v="2"/>
    <s v="PLDRB"/>
    <s v="PAULIN'S KILL"/>
    <x v="2"/>
    <n v="0.233333333333333"/>
    <x v="70"/>
    <s v="Early Instar"/>
    <n v="1"/>
    <b v="0"/>
    <b v="0"/>
    <b v="0"/>
    <x v="1"/>
    <x v="1"/>
    <x v="13"/>
    <x v="29"/>
    <s v=""/>
    <s v=""/>
    <s v=""/>
    <s v=""/>
    <m/>
    <n v="1"/>
    <n v="1"/>
    <s v="P"/>
    <s v="b"/>
    <s v="3"/>
  </r>
  <r>
    <x v="2"/>
    <x v="2"/>
    <s v="PLDRB"/>
    <s v="PAULIN'S KILL"/>
    <x v="2"/>
    <n v="0.233333333333333"/>
    <x v="11"/>
    <s v="Larva"/>
    <n v="1"/>
    <b v="0"/>
    <b v="0"/>
    <b v="0"/>
    <x v="1"/>
    <x v="1"/>
    <x v="3"/>
    <x v="10"/>
    <s v=""/>
    <s v=""/>
    <s v="Helicopsyche"/>
    <s v=""/>
    <m/>
    <n v="1"/>
    <n v="3"/>
    <s v="SC"/>
    <s v="cn"/>
    <s v="3"/>
  </r>
  <r>
    <x v="2"/>
    <x v="2"/>
    <s v="PLDRB"/>
    <s v="PAULIN'S KILL"/>
    <x v="2"/>
    <n v="0.233333333333333"/>
    <x v="47"/>
    <s v="Immature"/>
    <n v="2"/>
    <b v="0"/>
    <b v="0"/>
    <b v="0"/>
    <x v="1"/>
    <x v="1"/>
    <x v="3"/>
    <x v="4"/>
    <s v=""/>
    <s v=""/>
    <s v="Hydropsyche"/>
    <s v=""/>
    <n v="1"/>
    <n v="2"/>
    <m/>
    <s v=""/>
    <s v=""/>
    <s v=""/>
  </r>
  <r>
    <x v="2"/>
    <x v="2"/>
    <s v="PLDRB"/>
    <s v="PAULIN'S KILL"/>
    <x v="2"/>
    <n v="0.233333333333333"/>
    <x v="71"/>
    <s v="Larva"/>
    <n v="1"/>
    <b v="0"/>
    <b v="0"/>
    <b v="0"/>
    <x v="1"/>
    <x v="1"/>
    <x v="3"/>
    <x v="4"/>
    <s v=""/>
    <s v=""/>
    <s v="Hydropsyche"/>
    <s v=""/>
    <n v="1"/>
    <n v="1"/>
    <n v="4"/>
    <s v="FC"/>
    <s v="cn"/>
    <s v=""/>
  </r>
  <r>
    <x v="2"/>
    <x v="2"/>
    <s v="PLDRB"/>
    <s v="PAULIN'S KILL"/>
    <x v="2"/>
    <n v="0.233333333333333"/>
    <x v="13"/>
    <s v="Larva"/>
    <n v="1"/>
    <b v="0"/>
    <b v="0"/>
    <b v="0"/>
    <x v="1"/>
    <x v="1"/>
    <x v="3"/>
    <x v="12"/>
    <s v=""/>
    <s v=""/>
    <s v="Lepidostoma"/>
    <s v=""/>
    <m/>
    <n v="1"/>
    <n v="1"/>
    <s v="SH"/>
    <s v="cb, sp, cn"/>
    <s v="2"/>
  </r>
  <r>
    <x v="2"/>
    <x v="2"/>
    <s v="PLDRB"/>
    <s v="PAULIN'S KILL"/>
    <x v="2"/>
    <n v="0.233333333333333"/>
    <x v="72"/>
    <s v=""/>
    <n v="1"/>
    <b v="0"/>
    <b v="0"/>
    <b v="0"/>
    <x v="2"/>
    <x v="4"/>
    <x v="11"/>
    <x v="20"/>
    <s v="Tubificinae"/>
    <s v=""/>
    <s v="Limnodrilus"/>
    <s v=""/>
    <n v="1"/>
    <n v="1"/>
    <n v="10"/>
    <s v="CG"/>
    <s v=""/>
    <s v=""/>
  </r>
  <r>
    <x v="2"/>
    <x v="2"/>
    <s v="PLDRB"/>
    <s v="PAULIN'S KILL"/>
    <x v="2"/>
    <n v="0.233333333333333"/>
    <x v="73"/>
    <s v="Larva"/>
    <n v="1"/>
    <b v="0"/>
    <b v="0"/>
    <b v="0"/>
    <x v="1"/>
    <x v="1"/>
    <x v="5"/>
    <x v="21"/>
    <s v=""/>
    <s v=""/>
    <s v="Limonia"/>
    <s v=""/>
    <m/>
    <n v="1"/>
    <n v="6"/>
    <s v="SH"/>
    <s v="b, sp"/>
    <s v=""/>
  </r>
  <r>
    <x v="2"/>
    <x v="2"/>
    <s v="PLDRB"/>
    <s v="PAULIN'S KILL"/>
    <x v="2"/>
    <n v="0.233333333333333"/>
    <x v="15"/>
    <s v="Larva"/>
    <n v="2"/>
    <b v="0"/>
    <b v="0"/>
    <b v="0"/>
    <x v="1"/>
    <x v="1"/>
    <x v="5"/>
    <x v="6"/>
    <s v="Orthocladiinae"/>
    <s v=""/>
    <s v="Lopescladius"/>
    <s v=""/>
    <n v="1"/>
    <n v="1"/>
    <n v="4"/>
    <s v="CG"/>
    <s v="sp"/>
    <s v=""/>
  </r>
  <r>
    <x v="2"/>
    <x v="2"/>
    <s v="PLDRB"/>
    <s v="PAULIN'S KILL"/>
    <x v="2"/>
    <n v="0.233333333333333"/>
    <x v="16"/>
    <s v=""/>
    <n v="2"/>
    <b v="0"/>
    <b v="0"/>
    <b v="0"/>
    <x v="2"/>
    <x v="4"/>
    <x v="8"/>
    <x v="14"/>
    <s v=""/>
    <s v=""/>
    <s v=""/>
    <s v=""/>
    <m/>
    <n v="2"/>
    <n v="8"/>
    <s v="CG"/>
    <s v=""/>
    <s v=""/>
  </r>
  <r>
    <x v="2"/>
    <x v="2"/>
    <s v="PLDRB"/>
    <s v="PAULIN'S KILL"/>
    <x v="2"/>
    <n v="0.233333333333333"/>
    <x v="18"/>
    <s v="Immature"/>
    <n v="2"/>
    <b v="0"/>
    <b v="0"/>
    <b v="0"/>
    <x v="1"/>
    <x v="1"/>
    <x v="1"/>
    <x v="13"/>
    <s v=""/>
    <s v=""/>
    <s v="Maccaffertium"/>
    <s v=""/>
    <m/>
    <n v="1"/>
    <n v="3"/>
    <s v="SC"/>
    <s v="cn"/>
    <s v="3"/>
  </r>
  <r>
    <x v="2"/>
    <x v="2"/>
    <s v="PLDRB"/>
    <s v="PAULIN'S KILL"/>
    <x v="2"/>
    <n v="0.233333333333333"/>
    <x v="50"/>
    <s v="Larva"/>
    <n v="1"/>
    <b v="0"/>
    <b v="0"/>
    <b v="0"/>
    <x v="1"/>
    <x v="1"/>
    <x v="5"/>
    <x v="6"/>
    <s v="Chironominae"/>
    <s v="Chironomini"/>
    <s v="Microtendipes"/>
    <s v=""/>
    <m/>
    <n v="1"/>
    <n v="7"/>
    <s v="FC"/>
    <s v=""/>
    <s v=""/>
  </r>
  <r>
    <x v="2"/>
    <x v="2"/>
    <s v="PLDRB"/>
    <s v="PAULIN'S KILL"/>
    <x v="2"/>
    <n v="0.233333333333333"/>
    <x v="51"/>
    <s v=""/>
    <n v="13"/>
    <b v="0"/>
    <b v="0"/>
    <b v="0"/>
    <x v="2"/>
    <x v="4"/>
    <x v="11"/>
    <x v="20"/>
    <s v="Naidinae"/>
    <s v=""/>
    <s v="Nais"/>
    <s v=""/>
    <n v="7"/>
    <n v="13"/>
    <n v="8"/>
    <s v="CG"/>
    <s v=""/>
    <s v=""/>
  </r>
  <r>
    <x v="2"/>
    <x v="2"/>
    <s v="PLDRB"/>
    <s v="PAULIN'S KILL"/>
    <x v="2"/>
    <n v="0.233333333333333"/>
    <x v="74"/>
    <s v="Larva"/>
    <n v="4"/>
    <b v="0"/>
    <b v="0"/>
    <b v="0"/>
    <x v="1"/>
    <x v="1"/>
    <x v="3"/>
    <x v="30"/>
    <s v=""/>
    <s v=""/>
    <s v="Neophylax"/>
    <s v=""/>
    <n v="2"/>
    <n v="4"/>
    <n v="3"/>
    <s v="SC"/>
    <s v="cn"/>
    <s v="3"/>
  </r>
  <r>
    <x v="2"/>
    <x v="2"/>
    <s v="PLDRB"/>
    <s v="PAULIN'S KILL"/>
    <x v="2"/>
    <n v="0.233333333333333"/>
    <x v="75"/>
    <s v="Larva"/>
    <n v="2"/>
    <b v="0"/>
    <b v="0"/>
    <b v="0"/>
    <x v="1"/>
    <x v="1"/>
    <x v="3"/>
    <x v="31"/>
    <s v=""/>
    <s v=""/>
    <s v="Nyctiophylax"/>
    <s v=""/>
    <n v="1"/>
    <n v="2"/>
    <n v="5"/>
    <s v="CG, SH, P"/>
    <s v="cn"/>
    <s v=""/>
  </r>
  <r>
    <x v="2"/>
    <x v="2"/>
    <s v="PLDRB"/>
    <s v="PAULIN'S KILL"/>
    <x v="2"/>
    <n v="0.233333333333333"/>
    <x v="21"/>
    <s v="Larva"/>
    <n v="6"/>
    <b v="1"/>
    <b v="0"/>
    <b v="0"/>
    <x v="1"/>
    <x v="1"/>
    <x v="6"/>
    <x v="7"/>
    <s v=""/>
    <s v=""/>
    <s v="Optioservus"/>
    <s v=""/>
    <n v="4"/>
    <n v="6"/>
    <n v="4"/>
    <s v="CG, SC"/>
    <s v="cn"/>
    <s v=""/>
  </r>
  <r>
    <x v="2"/>
    <x v="2"/>
    <s v="PLDRB"/>
    <s v="PAULIN'S KILL"/>
    <x v="2"/>
    <n v="0.233333333333333"/>
    <x v="76"/>
    <s v="Adult"/>
    <n v="1"/>
    <b v="0"/>
    <b v="0"/>
    <b v="0"/>
    <x v="1"/>
    <x v="1"/>
    <x v="6"/>
    <x v="7"/>
    <s v=""/>
    <s v=""/>
    <s v="Optioservus"/>
    <s v=""/>
    <m/>
    <n v="1"/>
    <n v="2"/>
    <s v="SC"/>
    <s v="cn"/>
    <s v=""/>
  </r>
  <r>
    <x v="2"/>
    <x v="2"/>
    <s v="PLDRB"/>
    <s v="PAULIN'S KILL"/>
    <x v="2"/>
    <n v="0.233333333333333"/>
    <x v="52"/>
    <s v="Larva"/>
    <n v="1"/>
    <b v="0"/>
    <b v="0"/>
    <b v="0"/>
    <x v="1"/>
    <x v="1"/>
    <x v="5"/>
    <x v="6"/>
    <s v="Orthocladiinae"/>
    <s v=""/>
    <s v="Orthocladius"/>
    <s v=""/>
    <m/>
    <n v="1"/>
    <n v="6"/>
    <s v="CG"/>
    <s v="sp"/>
    <s v=""/>
  </r>
  <r>
    <x v="2"/>
    <x v="2"/>
    <s v="PLDRB"/>
    <s v="PAULIN'S KILL"/>
    <x v="2"/>
    <n v="0.233333333333333"/>
    <x v="77"/>
    <s v="Larva"/>
    <n v="1"/>
    <b v="0"/>
    <b v="0"/>
    <b v="0"/>
    <x v="1"/>
    <x v="1"/>
    <x v="5"/>
    <x v="6"/>
    <s v="Orthocladiinae"/>
    <s v=""/>
    <s v="Parametriocnemus"/>
    <s v=""/>
    <n v="1"/>
    <m/>
    <n v="5"/>
    <s v="CG"/>
    <s v="sp"/>
    <s v="3"/>
  </r>
  <r>
    <x v="2"/>
    <x v="2"/>
    <s v="PLDRB"/>
    <s v="PAULIN'S KILL"/>
    <x v="2"/>
    <n v="0.233333333333333"/>
    <x v="78"/>
    <s v="Larva"/>
    <n v="3"/>
    <b v="0"/>
    <b v="0"/>
    <b v="0"/>
    <x v="1"/>
    <x v="1"/>
    <x v="5"/>
    <x v="6"/>
    <s v="Chironominae"/>
    <s v="Chironomini"/>
    <s v="Paratendipes"/>
    <s v=""/>
    <n v="1"/>
    <n v="3"/>
    <n v="8"/>
    <s v="CG"/>
    <s v="b"/>
    <s v=""/>
  </r>
  <r>
    <x v="2"/>
    <x v="2"/>
    <s v="PLDRB"/>
    <s v="PAULIN'S KILL"/>
    <x v="2"/>
    <n v="0.233333333333333"/>
    <x v="22"/>
    <s v="Immature"/>
    <n v="6"/>
    <b v="0"/>
    <b v="0"/>
    <b v="0"/>
    <x v="1"/>
    <x v="1"/>
    <x v="9"/>
    <x v="15"/>
    <s v=""/>
    <s v=""/>
    <s v="Perlesta"/>
    <s v=""/>
    <n v="2"/>
    <n v="6"/>
    <n v="4"/>
    <s v="P"/>
    <s v="cn"/>
    <s v="3"/>
  </r>
  <r>
    <x v="2"/>
    <x v="2"/>
    <s v="PLDRB"/>
    <s v="PAULIN'S KILL"/>
    <x v="2"/>
    <n v="0.233333333333333"/>
    <x v="24"/>
    <s v="Immature"/>
    <n v="6"/>
    <b v="0"/>
    <b v="0"/>
    <b v="0"/>
    <x v="0"/>
    <x v="3"/>
    <x v="4"/>
    <x v="17"/>
    <s v=""/>
    <s v=""/>
    <s v="Pisidium"/>
    <s v=""/>
    <n v="2"/>
    <n v="6"/>
    <n v="6.8"/>
    <s v="FC"/>
    <s v=""/>
    <s v=""/>
  </r>
  <r>
    <x v="2"/>
    <x v="2"/>
    <s v="PLDRB"/>
    <s v="PAULIN'S KILL"/>
    <x v="2"/>
    <n v="0.233333333333333"/>
    <x v="79"/>
    <s v=""/>
    <n v="1"/>
    <b v="0"/>
    <b v="0"/>
    <b v="0"/>
    <x v="2"/>
    <x v="6"/>
    <x v="14"/>
    <x v="32"/>
    <s v=""/>
    <s v=""/>
    <s v="Placobdella"/>
    <s v=""/>
    <n v="1"/>
    <n v="1"/>
    <n v="8"/>
    <s v="P"/>
    <s v=""/>
    <s v=""/>
  </r>
  <r>
    <x v="2"/>
    <x v="2"/>
    <s v="PLDRB"/>
    <s v="PAULIN'S KILL"/>
    <x v="2"/>
    <n v="0.233333333333333"/>
    <x v="80"/>
    <s v="Early Instar"/>
    <n v="1"/>
    <b v="0"/>
    <b v="0"/>
    <b v="0"/>
    <x v="1"/>
    <x v="1"/>
    <x v="5"/>
    <x v="6"/>
    <s v="Chironominae"/>
    <s v="Chironomini"/>
    <s v="Polypedilum"/>
    <s v=""/>
    <n v="1"/>
    <n v="1"/>
    <n v="6"/>
    <s v="SH"/>
    <s v="cb"/>
    <s v=""/>
  </r>
  <r>
    <x v="2"/>
    <x v="2"/>
    <s v="PLDRB"/>
    <s v="PAULIN'S KILL"/>
    <x v="2"/>
    <n v="0.233333333333333"/>
    <x v="27"/>
    <s v="Larva"/>
    <n v="1"/>
    <b v="0"/>
    <b v="0"/>
    <b v="0"/>
    <x v="1"/>
    <x v="1"/>
    <x v="5"/>
    <x v="6"/>
    <s v="Diamesinae"/>
    <s v=""/>
    <s v="Potthastia"/>
    <s v=""/>
    <m/>
    <m/>
    <n v="2"/>
    <s v="CG"/>
    <s v="sp"/>
    <s v=""/>
  </r>
  <r>
    <x v="2"/>
    <x v="2"/>
    <s v="PLDRB"/>
    <s v="PAULIN'S KILL"/>
    <x v="2"/>
    <n v="0.233333333333333"/>
    <x v="81"/>
    <s v="Larva"/>
    <n v="1"/>
    <b v="0"/>
    <b v="0"/>
    <b v="0"/>
    <x v="1"/>
    <x v="1"/>
    <x v="5"/>
    <x v="6"/>
    <s v="Tanypodinae"/>
    <s v=""/>
    <s v="Procladius"/>
    <s v=""/>
    <m/>
    <n v="1"/>
    <n v="9"/>
    <s v="P"/>
    <s v="sp"/>
    <s v=""/>
  </r>
  <r>
    <x v="2"/>
    <x v="2"/>
    <s v="PLDRB"/>
    <s v="PAULIN'S KILL"/>
    <x v="2"/>
    <n v="0.233333333333333"/>
    <x v="82"/>
    <s v="Larva/Adult"/>
    <n v="6"/>
    <b v="0"/>
    <b v="0"/>
    <b v="0"/>
    <x v="1"/>
    <x v="1"/>
    <x v="6"/>
    <x v="7"/>
    <s v=""/>
    <s v=""/>
    <s v="Promoresia"/>
    <s v=""/>
    <n v="2"/>
    <n v="5"/>
    <n v="2"/>
    <s v="SC"/>
    <s v="cn"/>
    <s v="3"/>
  </r>
  <r>
    <x v="2"/>
    <x v="2"/>
    <s v="PLDRB"/>
    <s v="PAULIN'S KILL"/>
    <x v="2"/>
    <n v="0.233333333333333"/>
    <x v="58"/>
    <s v=""/>
    <n v="1"/>
    <b v="0"/>
    <b v="0"/>
    <b v="0"/>
    <x v="3"/>
    <x v="5"/>
    <x v="12"/>
    <x v="22"/>
    <s v=""/>
    <s v=""/>
    <s v="Prostoma"/>
    <s v=""/>
    <m/>
    <n v="1"/>
    <m/>
    <s v=""/>
    <s v=""/>
    <s v=""/>
  </r>
  <r>
    <x v="2"/>
    <x v="2"/>
    <s v="PLDRB"/>
    <s v="PAULIN'S KILL"/>
    <x v="2"/>
    <n v="0.233333333333333"/>
    <x v="29"/>
    <s v="Larva"/>
    <n v="4"/>
    <b v="0"/>
    <b v="0"/>
    <b v="0"/>
    <x v="1"/>
    <x v="1"/>
    <x v="6"/>
    <x v="8"/>
    <s v=""/>
    <s v=""/>
    <s v="Psephenus"/>
    <s v=""/>
    <n v="2"/>
    <n v="4"/>
    <n v="4"/>
    <s v="SC"/>
    <s v="cn"/>
    <s v=""/>
  </r>
  <r>
    <x v="2"/>
    <x v="2"/>
    <s v="PLDRB"/>
    <s v="PAULIN'S KILL"/>
    <x v="2"/>
    <n v="0.233333333333333"/>
    <x v="83"/>
    <s v="Larva"/>
    <n v="0"/>
    <b v="0"/>
    <b v="0"/>
    <b v="1"/>
    <x v="1"/>
    <x v="1"/>
    <x v="3"/>
    <x v="33"/>
    <s v=""/>
    <s v=""/>
    <s v="Pycnopsyche"/>
    <s v=""/>
    <m/>
    <m/>
    <n v="4"/>
    <s v="SH"/>
    <s v="sp"/>
    <s v="3"/>
  </r>
  <r>
    <x v="2"/>
    <x v="2"/>
    <s v="PLDRB"/>
    <s v="PAULIN'S KILL"/>
    <x v="2"/>
    <n v="0.233333333333333"/>
    <x v="84"/>
    <s v="Larva"/>
    <n v="1"/>
    <b v="0"/>
    <b v="0"/>
    <b v="0"/>
    <x v="1"/>
    <x v="1"/>
    <x v="5"/>
    <x v="6"/>
    <s v="Orthocladiinae"/>
    <s v=""/>
    <s v="Rheocricotopus"/>
    <s v=""/>
    <m/>
    <n v="1"/>
    <n v="6"/>
    <s v="CG"/>
    <s v="sp"/>
    <s v=""/>
  </r>
  <r>
    <x v="2"/>
    <x v="2"/>
    <s v="PLDRB"/>
    <s v="PAULIN'S KILL"/>
    <x v="2"/>
    <n v="0.233333333333333"/>
    <x v="60"/>
    <s v="Larva"/>
    <n v="1"/>
    <b v="0"/>
    <b v="0"/>
    <b v="0"/>
    <x v="1"/>
    <x v="1"/>
    <x v="5"/>
    <x v="6"/>
    <s v="Chironominae"/>
    <s v="Tanytarsini"/>
    <s v="Rheotanytarsus"/>
    <s v=""/>
    <m/>
    <n v="1"/>
    <n v="6"/>
    <s v="FC"/>
    <s v=""/>
    <s v=""/>
  </r>
  <r>
    <x v="2"/>
    <x v="2"/>
    <s v="PLDRB"/>
    <s v="PAULIN'S KILL"/>
    <x v="2"/>
    <n v="0.233333333333333"/>
    <x v="85"/>
    <s v="Larva"/>
    <n v="1"/>
    <b v="0"/>
    <b v="0"/>
    <b v="0"/>
    <x v="1"/>
    <x v="1"/>
    <x v="5"/>
    <x v="34"/>
    <s v=""/>
    <s v=""/>
    <s v="Simulium"/>
    <s v=""/>
    <m/>
    <n v="1"/>
    <n v="6"/>
    <s v="FC"/>
    <s v="cn"/>
    <s v=""/>
  </r>
  <r>
    <x v="2"/>
    <x v="2"/>
    <s v="PLDRB"/>
    <s v="PAULIN'S KILL"/>
    <x v="2"/>
    <n v="0.233333333333333"/>
    <x v="31"/>
    <s v="Immature"/>
    <n v="4"/>
    <b v="1"/>
    <b v="0"/>
    <b v="0"/>
    <x v="0"/>
    <x v="3"/>
    <x v="4"/>
    <x v="18"/>
    <s v=""/>
    <s v=""/>
    <s v=""/>
    <s v=""/>
    <n v="2"/>
    <n v="3"/>
    <n v="8"/>
    <s v="FC"/>
    <s v=""/>
    <s v=""/>
  </r>
  <r>
    <x v="2"/>
    <x v="2"/>
    <s v="PLDRB"/>
    <s v="PAULIN'S KILL"/>
    <x v="2"/>
    <n v="0.233333333333333"/>
    <x v="33"/>
    <s v="Larva"/>
    <n v="7"/>
    <b v="0"/>
    <b v="0"/>
    <b v="0"/>
    <x v="1"/>
    <x v="1"/>
    <x v="6"/>
    <x v="7"/>
    <s v=""/>
    <s v=""/>
    <s v="Stenelmis"/>
    <s v="L/R"/>
    <n v="3"/>
    <n v="6"/>
    <n v="5"/>
    <s v="SC"/>
    <s v="cn"/>
    <s v=""/>
  </r>
  <r>
    <x v="2"/>
    <x v="2"/>
    <s v="PLDRB"/>
    <s v="PAULIN'S KILL"/>
    <x v="2"/>
    <n v="0.233333333333333"/>
    <x v="86"/>
    <s v="Larva"/>
    <n v="1"/>
    <b v="0"/>
    <b v="0"/>
    <b v="0"/>
    <x v="1"/>
    <x v="1"/>
    <x v="5"/>
    <x v="6"/>
    <s v="Chironominae"/>
    <s v="Tanytarsini"/>
    <s v="Tanytarsus"/>
    <s v=""/>
    <m/>
    <n v="1"/>
    <n v="6"/>
    <s v="FC"/>
    <s v="cb"/>
    <s v=""/>
  </r>
  <r>
    <x v="2"/>
    <x v="2"/>
    <s v="PLDRB"/>
    <s v="PAULIN'S KILL"/>
    <x v="2"/>
    <n v="0.233333333333333"/>
    <x v="34"/>
    <s v="Larva"/>
    <n v="4"/>
    <b v="0"/>
    <b v="0"/>
    <b v="0"/>
    <x v="1"/>
    <x v="1"/>
    <x v="1"/>
    <x v="19"/>
    <s v=""/>
    <s v=""/>
    <s v="Telogenopsis"/>
    <s v=""/>
    <n v="1"/>
    <n v="3"/>
    <n v="2"/>
    <s v="CG"/>
    <s v="cn"/>
    <s v="3"/>
  </r>
  <r>
    <x v="2"/>
    <x v="2"/>
    <s v="PLDRB"/>
    <s v="PAULIN'S KILL"/>
    <x v="2"/>
    <n v="0.233333333333333"/>
    <x v="62"/>
    <s v="Larva"/>
    <n v="1"/>
    <b v="0"/>
    <b v="0"/>
    <b v="0"/>
    <x v="1"/>
    <x v="1"/>
    <x v="5"/>
    <x v="6"/>
    <s v="Orthocladiinae"/>
    <s v=""/>
    <s v="Thienemanniella"/>
    <s v=""/>
    <m/>
    <n v="1"/>
    <n v="6"/>
    <s v="CG"/>
    <s v="sp"/>
    <s v=""/>
  </r>
  <r>
    <x v="2"/>
    <x v="2"/>
    <s v="PLDRB"/>
    <s v="PAULIN'S KILL"/>
    <x v="2"/>
    <n v="0.233333333333333"/>
    <x v="35"/>
    <s v="Larva"/>
    <n v="2"/>
    <b v="0"/>
    <b v="0"/>
    <b v="0"/>
    <x v="1"/>
    <x v="1"/>
    <x v="5"/>
    <x v="6"/>
    <s v="Tanypodinae"/>
    <s v=""/>
    <s v="Thienemannimyia"/>
    <s v=""/>
    <m/>
    <n v="1"/>
    <n v="6"/>
    <s v="P"/>
    <s v=""/>
    <s v=""/>
  </r>
  <r>
    <x v="2"/>
    <x v="2"/>
    <s v="PLDRB"/>
    <s v="PAULIN'S KILL"/>
    <x v="2"/>
    <n v="0.233333333333333"/>
    <x v="87"/>
    <s v="Immature"/>
    <n v="2"/>
    <b v="0"/>
    <b v="0"/>
    <b v="0"/>
    <x v="2"/>
    <x v="4"/>
    <x v="11"/>
    <x v="20"/>
    <s v="Tubificinae"/>
    <s v=""/>
    <s v=""/>
    <s v=""/>
    <n v="1"/>
    <n v="1"/>
    <n v="10"/>
    <s v="CG"/>
    <s v=""/>
    <s v=""/>
  </r>
  <r>
    <x v="2"/>
    <x v="2"/>
    <s v="PLDRB"/>
    <s v="PAULIN'S KILL"/>
    <x v="2"/>
    <n v="0.233333333333333"/>
    <x v="36"/>
    <s v="Immature"/>
    <n v="3"/>
    <b v="1"/>
    <b v="0"/>
    <b v="0"/>
    <x v="2"/>
    <x v="4"/>
    <x v="11"/>
    <x v="20"/>
    <s v="Tubificinae"/>
    <s v=""/>
    <s v=""/>
    <s v=""/>
    <n v="1"/>
    <n v="3"/>
    <n v="10"/>
    <s v="CG"/>
    <s v=""/>
    <s v=""/>
  </r>
  <r>
    <x v="2"/>
    <x v="2"/>
    <s v="PLDRB"/>
    <s v="PAULIN'S KILL"/>
    <x v="2"/>
    <n v="0.233333333333333"/>
    <x v="88"/>
    <s v=""/>
    <n v="1"/>
    <b v="0"/>
    <b v="0"/>
    <b v="0"/>
    <x v="4"/>
    <x v="7"/>
    <x v="15"/>
    <x v="35"/>
    <s v=""/>
    <s v=""/>
    <s v=""/>
    <s v=""/>
    <m/>
    <n v="1"/>
    <n v="4"/>
    <s v="P"/>
    <s v=""/>
    <s v=""/>
  </r>
  <r>
    <x v="2"/>
    <x v="2"/>
    <s v="PLDRB"/>
    <s v="PAULIN'S KILL"/>
    <x v="2"/>
    <n v="0.233333333333333"/>
    <x v="63"/>
    <s v="Larva"/>
    <n v="1"/>
    <b v="0"/>
    <b v="0"/>
    <b v="0"/>
    <x v="1"/>
    <x v="1"/>
    <x v="5"/>
    <x v="6"/>
    <s v="Orthocladiinae"/>
    <s v=""/>
    <s v="Tvetenia"/>
    <s v=""/>
    <n v="1"/>
    <m/>
    <n v="5"/>
    <s v="CG"/>
    <s v="sp"/>
    <s v=""/>
  </r>
  <r>
    <x v="3"/>
    <x v="3"/>
    <s v="PLDRB"/>
    <s v="PAULIN'S KILL"/>
    <x v="2"/>
    <n v="0.133333333333333"/>
    <x v="89"/>
    <s v="Larva"/>
    <n v="0"/>
    <b v="0"/>
    <b v="0"/>
    <b v="1"/>
    <x v="1"/>
    <x v="1"/>
    <x v="9"/>
    <x v="15"/>
    <s v=""/>
    <s v=""/>
    <s v="Acroneuria"/>
    <s v=""/>
    <m/>
    <m/>
    <n v="0"/>
    <s v="P"/>
    <s v="cn"/>
    <s v="3"/>
  </r>
  <r>
    <x v="3"/>
    <x v="3"/>
    <s v="PLDRB"/>
    <s v="PAULIN'S KILL"/>
    <x v="2"/>
    <n v="0.133333333333333"/>
    <x v="64"/>
    <s v="Larva"/>
    <n v="19"/>
    <b v="0"/>
    <b v="0"/>
    <b v="0"/>
    <x v="1"/>
    <x v="1"/>
    <x v="3"/>
    <x v="24"/>
    <s v=""/>
    <s v=""/>
    <s v="Agapetus"/>
    <s v=""/>
    <n v="7"/>
    <n v="19"/>
    <n v="0"/>
    <s v="SC"/>
    <s v="cn"/>
    <s v="2"/>
  </r>
  <r>
    <x v="3"/>
    <x v="3"/>
    <s v="PLDRB"/>
    <s v="PAULIN'S KILL"/>
    <x v="2"/>
    <n v="0.133333333333333"/>
    <x v="90"/>
    <s v="Immature"/>
    <n v="1"/>
    <b v="0"/>
    <b v="0"/>
    <b v="0"/>
    <x v="1"/>
    <x v="1"/>
    <x v="9"/>
    <x v="15"/>
    <s v=""/>
    <s v=""/>
    <s v="Agnetina"/>
    <s v=""/>
    <n v="1"/>
    <n v="1"/>
    <n v="2"/>
    <s v="P"/>
    <s v="cn"/>
    <s v="2"/>
  </r>
  <r>
    <x v="3"/>
    <x v="3"/>
    <s v="PLDRB"/>
    <s v="PAULIN'S KILL"/>
    <x v="2"/>
    <n v="0.133333333333333"/>
    <x v="0"/>
    <s v=""/>
    <n v="8"/>
    <b v="0"/>
    <b v="0"/>
    <b v="0"/>
    <x v="0"/>
    <x v="0"/>
    <x v="0"/>
    <x v="0"/>
    <s v=""/>
    <s v=""/>
    <s v=""/>
    <s v=""/>
    <n v="2"/>
    <n v="5"/>
    <n v="8"/>
    <s v="SC"/>
    <s v=""/>
    <s v=""/>
  </r>
  <r>
    <x v="3"/>
    <x v="3"/>
    <s v="PLDRB"/>
    <s v="PAULIN'S KILL"/>
    <x v="2"/>
    <n v="0.133333333333333"/>
    <x v="1"/>
    <s v="Larva"/>
    <n v="1"/>
    <b v="0"/>
    <b v="0"/>
    <b v="0"/>
    <x v="1"/>
    <x v="1"/>
    <x v="1"/>
    <x v="1"/>
    <s v=""/>
    <s v=""/>
    <s v="Anthopotamus"/>
    <s v=""/>
    <m/>
    <n v="1"/>
    <n v="4"/>
    <s v="CG"/>
    <s v="cn, sp"/>
    <s v=""/>
  </r>
  <r>
    <x v="3"/>
    <x v="3"/>
    <s v="PLDRB"/>
    <s v="PAULIN'S KILL"/>
    <x v="2"/>
    <n v="0.133333333333333"/>
    <x v="37"/>
    <s v="Larva"/>
    <n v="2"/>
    <b v="0"/>
    <b v="0"/>
    <b v="0"/>
    <x v="1"/>
    <x v="1"/>
    <x v="5"/>
    <x v="21"/>
    <s v=""/>
    <s v=""/>
    <s v="Antocha"/>
    <s v=""/>
    <m/>
    <n v="1"/>
    <n v="3"/>
    <s v="CG"/>
    <s v="cn"/>
    <s v=""/>
  </r>
  <r>
    <x v="3"/>
    <x v="3"/>
    <s v="PLDRB"/>
    <s v="PAULIN'S KILL"/>
    <x v="2"/>
    <n v="0.133333333333333"/>
    <x v="2"/>
    <s v=""/>
    <n v="1"/>
    <b v="0"/>
    <b v="0"/>
    <b v="0"/>
    <x v="1"/>
    <x v="2"/>
    <x v="2"/>
    <x v="2"/>
    <s v=""/>
    <s v=""/>
    <s v="Caecidotea"/>
    <s v=""/>
    <m/>
    <n v="1"/>
    <n v="8"/>
    <s v="CG"/>
    <s v=""/>
    <s v=""/>
  </r>
  <r>
    <x v="3"/>
    <x v="3"/>
    <s v="PLDRB"/>
    <s v="PAULIN'S KILL"/>
    <x v="2"/>
    <n v="0.133333333333333"/>
    <x v="3"/>
    <s v="Larva"/>
    <n v="2"/>
    <b v="0"/>
    <b v="0"/>
    <b v="0"/>
    <x v="1"/>
    <x v="1"/>
    <x v="1"/>
    <x v="3"/>
    <s v=""/>
    <s v=""/>
    <s v="Caenis"/>
    <s v=""/>
    <n v="1"/>
    <n v="2"/>
    <n v="7"/>
    <s v="CG"/>
    <s v="sp"/>
    <s v=""/>
  </r>
  <r>
    <x v="3"/>
    <x v="3"/>
    <s v="PLDRB"/>
    <s v="PAULIN'S KILL"/>
    <x v="2"/>
    <n v="0.133333333333333"/>
    <x v="4"/>
    <s v="Larva"/>
    <n v="4"/>
    <b v="0"/>
    <b v="0"/>
    <b v="0"/>
    <x v="1"/>
    <x v="1"/>
    <x v="3"/>
    <x v="4"/>
    <s v=""/>
    <s v=""/>
    <s v="Cheumatopsyche"/>
    <s v=""/>
    <n v="2"/>
    <n v="4"/>
    <n v="5"/>
    <s v="FC"/>
    <s v="cn"/>
    <s v=""/>
  </r>
  <r>
    <x v="3"/>
    <x v="3"/>
    <s v="PLDRB"/>
    <s v="PAULIN'S KILL"/>
    <x v="2"/>
    <n v="0.133333333333333"/>
    <x v="91"/>
    <s v="Larva"/>
    <n v="2"/>
    <b v="0"/>
    <b v="0"/>
    <b v="0"/>
    <x v="1"/>
    <x v="1"/>
    <x v="3"/>
    <x v="36"/>
    <s v=""/>
    <s v=""/>
    <s v="Chimarra"/>
    <s v=""/>
    <n v="1"/>
    <n v="1"/>
    <n v="4"/>
    <s v="FC"/>
    <s v="cn"/>
    <s v=""/>
  </r>
  <r>
    <x v="3"/>
    <x v="3"/>
    <s v="PLDRB"/>
    <s v="PAULIN'S KILL"/>
    <x v="2"/>
    <n v="0.133333333333333"/>
    <x v="92"/>
    <s v="Early Instar"/>
    <n v="1"/>
    <b v="0"/>
    <b v="0"/>
    <b v="0"/>
    <x v="1"/>
    <x v="1"/>
    <x v="13"/>
    <x v="37"/>
    <s v=""/>
    <s v=""/>
    <s v=""/>
    <s v=""/>
    <m/>
    <n v="1"/>
    <n v="9"/>
    <s v="P"/>
    <s v="cb"/>
    <s v=""/>
  </r>
  <r>
    <x v="3"/>
    <x v="3"/>
    <s v="PLDRB"/>
    <s v="PAULIN'S KILL"/>
    <x v="2"/>
    <n v="0.133333333333333"/>
    <x v="5"/>
    <s v="Immature"/>
    <n v="2"/>
    <b v="0"/>
    <b v="0"/>
    <b v="0"/>
    <x v="0"/>
    <x v="3"/>
    <x v="4"/>
    <x v="5"/>
    <s v=""/>
    <s v=""/>
    <s v="Corbicula"/>
    <s v=""/>
    <n v="1"/>
    <n v="2"/>
    <n v="4"/>
    <s v="FC"/>
    <s v=""/>
    <s v=""/>
  </r>
  <r>
    <x v="3"/>
    <x v="3"/>
    <s v="PLDRB"/>
    <s v="PAULIN'S KILL"/>
    <x v="2"/>
    <n v="0.133333333333333"/>
    <x v="44"/>
    <s v="Larva"/>
    <n v="2"/>
    <b v="0"/>
    <b v="0"/>
    <b v="0"/>
    <x v="1"/>
    <x v="1"/>
    <x v="5"/>
    <x v="6"/>
    <s v="Diamesinae"/>
    <s v=""/>
    <s v="Diamesa"/>
    <s v=""/>
    <m/>
    <n v="2"/>
    <n v="5"/>
    <s v="CG"/>
    <s v="sp"/>
    <s v="2"/>
  </r>
  <r>
    <x v="3"/>
    <x v="3"/>
    <s v="PLDRB"/>
    <s v="PAULIN'S KILL"/>
    <x v="2"/>
    <n v="0.133333333333333"/>
    <x v="93"/>
    <s v=""/>
    <n v="1"/>
    <b v="0"/>
    <b v="0"/>
    <b v="0"/>
    <x v="0"/>
    <x v="0"/>
    <x v="16"/>
    <x v="38"/>
    <s v=""/>
    <s v=""/>
    <s v=""/>
    <s v=""/>
    <n v="1"/>
    <n v="1"/>
    <n v="2.5"/>
    <s v="SC"/>
    <s v=""/>
    <s v=""/>
  </r>
  <r>
    <x v="3"/>
    <x v="3"/>
    <s v="PLDRB"/>
    <s v="PAULIN'S KILL"/>
    <x v="2"/>
    <n v="0.133333333333333"/>
    <x v="69"/>
    <s v="Larva"/>
    <n v="47"/>
    <b v="0"/>
    <b v="0"/>
    <b v="0"/>
    <x v="1"/>
    <x v="1"/>
    <x v="1"/>
    <x v="19"/>
    <s v=""/>
    <s v=""/>
    <s v="Ephemerella"/>
    <s v=""/>
    <n v="21"/>
    <n v="38"/>
    <n v="1"/>
    <s v="CG"/>
    <s v="cn, sw"/>
    <s v="3"/>
  </r>
  <r>
    <x v="3"/>
    <x v="3"/>
    <s v="PLDRB"/>
    <s v="PAULIN'S KILL"/>
    <x v="2"/>
    <n v="0.133333333333333"/>
    <x v="94"/>
    <s v="Larva"/>
    <n v="1"/>
    <b v="0"/>
    <b v="0"/>
    <b v="0"/>
    <x v="1"/>
    <x v="1"/>
    <x v="5"/>
    <x v="6"/>
    <s v="Orthocladiinae"/>
    <s v=""/>
    <s v="Eukiefferiella"/>
    <s v=""/>
    <n v="1"/>
    <n v="1"/>
    <n v="8"/>
    <s v="CG"/>
    <s v="sp"/>
    <s v=""/>
  </r>
  <r>
    <x v="3"/>
    <x v="3"/>
    <s v="PLDRB"/>
    <s v="PAULIN'S KILL"/>
    <x v="2"/>
    <n v="0.133333333333333"/>
    <x v="10"/>
    <s v=""/>
    <n v="27"/>
    <b v="0"/>
    <b v="0"/>
    <b v="0"/>
    <x v="1"/>
    <x v="2"/>
    <x v="7"/>
    <x v="9"/>
    <s v=""/>
    <s v=""/>
    <s v="Gammarus"/>
    <s v=""/>
    <n v="14"/>
    <n v="19"/>
    <n v="6"/>
    <s v="CG, SH"/>
    <s v=""/>
    <s v=""/>
  </r>
  <r>
    <x v="3"/>
    <x v="3"/>
    <s v="PLDRB"/>
    <s v="PAULIN'S KILL"/>
    <x v="2"/>
    <n v="0.133333333333333"/>
    <x v="95"/>
    <s v="Immature"/>
    <n v="1"/>
    <b v="0"/>
    <b v="0"/>
    <b v="0"/>
    <x v="0"/>
    <x v="0"/>
    <x v="10"/>
    <x v="39"/>
    <s v=""/>
    <s v=""/>
    <s v="Gyraulus"/>
    <s v="17 L/1 A"/>
    <m/>
    <n v="1"/>
    <n v="6"/>
    <s v="SC"/>
    <s v=""/>
    <s v=""/>
  </r>
  <r>
    <x v="3"/>
    <x v="3"/>
    <s v="PLDRB"/>
    <s v="PAULIN'S KILL"/>
    <x v="2"/>
    <n v="0.133333333333333"/>
    <x v="11"/>
    <s v="Larva"/>
    <n v="2"/>
    <b v="0"/>
    <b v="0"/>
    <b v="0"/>
    <x v="1"/>
    <x v="1"/>
    <x v="3"/>
    <x v="10"/>
    <s v=""/>
    <s v=""/>
    <s v="Helicopsyche"/>
    <s v=""/>
    <n v="1"/>
    <n v="1"/>
    <n v="3"/>
    <s v="SC"/>
    <s v="cn"/>
    <s v="3"/>
  </r>
  <r>
    <x v="3"/>
    <x v="3"/>
    <s v="PLDRB"/>
    <s v="PAULIN'S KILL"/>
    <x v="2"/>
    <n v="0.133333333333333"/>
    <x v="71"/>
    <s v="Larva"/>
    <n v="0"/>
    <b v="0"/>
    <b v="0"/>
    <b v="1"/>
    <x v="1"/>
    <x v="1"/>
    <x v="3"/>
    <x v="4"/>
    <s v=""/>
    <s v=""/>
    <s v="Hydropsyche"/>
    <s v=""/>
    <m/>
    <m/>
    <n v="4"/>
    <s v="FC"/>
    <s v="cn"/>
    <s v=""/>
  </r>
  <r>
    <x v="3"/>
    <x v="3"/>
    <s v="PLDRB"/>
    <s v="PAULIN'S KILL"/>
    <x v="2"/>
    <n v="0.133333333333333"/>
    <x v="13"/>
    <s v="Larva"/>
    <n v="5"/>
    <b v="0"/>
    <b v="0"/>
    <b v="0"/>
    <x v="1"/>
    <x v="1"/>
    <x v="3"/>
    <x v="12"/>
    <s v=""/>
    <s v=""/>
    <s v="Lepidostoma"/>
    <s v=""/>
    <n v="3"/>
    <n v="5"/>
    <n v="1"/>
    <s v="SH"/>
    <s v="cb, sp, cn"/>
    <s v="2"/>
  </r>
  <r>
    <x v="3"/>
    <x v="3"/>
    <s v="PLDRB"/>
    <s v="PAULIN'S KILL"/>
    <x v="2"/>
    <n v="0.133333333333333"/>
    <x v="96"/>
    <s v="Larva"/>
    <n v="1"/>
    <b v="0"/>
    <b v="0"/>
    <b v="0"/>
    <x v="1"/>
    <x v="1"/>
    <x v="3"/>
    <x v="25"/>
    <s v=""/>
    <s v=""/>
    <s v="Leptocerus"/>
    <s v=""/>
    <n v="1"/>
    <n v="1"/>
    <n v="3"/>
    <s v="P, SH"/>
    <s v="sw, cb"/>
    <s v=""/>
  </r>
  <r>
    <x v="3"/>
    <x v="3"/>
    <s v="PLDRB"/>
    <s v="PAULIN'S KILL"/>
    <x v="2"/>
    <n v="0.133333333333333"/>
    <x v="14"/>
    <s v="Immature"/>
    <n v="3"/>
    <b v="0"/>
    <b v="1"/>
    <b v="0"/>
    <x v="1"/>
    <x v="1"/>
    <x v="1"/>
    <x v="13"/>
    <s v=""/>
    <s v=""/>
    <s v="Leucrocuta"/>
    <s v=""/>
    <n v="3"/>
    <n v="3"/>
    <n v="1"/>
    <s v="SC"/>
    <s v=""/>
    <s v=""/>
  </r>
  <r>
    <x v="3"/>
    <x v="3"/>
    <s v="PLDRB"/>
    <s v="PAULIN'S KILL"/>
    <x v="2"/>
    <n v="0.133333333333333"/>
    <x v="15"/>
    <s v="Larva"/>
    <n v="3"/>
    <b v="0"/>
    <b v="0"/>
    <b v="0"/>
    <x v="1"/>
    <x v="1"/>
    <x v="5"/>
    <x v="6"/>
    <s v="Orthocladiinae"/>
    <s v=""/>
    <s v="Lopescladius"/>
    <s v=""/>
    <n v="1"/>
    <n v="3"/>
    <n v="4"/>
    <s v="CG"/>
    <s v="sp"/>
    <s v=""/>
  </r>
  <r>
    <x v="3"/>
    <x v="3"/>
    <s v="PLDRB"/>
    <s v="PAULIN'S KILL"/>
    <x v="2"/>
    <n v="0.133333333333333"/>
    <x v="16"/>
    <s v="Immature"/>
    <n v="4"/>
    <b v="0"/>
    <b v="1"/>
    <b v="0"/>
    <x v="2"/>
    <x v="4"/>
    <x v="8"/>
    <x v="14"/>
    <s v=""/>
    <s v=""/>
    <s v=""/>
    <s v=""/>
    <n v="1"/>
    <n v="4"/>
    <n v="8"/>
    <s v="CG"/>
    <s v=""/>
    <s v=""/>
  </r>
  <r>
    <x v="3"/>
    <x v="3"/>
    <s v="PLDRB"/>
    <s v="PAULIN'S KILL"/>
    <x v="2"/>
    <n v="0.133333333333333"/>
    <x v="17"/>
    <s v="Larva"/>
    <n v="1"/>
    <b v="0"/>
    <b v="0"/>
    <b v="0"/>
    <x v="1"/>
    <x v="1"/>
    <x v="1"/>
    <x v="13"/>
    <s v=""/>
    <s v=""/>
    <s v="Maccaffertium"/>
    <s v=""/>
    <m/>
    <n v="1"/>
    <n v="3"/>
    <s v="SC"/>
    <s v=""/>
    <s v="3"/>
  </r>
  <r>
    <x v="3"/>
    <x v="3"/>
    <s v="PLDRB"/>
    <s v="PAULIN'S KILL"/>
    <x v="2"/>
    <n v="0.133333333333333"/>
    <x v="18"/>
    <s v="Immature"/>
    <n v="1"/>
    <b v="1"/>
    <b v="0"/>
    <b v="0"/>
    <x v="1"/>
    <x v="1"/>
    <x v="1"/>
    <x v="13"/>
    <s v=""/>
    <s v=""/>
    <s v="Maccaffertium"/>
    <s v=""/>
    <m/>
    <m/>
    <n v="3"/>
    <s v="SC"/>
    <s v="cn"/>
    <s v="3"/>
  </r>
  <r>
    <x v="3"/>
    <x v="3"/>
    <s v="PLDRB"/>
    <s v="PAULIN'S KILL"/>
    <x v="2"/>
    <n v="0.133333333333333"/>
    <x v="19"/>
    <s v="Larva"/>
    <n v="2"/>
    <b v="0"/>
    <b v="0"/>
    <b v="0"/>
    <x v="1"/>
    <x v="1"/>
    <x v="5"/>
    <x v="6"/>
    <s v="Chironominae"/>
    <s v="Chironomini"/>
    <s v="Microtendipes"/>
    <s v=""/>
    <n v="2"/>
    <n v="2"/>
    <n v="4"/>
    <s v="FC"/>
    <s v=""/>
    <s v=""/>
  </r>
  <r>
    <x v="3"/>
    <x v="3"/>
    <s v="PLDRB"/>
    <s v="PAULIN'S KILL"/>
    <x v="2"/>
    <n v="0.133333333333333"/>
    <x v="74"/>
    <s v="Larva"/>
    <n v="6"/>
    <b v="0"/>
    <b v="0"/>
    <b v="0"/>
    <x v="1"/>
    <x v="1"/>
    <x v="3"/>
    <x v="30"/>
    <s v=""/>
    <s v=""/>
    <s v="Neophylax"/>
    <s v=""/>
    <n v="4"/>
    <n v="4"/>
    <n v="3"/>
    <s v="SC"/>
    <s v="cn"/>
    <s v="3"/>
  </r>
  <r>
    <x v="3"/>
    <x v="3"/>
    <s v="PLDRB"/>
    <s v="PAULIN'S KILL"/>
    <x v="2"/>
    <n v="0.133333333333333"/>
    <x v="21"/>
    <s v="Larva"/>
    <n v="35"/>
    <b v="1"/>
    <b v="0"/>
    <b v="0"/>
    <x v="1"/>
    <x v="1"/>
    <x v="6"/>
    <x v="7"/>
    <s v=""/>
    <s v=""/>
    <s v="Optioservus"/>
    <s v=""/>
    <n v="13"/>
    <n v="34"/>
    <n v="4"/>
    <s v="CG, SC"/>
    <s v="cn"/>
    <s v=""/>
  </r>
  <r>
    <x v="3"/>
    <x v="3"/>
    <s v="PLDRB"/>
    <s v="PAULIN'S KILL"/>
    <x v="2"/>
    <n v="0.133333333333333"/>
    <x v="76"/>
    <s v="Adult"/>
    <n v="1"/>
    <b v="0"/>
    <b v="0"/>
    <b v="0"/>
    <x v="1"/>
    <x v="1"/>
    <x v="6"/>
    <x v="7"/>
    <s v=""/>
    <s v=""/>
    <s v="Optioservus"/>
    <s v=""/>
    <n v="1"/>
    <n v="1"/>
    <n v="2"/>
    <s v="SC"/>
    <s v="cn"/>
    <s v=""/>
  </r>
  <r>
    <x v="3"/>
    <x v="3"/>
    <s v="PLDRB"/>
    <s v="PAULIN'S KILL"/>
    <x v="2"/>
    <n v="0.133333333333333"/>
    <x v="77"/>
    <s v="Larva"/>
    <n v="2"/>
    <b v="0"/>
    <b v="0"/>
    <b v="0"/>
    <x v="1"/>
    <x v="1"/>
    <x v="5"/>
    <x v="6"/>
    <s v="Orthocladiinae"/>
    <s v=""/>
    <s v="Parametriocnemus"/>
    <s v=""/>
    <n v="1"/>
    <n v="2"/>
    <n v="5"/>
    <s v="CG"/>
    <s v="sp"/>
    <s v="3"/>
  </r>
  <r>
    <x v="3"/>
    <x v="3"/>
    <s v="PLDRB"/>
    <s v="PAULIN'S KILL"/>
    <x v="2"/>
    <n v="0.133333333333333"/>
    <x v="25"/>
    <s v="Larva"/>
    <n v="1"/>
    <b v="0"/>
    <b v="0"/>
    <b v="0"/>
    <x v="1"/>
    <x v="1"/>
    <x v="5"/>
    <x v="6"/>
    <s v="Chironominae"/>
    <s v="Chironomini"/>
    <s v="Polypedilum"/>
    <s v=""/>
    <m/>
    <m/>
    <n v="4"/>
    <s v="SH"/>
    <s v=""/>
    <s v=""/>
  </r>
  <r>
    <x v="3"/>
    <x v="3"/>
    <s v="PLDRB"/>
    <s v="PAULIN'S KILL"/>
    <x v="2"/>
    <n v="0.133333333333333"/>
    <x v="29"/>
    <s v="Larva"/>
    <n v="12"/>
    <b v="0"/>
    <b v="0"/>
    <b v="0"/>
    <x v="1"/>
    <x v="1"/>
    <x v="6"/>
    <x v="8"/>
    <s v=""/>
    <s v=""/>
    <s v="Psephenus"/>
    <s v=""/>
    <n v="3"/>
    <n v="9"/>
    <n v="4"/>
    <s v="SC"/>
    <s v="cn"/>
    <s v=""/>
  </r>
  <r>
    <x v="3"/>
    <x v="3"/>
    <s v="PLDRB"/>
    <s v="PAULIN'S KILL"/>
    <x v="2"/>
    <n v="0.133333333333333"/>
    <x v="97"/>
    <s v="Larva"/>
    <n v="1"/>
    <b v="0"/>
    <b v="0"/>
    <b v="0"/>
    <x v="1"/>
    <x v="1"/>
    <x v="5"/>
    <x v="6"/>
    <s v="Chironominae"/>
    <s v="Chironomini"/>
    <s v="Pseudochironomus"/>
    <s v=""/>
    <m/>
    <n v="1"/>
    <n v="5"/>
    <s v="CG"/>
    <s v="b"/>
    <s v=""/>
  </r>
  <r>
    <x v="3"/>
    <x v="3"/>
    <s v="PLDRB"/>
    <s v="PAULIN'S KILL"/>
    <x v="2"/>
    <n v="0.133333333333333"/>
    <x v="31"/>
    <s v="Immature"/>
    <n v="1"/>
    <b v="1"/>
    <b v="0"/>
    <b v="0"/>
    <x v="0"/>
    <x v="3"/>
    <x v="4"/>
    <x v="18"/>
    <s v=""/>
    <s v=""/>
    <s v=""/>
    <s v=""/>
    <m/>
    <n v="1"/>
    <n v="8"/>
    <s v="FC"/>
    <s v=""/>
    <s v=""/>
  </r>
  <r>
    <x v="3"/>
    <x v="3"/>
    <s v="PLDRB"/>
    <s v="PAULIN'S KILL"/>
    <x v="2"/>
    <n v="0.133333333333333"/>
    <x v="32"/>
    <s v=""/>
    <n v="2"/>
    <b v="0"/>
    <b v="0"/>
    <b v="0"/>
    <x v="0"/>
    <x v="3"/>
    <x v="4"/>
    <x v="17"/>
    <s v=""/>
    <s v=""/>
    <s v="Sphaerium"/>
    <s v=""/>
    <n v="2"/>
    <n v="2"/>
    <n v="8"/>
    <s v="FC"/>
    <s v=""/>
    <s v=""/>
  </r>
  <r>
    <x v="3"/>
    <x v="3"/>
    <s v="PLDRB"/>
    <s v="PAULIN'S KILL"/>
    <x v="2"/>
    <n v="0.133333333333333"/>
    <x v="33"/>
    <s v="Larva/Adult"/>
    <n v="29"/>
    <b v="0"/>
    <b v="0"/>
    <b v="0"/>
    <x v="1"/>
    <x v="1"/>
    <x v="6"/>
    <x v="7"/>
    <s v=""/>
    <s v=""/>
    <s v="Stenelmis"/>
    <s v=""/>
    <n v="9"/>
    <n v="21"/>
    <n v="5"/>
    <s v="SC"/>
    <s v="cn"/>
    <s v=""/>
  </r>
  <r>
    <x v="3"/>
    <x v="3"/>
    <s v="PLDRB"/>
    <s v="PAULIN'S KILL"/>
    <x v="2"/>
    <n v="0.133333333333333"/>
    <x v="34"/>
    <s v="Immature"/>
    <n v="5"/>
    <b v="0"/>
    <b v="0"/>
    <b v="0"/>
    <x v="1"/>
    <x v="1"/>
    <x v="1"/>
    <x v="19"/>
    <s v=""/>
    <s v=""/>
    <s v="Telogenopsis"/>
    <s v=""/>
    <n v="2"/>
    <n v="4"/>
    <n v="2"/>
    <s v="CG"/>
    <s v="cn"/>
    <s v="3"/>
  </r>
  <r>
    <x v="3"/>
    <x v="3"/>
    <s v="PLDRB"/>
    <s v="PAULIN'S KILL"/>
    <x v="2"/>
    <n v="0.133333333333333"/>
    <x v="62"/>
    <s v="Larva"/>
    <n v="2"/>
    <b v="0"/>
    <b v="0"/>
    <b v="0"/>
    <x v="1"/>
    <x v="1"/>
    <x v="5"/>
    <x v="6"/>
    <s v="Orthocladiinae"/>
    <s v=""/>
    <s v="Thienemanniella"/>
    <s v=""/>
    <n v="1"/>
    <n v="1"/>
    <n v="6"/>
    <s v="CG"/>
    <s v="sp"/>
    <s v=""/>
  </r>
  <r>
    <x v="4"/>
    <x v="4"/>
    <s v="PKRB"/>
    <s v="SPARTA TRIB"/>
    <x v="3"/>
    <n v="1"/>
    <x v="98"/>
    <s v="Larva"/>
    <n v="1"/>
    <b v="0"/>
    <b v="0"/>
    <b v="0"/>
    <x v="1"/>
    <x v="1"/>
    <x v="13"/>
    <x v="40"/>
    <s v=""/>
    <s v=""/>
    <s v="Basiaeschna"/>
    <s v=""/>
    <n v="1"/>
    <n v="1"/>
    <n v="6"/>
    <s v="P"/>
    <s v="cb"/>
    <s v=""/>
  </r>
  <r>
    <x v="4"/>
    <x v="4"/>
    <s v="PKRB"/>
    <s v="SPARTA TRIB"/>
    <x v="3"/>
    <n v="1"/>
    <x v="2"/>
    <s v=""/>
    <n v="1"/>
    <b v="0"/>
    <b v="0"/>
    <b v="0"/>
    <x v="1"/>
    <x v="2"/>
    <x v="2"/>
    <x v="2"/>
    <s v=""/>
    <s v=""/>
    <s v="Caecidotea"/>
    <s v=""/>
    <m/>
    <n v="1"/>
    <n v="8"/>
    <s v="CG"/>
    <s v=""/>
    <s v=""/>
  </r>
  <r>
    <x v="4"/>
    <x v="4"/>
    <s v="PKRB"/>
    <s v="SPARTA TRIB"/>
    <x v="3"/>
    <n v="1"/>
    <x v="66"/>
    <s v="Larva"/>
    <n v="2"/>
    <b v="0"/>
    <b v="0"/>
    <b v="0"/>
    <x v="1"/>
    <x v="1"/>
    <x v="5"/>
    <x v="26"/>
    <s v="Ceratopogoninae"/>
    <s v=""/>
    <s v=""/>
    <s v=""/>
    <n v="2"/>
    <n v="2"/>
    <n v="6"/>
    <s v="P"/>
    <s v="sp, b"/>
    <s v=""/>
  </r>
  <r>
    <x v="4"/>
    <x v="4"/>
    <s v="PKRB"/>
    <s v="SPARTA TRIB"/>
    <x v="3"/>
    <n v="1"/>
    <x v="4"/>
    <s v="Larva"/>
    <n v="2"/>
    <b v="0"/>
    <b v="0"/>
    <b v="0"/>
    <x v="1"/>
    <x v="1"/>
    <x v="3"/>
    <x v="4"/>
    <s v=""/>
    <s v=""/>
    <s v="Cheumatopsyche"/>
    <s v=""/>
    <n v="2"/>
    <n v="2"/>
    <n v="5"/>
    <s v="FC"/>
    <s v="cn"/>
    <s v=""/>
  </r>
  <r>
    <x v="4"/>
    <x v="4"/>
    <s v="PKRB"/>
    <s v="SPARTA TRIB"/>
    <x v="3"/>
    <n v="1"/>
    <x v="99"/>
    <s v="Larva"/>
    <n v="10"/>
    <b v="0"/>
    <b v="0"/>
    <b v="0"/>
    <x v="1"/>
    <x v="1"/>
    <x v="5"/>
    <x v="6"/>
    <s v="Chironominae"/>
    <s v="Tanytarsini"/>
    <s v="Cladotanytarsus"/>
    <s v=""/>
    <n v="5"/>
    <n v="10"/>
    <n v="7"/>
    <s v="FC"/>
    <s v=""/>
    <s v=""/>
  </r>
  <r>
    <x v="4"/>
    <x v="4"/>
    <s v="PKRB"/>
    <s v="SPARTA TRIB"/>
    <x v="3"/>
    <n v="1"/>
    <x v="100"/>
    <s v="Larva"/>
    <n v="1"/>
    <b v="0"/>
    <b v="0"/>
    <b v="0"/>
    <x v="1"/>
    <x v="1"/>
    <x v="5"/>
    <x v="6"/>
    <s v="Tanypodinae"/>
    <s v=""/>
    <s v="Clinotanypus"/>
    <s v=""/>
    <m/>
    <n v="1"/>
    <n v="8"/>
    <s v="P"/>
    <s v="b"/>
    <s v=""/>
  </r>
  <r>
    <x v="4"/>
    <x v="4"/>
    <s v="PKRB"/>
    <s v="SPARTA TRIB"/>
    <x v="3"/>
    <n v="1"/>
    <x v="101"/>
    <s v="Immature"/>
    <n v="1"/>
    <b v="0"/>
    <b v="0"/>
    <b v="0"/>
    <x v="1"/>
    <x v="1"/>
    <x v="17"/>
    <x v="41"/>
    <s v=""/>
    <s v=""/>
    <s v=""/>
    <s v=""/>
    <n v="1"/>
    <n v="1"/>
    <n v="9"/>
    <s v="P, PI"/>
    <s v="sw"/>
    <s v=""/>
  </r>
  <r>
    <x v="4"/>
    <x v="4"/>
    <s v="PKRB"/>
    <s v="SPARTA TRIB"/>
    <x v="3"/>
    <n v="1"/>
    <x v="7"/>
    <s v="Larva"/>
    <n v="2"/>
    <b v="0"/>
    <b v="0"/>
    <b v="0"/>
    <x v="1"/>
    <x v="1"/>
    <x v="5"/>
    <x v="6"/>
    <s v="Chironominae"/>
    <s v="Chironomini"/>
    <s v="Cryptochironomus"/>
    <s v=""/>
    <n v="1"/>
    <n v="2"/>
    <n v="8"/>
    <s v="P"/>
    <s v="sp"/>
    <s v=""/>
  </r>
  <r>
    <x v="4"/>
    <x v="4"/>
    <s v="PKRB"/>
    <s v="SPARTA TRIB"/>
    <x v="3"/>
    <n v="1"/>
    <x v="8"/>
    <s v="Larva"/>
    <n v="1"/>
    <b v="0"/>
    <b v="0"/>
    <b v="0"/>
    <x v="1"/>
    <x v="1"/>
    <x v="6"/>
    <x v="7"/>
    <s v=""/>
    <s v=""/>
    <s v="Dubiraphia"/>
    <s v=""/>
    <n v="1"/>
    <n v="1"/>
    <n v="6"/>
    <s v="SC"/>
    <s v="cn"/>
    <s v=""/>
  </r>
  <r>
    <x v="4"/>
    <x v="4"/>
    <s v="PKRB"/>
    <s v="SPARTA TRIB"/>
    <x v="3"/>
    <n v="1"/>
    <x v="9"/>
    <s v="Larva"/>
    <n v="2"/>
    <b v="0"/>
    <b v="0"/>
    <b v="0"/>
    <x v="1"/>
    <x v="1"/>
    <x v="6"/>
    <x v="8"/>
    <s v=""/>
    <s v=""/>
    <s v="Ectopria"/>
    <s v=""/>
    <n v="2"/>
    <n v="2"/>
    <n v="5"/>
    <s v="SC"/>
    <s v="cn"/>
    <s v=""/>
  </r>
  <r>
    <x v="4"/>
    <x v="4"/>
    <s v="PKRB"/>
    <s v="SPARTA TRIB"/>
    <x v="3"/>
    <n v="1"/>
    <x v="10"/>
    <s v="Larva"/>
    <n v="154"/>
    <b v="0"/>
    <b v="0"/>
    <b v="0"/>
    <x v="1"/>
    <x v="2"/>
    <x v="7"/>
    <x v="9"/>
    <s v=""/>
    <s v=""/>
    <s v="Gammarus"/>
    <s v=""/>
    <n v="73"/>
    <n v="147"/>
    <n v="6"/>
    <s v="CG, SH"/>
    <s v=""/>
    <s v=""/>
  </r>
  <r>
    <x v="4"/>
    <x v="4"/>
    <s v="PKRB"/>
    <s v="SPARTA TRIB"/>
    <x v="3"/>
    <n v="1"/>
    <x v="102"/>
    <s v="Larva"/>
    <n v="1"/>
    <b v="0"/>
    <b v="0"/>
    <b v="0"/>
    <x v="1"/>
    <x v="1"/>
    <x v="1"/>
    <x v="42"/>
    <s v=""/>
    <s v=""/>
    <s v="Hexagenia"/>
    <s v=""/>
    <n v="1"/>
    <n v="1"/>
    <n v="6"/>
    <s v="CG"/>
    <s v="b"/>
    <s v=""/>
  </r>
  <r>
    <x v="4"/>
    <x v="4"/>
    <s v="PKRB"/>
    <s v="SPARTA TRIB"/>
    <x v="3"/>
    <n v="1"/>
    <x v="103"/>
    <s v="Larva"/>
    <n v="1"/>
    <b v="0"/>
    <b v="0"/>
    <b v="0"/>
    <x v="1"/>
    <x v="1"/>
    <x v="3"/>
    <x v="4"/>
    <s v=""/>
    <s v=""/>
    <s v="Hydropsyche"/>
    <s v=""/>
    <m/>
    <n v="1"/>
    <n v="6"/>
    <s v="FC"/>
    <s v="cn"/>
    <s v=""/>
  </r>
  <r>
    <x v="4"/>
    <x v="4"/>
    <s v="PKRB"/>
    <s v="SPARTA TRIB"/>
    <x v="3"/>
    <n v="1"/>
    <x v="104"/>
    <s v="Immature"/>
    <n v="1"/>
    <b v="0"/>
    <b v="0"/>
    <b v="0"/>
    <x v="1"/>
    <x v="1"/>
    <x v="3"/>
    <x v="33"/>
    <s v=""/>
    <s v=""/>
    <s v=""/>
    <s v=""/>
    <n v="1"/>
    <n v="1"/>
    <n v="4"/>
    <s v="SH"/>
    <s v="cb, sp, cn"/>
    <s v=""/>
  </r>
  <r>
    <x v="4"/>
    <x v="4"/>
    <s v="PKRB"/>
    <s v="SPARTA TRIB"/>
    <x v="3"/>
    <n v="1"/>
    <x v="72"/>
    <s v=""/>
    <n v="1"/>
    <b v="0"/>
    <b v="0"/>
    <b v="0"/>
    <x v="2"/>
    <x v="4"/>
    <x v="11"/>
    <x v="20"/>
    <s v="Tubificinae"/>
    <s v=""/>
    <s v="Limnodrilus"/>
    <s v="1 L/1 A"/>
    <m/>
    <n v="1"/>
    <n v="10"/>
    <s v="CG"/>
    <s v=""/>
    <s v=""/>
  </r>
  <r>
    <x v="4"/>
    <x v="4"/>
    <s v="PKRB"/>
    <s v="SPARTA TRIB"/>
    <x v="3"/>
    <n v="1"/>
    <x v="18"/>
    <s v="Immature"/>
    <n v="1"/>
    <b v="0"/>
    <b v="1"/>
    <b v="0"/>
    <x v="1"/>
    <x v="1"/>
    <x v="1"/>
    <x v="13"/>
    <s v=""/>
    <s v=""/>
    <s v="Maccaffertium"/>
    <s v=""/>
    <n v="1"/>
    <n v="1"/>
    <n v="3"/>
    <s v="SC"/>
    <s v="cn"/>
    <s v="3"/>
  </r>
  <r>
    <x v="4"/>
    <x v="4"/>
    <s v="PKRB"/>
    <s v="SPARTA TRIB"/>
    <x v="3"/>
    <n v="1"/>
    <x v="105"/>
    <s v="Larva"/>
    <n v="2"/>
    <b v="0"/>
    <b v="0"/>
    <b v="0"/>
    <x v="1"/>
    <x v="1"/>
    <x v="6"/>
    <x v="7"/>
    <s v=""/>
    <s v=""/>
    <s v="Macronychus"/>
    <s v=""/>
    <n v="1"/>
    <n v="2"/>
    <n v="4"/>
    <s v="SH, SC"/>
    <s v="cn"/>
    <s v=""/>
  </r>
  <r>
    <x v="4"/>
    <x v="4"/>
    <s v="PKRB"/>
    <s v="SPARTA TRIB"/>
    <x v="3"/>
    <n v="1"/>
    <x v="50"/>
    <s v="Larva"/>
    <n v="1"/>
    <b v="0"/>
    <b v="0"/>
    <b v="0"/>
    <x v="1"/>
    <x v="1"/>
    <x v="5"/>
    <x v="6"/>
    <s v="Chironominae"/>
    <s v="Chironomini"/>
    <s v="Microtendipes"/>
    <s v=""/>
    <m/>
    <n v="1"/>
    <n v="7"/>
    <s v="FC"/>
    <s v=""/>
    <s v=""/>
  </r>
  <r>
    <x v="4"/>
    <x v="4"/>
    <s v="PKRB"/>
    <s v="SPARTA TRIB"/>
    <x v="3"/>
    <n v="1"/>
    <x v="106"/>
    <s v="Larva"/>
    <n v="1"/>
    <b v="0"/>
    <b v="0"/>
    <b v="0"/>
    <x v="1"/>
    <x v="1"/>
    <x v="5"/>
    <x v="6"/>
    <s v="Orthocladiinae"/>
    <s v=""/>
    <s v="Nanocladius"/>
    <s v=""/>
    <m/>
    <n v="1"/>
    <n v="3"/>
    <s v="CG"/>
    <s v="sp"/>
    <s v=""/>
  </r>
  <r>
    <x v="4"/>
    <x v="4"/>
    <s v="PKRB"/>
    <s v="SPARTA TRIB"/>
    <x v="3"/>
    <n v="1"/>
    <x v="107"/>
    <s v="Larva"/>
    <n v="1"/>
    <b v="0"/>
    <b v="0"/>
    <b v="0"/>
    <x v="1"/>
    <x v="1"/>
    <x v="18"/>
    <x v="43"/>
    <s v=""/>
    <s v=""/>
    <s v="Parapoynx"/>
    <s v=""/>
    <m/>
    <n v="1"/>
    <n v="5"/>
    <s v="SH"/>
    <s v="cb"/>
    <s v=""/>
  </r>
  <r>
    <x v="4"/>
    <x v="4"/>
    <s v="PKRB"/>
    <s v="SPARTA TRIB"/>
    <x v="3"/>
    <n v="1"/>
    <x v="108"/>
    <s v="Larva"/>
    <n v="5"/>
    <b v="0"/>
    <b v="0"/>
    <b v="0"/>
    <x v="1"/>
    <x v="1"/>
    <x v="5"/>
    <x v="6"/>
    <s v="Chironominae"/>
    <s v="Tanytarsini"/>
    <s v="Paratanytarsus"/>
    <s v=""/>
    <n v="3"/>
    <n v="5"/>
    <n v="6"/>
    <s v="CG, FC"/>
    <s v="sp"/>
    <s v=""/>
  </r>
  <r>
    <x v="4"/>
    <x v="4"/>
    <s v="PKRB"/>
    <s v="SPARTA TRIB"/>
    <x v="3"/>
    <n v="1"/>
    <x v="23"/>
    <s v=""/>
    <n v="3"/>
    <b v="0"/>
    <b v="0"/>
    <b v="0"/>
    <x v="0"/>
    <x v="0"/>
    <x v="10"/>
    <x v="16"/>
    <s v=""/>
    <s v=""/>
    <s v="Physella"/>
    <s v=""/>
    <m/>
    <n v="3"/>
    <n v="9.1"/>
    <s v="SC"/>
    <s v=""/>
    <s v=""/>
  </r>
  <r>
    <x v="4"/>
    <x v="4"/>
    <s v="PKRB"/>
    <s v="SPARTA TRIB"/>
    <x v="3"/>
    <n v="1"/>
    <x v="26"/>
    <s v="Larva"/>
    <n v="1"/>
    <b v="0"/>
    <b v="0"/>
    <b v="0"/>
    <x v="1"/>
    <x v="1"/>
    <x v="5"/>
    <x v="6"/>
    <s v="Chironominae"/>
    <s v="Chironomini"/>
    <s v="Polypedilum"/>
    <s v=""/>
    <m/>
    <n v="1"/>
    <n v="6"/>
    <s v="SH"/>
    <s v=""/>
    <s v=""/>
  </r>
  <r>
    <x v="4"/>
    <x v="4"/>
    <s v="PKRB"/>
    <s v="SPARTA TRIB"/>
    <x v="3"/>
    <n v="1"/>
    <x v="109"/>
    <s v="Larva"/>
    <n v="1"/>
    <b v="0"/>
    <b v="0"/>
    <b v="0"/>
    <x v="1"/>
    <x v="1"/>
    <x v="5"/>
    <x v="6"/>
    <s v="Chironominae"/>
    <s v="Chironomini"/>
    <s v="Polypedilum"/>
    <s v=""/>
    <m/>
    <n v="1"/>
    <n v="7"/>
    <s v="SH"/>
    <s v=""/>
    <s v=""/>
  </r>
  <r>
    <x v="4"/>
    <x v="4"/>
    <s v="PKRB"/>
    <s v="SPARTA TRIB"/>
    <x v="3"/>
    <n v="1"/>
    <x v="110"/>
    <s v="Larva"/>
    <n v="1"/>
    <b v="0"/>
    <b v="0"/>
    <b v="0"/>
    <x v="1"/>
    <x v="1"/>
    <x v="19"/>
    <x v="44"/>
    <s v=""/>
    <s v=""/>
    <s v="Sialis"/>
    <s v=""/>
    <n v="1"/>
    <n v="1"/>
    <n v="4"/>
    <s v="P"/>
    <s v="b, cb, cn"/>
    <s v=""/>
  </r>
  <r>
    <x v="4"/>
    <x v="4"/>
    <s v="PKRB"/>
    <s v="SPARTA TRIB"/>
    <x v="3"/>
    <n v="1"/>
    <x v="111"/>
    <s v="Larva"/>
    <n v="1"/>
    <b v="0"/>
    <b v="0"/>
    <b v="0"/>
    <x v="1"/>
    <x v="1"/>
    <x v="5"/>
    <x v="6"/>
    <s v="Chironominae"/>
    <s v="Tanytarsini"/>
    <s v="Stempellinella"/>
    <s v=""/>
    <n v="1"/>
    <n v="1"/>
    <n v="6"/>
    <s v="CG"/>
    <s v="sp"/>
    <s v="3"/>
  </r>
  <r>
    <x v="4"/>
    <x v="4"/>
    <s v="PKRB"/>
    <s v="SPARTA TRIB"/>
    <x v="3"/>
    <n v="1"/>
    <x v="112"/>
    <s v="Larva"/>
    <n v="1"/>
    <b v="0"/>
    <b v="0"/>
    <b v="0"/>
    <x v="1"/>
    <x v="1"/>
    <x v="5"/>
    <x v="45"/>
    <s v=""/>
    <s v=""/>
    <s v=""/>
    <s v=""/>
    <m/>
    <n v="1"/>
    <n v="10"/>
    <s v="CG"/>
    <s v="sp, sw"/>
    <s v=""/>
  </r>
  <r>
    <x v="4"/>
    <x v="4"/>
    <s v="PKRB"/>
    <s v="SPARTA TRIB"/>
    <x v="3"/>
    <n v="1"/>
    <x v="35"/>
    <s v="Larva"/>
    <n v="2"/>
    <b v="0"/>
    <b v="0"/>
    <b v="0"/>
    <x v="1"/>
    <x v="1"/>
    <x v="5"/>
    <x v="6"/>
    <s v="Tanypodinae"/>
    <s v=""/>
    <s v="Thienemannimyia"/>
    <s v=""/>
    <n v="2"/>
    <n v="2"/>
    <n v="6"/>
    <s v="P"/>
    <s v=""/>
    <s v=""/>
  </r>
  <r>
    <x v="4"/>
    <x v="4"/>
    <s v="PKRB"/>
    <s v="SPARTA TRIB"/>
    <x v="3"/>
    <n v="1"/>
    <x v="36"/>
    <s v="Immature"/>
    <n v="5"/>
    <b v="1"/>
    <b v="1"/>
    <b v="0"/>
    <x v="2"/>
    <x v="4"/>
    <x v="11"/>
    <x v="20"/>
    <s v="Tubificinae"/>
    <s v=""/>
    <s v=""/>
    <s v=""/>
    <n v="1"/>
    <n v="5"/>
    <n v="10"/>
    <s v="CG"/>
    <s v=""/>
    <s v=""/>
  </r>
  <r>
    <x v="5"/>
    <x v="5"/>
    <s v="PKRB"/>
    <s v="PAULIN'S KILL"/>
    <x v="3"/>
    <n v="1"/>
    <x v="0"/>
    <s v=""/>
    <n v="47"/>
    <b v="0"/>
    <b v="0"/>
    <b v="0"/>
    <x v="0"/>
    <x v="0"/>
    <x v="0"/>
    <x v="0"/>
    <s v=""/>
    <s v=""/>
    <s v=""/>
    <s v=""/>
    <n v="19"/>
    <n v="42"/>
    <n v="8"/>
    <s v="SC"/>
    <s v=""/>
    <s v=""/>
  </r>
  <r>
    <x v="5"/>
    <x v="5"/>
    <s v="PKRB"/>
    <s v="PAULIN'S KILL"/>
    <x v="3"/>
    <n v="1"/>
    <x v="113"/>
    <s v="Larva"/>
    <n v="1"/>
    <b v="0"/>
    <b v="0"/>
    <b v="0"/>
    <x v="1"/>
    <x v="1"/>
    <x v="6"/>
    <x v="46"/>
    <s v=""/>
    <s v=""/>
    <s v="Berosus"/>
    <s v=""/>
    <m/>
    <n v="1"/>
    <n v="5"/>
    <s v="CG, P"/>
    <s v="sw, dv, cb"/>
    <s v=""/>
  </r>
  <r>
    <x v="5"/>
    <x v="5"/>
    <s v="PKRB"/>
    <s v="PAULIN'S KILL"/>
    <x v="3"/>
    <n v="1"/>
    <x v="2"/>
    <s v=""/>
    <n v="42"/>
    <b v="0"/>
    <b v="0"/>
    <b v="0"/>
    <x v="1"/>
    <x v="2"/>
    <x v="2"/>
    <x v="2"/>
    <s v=""/>
    <s v=""/>
    <s v="Caecidotea"/>
    <s v=""/>
    <n v="12"/>
    <n v="36"/>
    <n v="8"/>
    <s v="CG"/>
    <s v=""/>
    <s v=""/>
  </r>
  <r>
    <x v="5"/>
    <x v="5"/>
    <s v="PKRB"/>
    <s v="PAULIN'S KILL"/>
    <x v="3"/>
    <n v="1"/>
    <x v="66"/>
    <s v="Larva"/>
    <n v="1"/>
    <b v="0"/>
    <b v="0"/>
    <b v="0"/>
    <x v="1"/>
    <x v="1"/>
    <x v="5"/>
    <x v="26"/>
    <s v="Ceratopogoninae"/>
    <s v=""/>
    <s v=""/>
    <s v=""/>
    <m/>
    <n v="1"/>
    <n v="6"/>
    <s v="P"/>
    <s v="sp, b"/>
    <s v=""/>
  </r>
  <r>
    <x v="5"/>
    <x v="5"/>
    <s v="PKRB"/>
    <s v="PAULIN'S KILL"/>
    <x v="3"/>
    <n v="1"/>
    <x v="4"/>
    <s v="Larva"/>
    <n v="13"/>
    <b v="0"/>
    <b v="0"/>
    <b v="0"/>
    <x v="1"/>
    <x v="1"/>
    <x v="3"/>
    <x v="4"/>
    <s v=""/>
    <s v=""/>
    <s v="Cheumatopsyche"/>
    <s v=""/>
    <n v="10"/>
    <n v="12"/>
    <n v="5"/>
    <s v="FC"/>
    <s v="cn"/>
    <s v=""/>
  </r>
  <r>
    <x v="5"/>
    <x v="5"/>
    <s v="PKRB"/>
    <s v="PAULIN'S KILL"/>
    <x v="3"/>
    <n v="1"/>
    <x v="7"/>
    <s v="Larva"/>
    <n v="7"/>
    <b v="0"/>
    <b v="0"/>
    <b v="0"/>
    <x v="1"/>
    <x v="1"/>
    <x v="5"/>
    <x v="6"/>
    <s v="Chironominae"/>
    <s v="Chironomini"/>
    <s v="Cryptochironomus"/>
    <s v=""/>
    <n v="3"/>
    <n v="7"/>
    <n v="8"/>
    <s v="P"/>
    <s v="sp"/>
    <s v=""/>
  </r>
  <r>
    <x v="5"/>
    <x v="5"/>
    <s v="PKRB"/>
    <s v="PAULIN'S KILL"/>
    <x v="3"/>
    <n v="1"/>
    <x v="44"/>
    <s v="Larva"/>
    <n v="1"/>
    <b v="0"/>
    <b v="0"/>
    <b v="0"/>
    <x v="1"/>
    <x v="1"/>
    <x v="5"/>
    <x v="6"/>
    <s v="Diamesinae"/>
    <s v=""/>
    <s v="Diamesa"/>
    <s v=""/>
    <n v="1"/>
    <n v="1"/>
    <n v="5"/>
    <s v="CG"/>
    <s v="sp"/>
    <s v="2"/>
  </r>
  <r>
    <x v="5"/>
    <x v="5"/>
    <s v="PKRB"/>
    <s v="PAULIN'S KILL"/>
    <x v="3"/>
    <n v="1"/>
    <x v="8"/>
    <s v="Larva/Adult"/>
    <n v="26"/>
    <b v="0"/>
    <b v="0"/>
    <b v="0"/>
    <x v="1"/>
    <x v="1"/>
    <x v="6"/>
    <x v="7"/>
    <s v=""/>
    <s v=""/>
    <s v="Dubiraphia"/>
    <s v=""/>
    <n v="12"/>
    <n v="22"/>
    <n v="6"/>
    <s v="SC"/>
    <s v="cn"/>
    <s v=""/>
  </r>
  <r>
    <x v="5"/>
    <x v="5"/>
    <s v="PKRB"/>
    <s v="PAULIN'S KILL"/>
    <x v="3"/>
    <n v="1"/>
    <x v="10"/>
    <s v=""/>
    <n v="48"/>
    <b v="0"/>
    <b v="0"/>
    <b v="0"/>
    <x v="1"/>
    <x v="2"/>
    <x v="7"/>
    <x v="9"/>
    <s v=""/>
    <s v=""/>
    <s v="Gammarus"/>
    <s v=""/>
    <n v="23"/>
    <n v="46"/>
    <n v="6"/>
    <s v="CG, SH"/>
    <s v=""/>
    <s v=""/>
  </r>
  <r>
    <x v="5"/>
    <x v="5"/>
    <s v="PKRB"/>
    <s v="PAULIN'S KILL"/>
    <x v="3"/>
    <n v="1"/>
    <x v="114"/>
    <s v="Larva"/>
    <n v="1"/>
    <b v="0"/>
    <b v="1"/>
    <b v="0"/>
    <x v="1"/>
    <x v="1"/>
    <x v="3"/>
    <x v="33"/>
    <s v=""/>
    <s v=""/>
    <s v=""/>
    <s v=""/>
    <m/>
    <n v="1"/>
    <n v="3"/>
    <s v="SH"/>
    <s v="sp"/>
    <s v=""/>
  </r>
  <r>
    <x v="5"/>
    <x v="5"/>
    <s v="PKRB"/>
    <s v="PAULIN'S KILL"/>
    <x v="3"/>
    <n v="1"/>
    <x v="77"/>
    <s v="Larva"/>
    <n v="3"/>
    <b v="0"/>
    <b v="0"/>
    <b v="0"/>
    <x v="1"/>
    <x v="1"/>
    <x v="5"/>
    <x v="6"/>
    <s v="Orthocladiinae"/>
    <s v=""/>
    <s v="Parametriocnemus"/>
    <s v=""/>
    <n v="1"/>
    <n v="2"/>
    <n v="5"/>
    <s v="CG"/>
    <s v="sp"/>
    <s v="3"/>
  </r>
  <r>
    <x v="5"/>
    <x v="5"/>
    <s v="PKRB"/>
    <s v="PAULIN'S KILL"/>
    <x v="3"/>
    <n v="1"/>
    <x v="78"/>
    <s v="Larva"/>
    <n v="1"/>
    <b v="0"/>
    <b v="0"/>
    <b v="0"/>
    <x v="1"/>
    <x v="1"/>
    <x v="5"/>
    <x v="6"/>
    <s v="Chironominae"/>
    <s v="Chironomini"/>
    <s v="Paratendipes"/>
    <s v=""/>
    <m/>
    <m/>
    <n v="8"/>
    <s v="CG"/>
    <s v="b"/>
    <s v=""/>
  </r>
  <r>
    <x v="5"/>
    <x v="5"/>
    <s v="PKRB"/>
    <s v="PAULIN'S KILL"/>
    <x v="3"/>
    <n v="1"/>
    <x v="23"/>
    <s v="Immature"/>
    <n v="1"/>
    <b v="0"/>
    <b v="0"/>
    <b v="0"/>
    <x v="0"/>
    <x v="0"/>
    <x v="10"/>
    <x v="16"/>
    <s v=""/>
    <s v=""/>
    <s v="Physella"/>
    <s v=""/>
    <n v="1"/>
    <n v="1"/>
    <n v="9.1"/>
    <s v="SC"/>
    <s v=""/>
    <s v=""/>
  </r>
  <r>
    <x v="5"/>
    <x v="5"/>
    <s v="PKRB"/>
    <s v="PAULIN'S KILL"/>
    <x v="3"/>
    <n v="1"/>
    <x v="26"/>
    <s v="Larva"/>
    <n v="4"/>
    <b v="0"/>
    <b v="0"/>
    <b v="0"/>
    <x v="1"/>
    <x v="1"/>
    <x v="5"/>
    <x v="6"/>
    <s v="Chironominae"/>
    <s v="Chironomini"/>
    <s v="Polypedilum"/>
    <s v=""/>
    <n v="3"/>
    <n v="4"/>
    <n v="6"/>
    <s v="SH"/>
    <s v=""/>
    <s v=""/>
  </r>
  <r>
    <x v="5"/>
    <x v="5"/>
    <s v="PKRB"/>
    <s v="PAULIN'S KILL"/>
    <x v="3"/>
    <n v="1"/>
    <x v="56"/>
    <s v="Larva"/>
    <n v="16"/>
    <b v="0"/>
    <b v="0"/>
    <b v="0"/>
    <x v="1"/>
    <x v="1"/>
    <x v="5"/>
    <x v="6"/>
    <s v="Chironominae"/>
    <s v="Chironomini"/>
    <s v="Polypedilum"/>
    <s v=""/>
    <n v="9"/>
    <n v="15"/>
    <n v="6"/>
    <s v="SH"/>
    <s v=""/>
    <s v=""/>
  </r>
  <r>
    <x v="5"/>
    <x v="5"/>
    <s v="PKRB"/>
    <s v="PAULIN'S KILL"/>
    <x v="3"/>
    <n v="1"/>
    <x v="83"/>
    <s v="Larva"/>
    <n v="1"/>
    <b v="0"/>
    <b v="0"/>
    <b v="0"/>
    <x v="1"/>
    <x v="1"/>
    <x v="3"/>
    <x v="33"/>
    <s v=""/>
    <s v=""/>
    <s v="Pycnopsyche"/>
    <s v=""/>
    <m/>
    <n v="1"/>
    <n v="4"/>
    <s v="SH"/>
    <s v="sp"/>
    <s v="3"/>
  </r>
  <r>
    <x v="5"/>
    <x v="5"/>
    <s v="PKRB"/>
    <s v="PAULIN'S KILL"/>
    <x v="3"/>
    <n v="1"/>
    <x v="60"/>
    <s v="Larva"/>
    <n v="1"/>
    <b v="0"/>
    <b v="0"/>
    <b v="0"/>
    <x v="1"/>
    <x v="1"/>
    <x v="5"/>
    <x v="6"/>
    <s v="Chironominae"/>
    <s v="Tanytarsini"/>
    <s v="Rheotanytarsus"/>
    <s v=""/>
    <n v="1"/>
    <n v="1"/>
    <n v="6"/>
    <s v="FC"/>
    <s v=""/>
    <s v=""/>
  </r>
  <r>
    <x v="5"/>
    <x v="5"/>
    <s v="PKRB"/>
    <s v="PAULIN'S KILL"/>
    <x v="3"/>
    <n v="1"/>
    <x v="33"/>
    <s v="Larva"/>
    <n v="1"/>
    <b v="0"/>
    <b v="0"/>
    <b v="0"/>
    <x v="1"/>
    <x v="1"/>
    <x v="6"/>
    <x v="7"/>
    <s v=""/>
    <s v=""/>
    <s v="Stenelmis"/>
    <s v=""/>
    <m/>
    <n v="1"/>
    <n v="5"/>
    <s v="SC"/>
    <s v="cn"/>
    <s v=""/>
  </r>
  <r>
    <x v="5"/>
    <x v="5"/>
    <s v="PKRB"/>
    <s v="PAULIN'S KILL"/>
    <x v="3"/>
    <n v="1"/>
    <x v="115"/>
    <s v="Immature"/>
    <n v="1"/>
    <b v="0"/>
    <b v="1"/>
    <b v="0"/>
    <x v="1"/>
    <x v="1"/>
    <x v="5"/>
    <x v="6"/>
    <s v="Tanypodinae"/>
    <s v=""/>
    <s v=""/>
    <s v=""/>
    <n v="1"/>
    <n v="1"/>
    <n v="7"/>
    <s v=""/>
    <s v=""/>
    <s v=""/>
  </r>
  <r>
    <x v="5"/>
    <x v="5"/>
    <s v="PKRB"/>
    <s v="PAULIN'S KILL"/>
    <x v="3"/>
    <n v="1"/>
    <x v="86"/>
    <s v="Larva"/>
    <n v="1"/>
    <b v="0"/>
    <b v="0"/>
    <b v="0"/>
    <x v="1"/>
    <x v="1"/>
    <x v="5"/>
    <x v="6"/>
    <s v="Chironominae"/>
    <s v="Tanytarsini"/>
    <s v="Tanytarsus"/>
    <s v=""/>
    <m/>
    <n v="1"/>
    <n v="6"/>
    <s v="FC"/>
    <s v="cb"/>
    <s v=""/>
  </r>
  <r>
    <x v="5"/>
    <x v="5"/>
    <s v="PKRB"/>
    <s v="PAULIN'S KILL"/>
    <x v="3"/>
    <n v="1"/>
    <x v="35"/>
    <s v="Larva"/>
    <n v="5"/>
    <b v="0"/>
    <b v="0"/>
    <b v="0"/>
    <x v="1"/>
    <x v="1"/>
    <x v="5"/>
    <x v="6"/>
    <s v="Tanypodinae"/>
    <s v=""/>
    <s v="Thienemannimyia"/>
    <s v=""/>
    <n v="2"/>
    <n v="3"/>
    <n v="6"/>
    <s v="P"/>
    <s v=""/>
    <s v=""/>
  </r>
  <r>
    <x v="5"/>
    <x v="5"/>
    <s v="PKRB"/>
    <s v="PAULIN'S KILL"/>
    <x v="3"/>
    <n v="1"/>
    <x v="36"/>
    <s v="Immature"/>
    <n v="2"/>
    <b v="0"/>
    <b v="1"/>
    <b v="0"/>
    <x v="2"/>
    <x v="4"/>
    <x v="11"/>
    <x v="20"/>
    <s v="Tubificinae"/>
    <s v=""/>
    <s v=""/>
    <s v=""/>
    <n v="2"/>
    <n v="1"/>
    <n v="10"/>
    <s v="CG"/>
    <s v=""/>
    <s v=""/>
  </r>
  <r>
    <x v="6"/>
    <x v="6"/>
    <s v="PKRB"/>
    <s v="PAULIN'S KILL"/>
    <x v="3"/>
    <n v="6.6666666666666693E-2"/>
    <x v="116"/>
    <s v="Larva"/>
    <n v="0"/>
    <b v="0"/>
    <b v="0"/>
    <b v="1"/>
    <x v="1"/>
    <x v="1"/>
    <x v="9"/>
    <x v="15"/>
    <s v=""/>
    <s v=""/>
    <s v="Agnetina"/>
    <s v=""/>
    <m/>
    <m/>
    <n v="2"/>
    <s v="P"/>
    <s v="cn"/>
    <s v="2"/>
  </r>
  <r>
    <x v="6"/>
    <x v="6"/>
    <s v="PKRB"/>
    <s v="PAULIN'S KILL"/>
    <x v="3"/>
    <n v="6.6666666666666693E-2"/>
    <x v="117"/>
    <s v="Larva"/>
    <n v="2"/>
    <b v="0"/>
    <b v="0"/>
    <b v="0"/>
    <x v="1"/>
    <x v="1"/>
    <x v="9"/>
    <x v="47"/>
    <s v=""/>
    <s v=""/>
    <s v="Allocapnia"/>
    <s v=""/>
    <m/>
    <n v="2"/>
    <n v="3"/>
    <s v="SH"/>
    <s v="cn"/>
    <s v="2"/>
  </r>
  <r>
    <x v="6"/>
    <x v="6"/>
    <s v="PKRB"/>
    <s v="PAULIN'S KILL"/>
    <x v="3"/>
    <n v="6.6666666666666693E-2"/>
    <x v="118"/>
    <s v="Larva"/>
    <n v="0"/>
    <b v="0"/>
    <b v="0"/>
    <b v="1"/>
    <x v="1"/>
    <x v="1"/>
    <x v="5"/>
    <x v="48"/>
    <s v=""/>
    <s v=""/>
    <s v="Atherix"/>
    <s v=""/>
    <m/>
    <m/>
    <n v="2"/>
    <s v="P"/>
    <s v="sp, b"/>
    <s v="3"/>
  </r>
  <r>
    <x v="6"/>
    <x v="6"/>
    <s v="PKRB"/>
    <s v="PAULIN'S KILL"/>
    <x v="3"/>
    <n v="6.6666666666666693E-2"/>
    <x v="2"/>
    <s v=""/>
    <n v="6"/>
    <b v="0"/>
    <b v="0"/>
    <b v="0"/>
    <x v="1"/>
    <x v="2"/>
    <x v="2"/>
    <x v="2"/>
    <s v=""/>
    <s v=""/>
    <s v="Caecidotea"/>
    <s v=""/>
    <n v="3"/>
    <n v="3"/>
    <n v="8"/>
    <s v="CG"/>
    <s v=""/>
    <s v=""/>
  </r>
  <r>
    <x v="6"/>
    <x v="6"/>
    <s v="PKRB"/>
    <s v="PAULIN'S KILL"/>
    <x v="3"/>
    <n v="6.6666666666666693E-2"/>
    <x v="4"/>
    <s v="Larva"/>
    <n v="3"/>
    <b v="0"/>
    <b v="0"/>
    <b v="0"/>
    <x v="1"/>
    <x v="1"/>
    <x v="3"/>
    <x v="4"/>
    <s v=""/>
    <s v=""/>
    <s v="Cheumatopsyche"/>
    <s v=""/>
    <n v="2"/>
    <n v="3"/>
    <n v="5"/>
    <s v="FC"/>
    <s v="cn"/>
    <s v=""/>
  </r>
  <r>
    <x v="6"/>
    <x v="6"/>
    <s v="PKRB"/>
    <s v="PAULIN'S KILL"/>
    <x v="3"/>
    <n v="6.6666666666666693E-2"/>
    <x v="91"/>
    <s v="Larva"/>
    <n v="1"/>
    <b v="0"/>
    <b v="0"/>
    <b v="0"/>
    <x v="1"/>
    <x v="1"/>
    <x v="3"/>
    <x v="36"/>
    <s v=""/>
    <s v=""/>
    <s v="Chimarra"/>
    <s v=""/>
    <m/>
    <n v="1"/>
    <n v="4"/>
    <s v="FC"/>
    <s v="cn"/>
    <s v=""/>
  </r>
  <r>
    <x v="6"/>
    <x v="6"/>
    <s v="PKRB"/>
    <s v="PAULIN'S KILL"/>
    <x v="3"/>
    <n v="6.6666666666666693E-2"/>
    <x v="6"/>
    <s v="Larva"/>
    <n v="2"/>
    <b v="0"/>
    <b v="0"/>
    <b v="0"/>
    <x v="1"/>
    <x v="1"/>
    <x v="5"/>
    <x v="6"/>
    <s v="Orthocladiinae"/>
    <s v=""/>
    <s v="Corynoneura"/>
    <s v=""/>
    <n v="1"/>
    <n v="1"/>
    <n v="4"/>
    <s v="CG"/>
    <s v="sp"/>
    <s v=""/>
  </r>
  <r>
    <x v="6"/>
    <x v="6"/>
    <s v="PKRB"/>
    <s v="PAULIN'S KILL"/>
    <x v="3"/>
    <n v="6.6666666666666693E-2"/>
    <x v="43"/>
    <s v="Immature"/>
    <n v="12"/>
    <b v="1"/>
    <b v="0"/>
    <b v="0"/>
    <x v="1"/>
    <x v="1"/>
    <x v="5"/>
    <x v="6"/>
    <s v="Orthocladiinae"/>
    <s v=""/>
    <s v="Cricotopus/Orthocladius"/>
    <s v="4 L/2 A"/>
    <n v="5"/>
    <n v="10"/>
    <n v="6"/>
    <s v="CG"/>
    <s v="cn, sp"/>
    <s v=""/>
  </r>
  <r>
    <x v="6"/>
    <x v="6"/>
    <s v="PKRB"/>
    <s v="PAULIN'S KILL"/>
    <x v="3"/>
    <n v="6.6666666666666693E-2"/>
    <x v="44"/>
    <s v="Larva"/>
    <n v="17"/>
    <b v="0"/>
    <b v="0"/>
    <b v="0"/>
    <x v="1"/>
    <x v="1"/>
    <x v="5"/>
    <x v="6"/>
    <s v="Diamesinae"/>
    <s v=""/>
    <s v="Diamesa"/>
    <s v=""/>
    <n v="10"/>
    <n v="13"/>
    <n v="5"/>
    <s v="CG"/>
    <s v="sp"/>
    <s v="2"/>
  </r>
  <r>
    <x v="6"/>
    <x v="6"/>
    <s v="PKRB"/>
    <s v="PAULIN'S KILL"/>
    <x v="3"/>
    <n v="6.6666666666666693E-2"/>
    <x v="119"/>
    <s v="Larva"/>
    <n v="48"/>
    <b v="0"/>
    <b v="0"/>
    <b v="0"/>
    <x v="1"/>
    <x v="1"/>
    <x v="5"/>
    <x v="6"/>
    <s v="Orthocladiinae"/>
    <s v=""/>
    <s v="Eukiefferiella"/>
    <s v=""/>
    <n v="21"/>
    <n v="42"/>
    <n v="8"/>
    <s v="CG"/>
    <s v=""/>
    <s v=""/>
  </r>
  <r>
    <x v="6"/>
    <x v="6"/>
    <s v="PKRB"/>
    <s v="PAULIN'S KILL"/>
    <x v="3"/>
    <n v="6.6666666666666693E-2"/>
    <x v="10"/>
    <s v=""/>
    <n v="7"/>
    <b v="0"/>
    <b v="0"/>
    <b v="0"/>
    <x v="1"/>
    <x v="2"/>
    <x v="7"/>
    <x v="9"/>
    <s v=""/>
    <s v=""/>
    <s v="Gammarus"/>
    <s v=""/>
    <n v="1"/>
    <n v="6"/>
    <n v="6"/>
    <s v="CG, SH"/>
    <s v=""/>
    <s v=""/>
  </r>
  <r>
    <x v="6"/>
    <x v="6"/>
    <s v="PKRB"/>
    <s v="PAULIN'S KILL"/>
    <x v="3"/>
    <n v="6.6666666666666693E-2"/>
    <x v="103"/>
    <s v="Larva"/>
    <n v="2"/>
    <b v="0"/>
    <b v="0"/>
    <b v="0"/>
    <x v="1"/>
    <x v="1"/>
    <x v="3"/>
    <x v="4"/>
    <s v=""/>
    <s v=""/>
    <s v="Hydropsyche"/>
    <s v=""/>
    <n v="1"/>
    <n v="2"/>
    <n v="6"/>
    <s v="FC"/>
    <s v="cn"/>
    <s v=""/>
  </r>
  <r>
    <x v="6"/>
    <x v="6"/>
    <s v="PKRB"/>
    <s v="PAULIN'S KILL"/>
    <x v="3"/>
    <n v="6.6666666666666693E-2"/>
    <x v="120"/>
    <s v="Larva"/>
    <n v="1"/>
    <b v="0"/>
    <b v="0"/>
    <b v="0"/>
    <x v="1"/>
    <x v="1"/>
    <x v="3"/>
    <x v="30"/>
    <s v=""/>
    <s v=""/>
    <s v="Neophylax"/>
    <s v=""/>
    <m/>
    <n v="1"/>
    <n v="3"/>
    <s v="SC"/>
    <s v="cn"/>
    <s v="3"/>
  </r>
  <r>
    <x v="6"/>
    <x v="6"/>
    <s v="PKRB"/>
    <s v="PAULIN'S KILL"/>
    <x v="3"/>
    <n v="6.6666666666666693E-2"/>
    <x v="21"/>
    <s v="Larva"/>
    <n v="8"/>
    <b v="0"/>
    <b v="0"/>
    <b v="0"/>
    <x v="1"/>
    <x v="1"/>
    <x v="6"/>
    <x v="7"/>
    <s v=""/>
    <s v=""/>
    <s v="Optioservus"/>
    <s v=""/>
    <n v="4"/>
    <n v="6"/>
    <n v="4"/>
    <s v="CG, SC"/>
    <s v="cn"/>
    <s v=""/>
  </r>
  <r>
    <x v="6"/>
    <x v="6"/>
    <s v="PKRB"/>
    <s v="PAULIN'S KILL"/>
    <x v="3"/>
    <n v="6.6666666666666693E-2"/>
    <x v="52"/>
    <s v="Larva"/>
    <n v="15"/>
    <b v="0"/>
    <b v="0"/>
    <b v="0"/>
    <x v="1"/>
    <x v="1"/>
    <x v="5"/>
    <x v="6"/>
    <s v="Orthocladiinae"/>
    <s v=""/>
    <s v="Orthocladius"/>
    <s v=""/>
    <n v="5"/>
    <n v="13"/>
    <n v="6"/>
    <s v="CG"/>
    <s v="sp"/>
    <s v=""/>
  </r>
  <r>
    <x v="6"/>
    <x v="6"/>
    <s v="PKRB"/>
    <s v="PAULIN'S KILL"/>
    <x v="3"/>
    <n v="6.6666666666666693E-2"/>
    <x v="53"/>
    <s v="Larva"/>
    <n v="1"/>
    <b v="0"/>
    <b v="0"/>
    <b v="0"/>
    <x v="1"/>
    <x v="1"/>
    <x v="5"/>
    <x v="6"/>
    <s v="Orthocladiinae"/>
    <s v=""/>
    <s v="Parakiefferiella"/>
    <s v=""/>
    <n v="1"/>
    <n v="1"/>
    <n v="4"/>
    <s v="CG"/>
    <s v="sp"/>
    <s v=""/>
  </r>
  <r>
    <x v="6"/>
    <x v="6"/>
    <s v="PKRB"/>
    <s v="PAULIN'S KILL"/>
    <x v="3"/>
    <n v="6.6666666666666693E-2"/>
    <x v="77"/>
    <s v="Larva"/>
    <n v="47"/>
    <b v="0"/>
    <b v="0"/>
    <b v="0"/>
    <x v="1"/>
    <x v="1"/>
    <x v="5"/>
    <x v="6"/>
    <s v="Orthocladiinae"/>
    <s v=""/>
    <s v="Parametriocnemus"/>
    <s v=""/>
    <n v="22"/>
    <n v="42"/>
    <n v="5"/>
    <s v="CG"/>
    <s v="sp"/>
    <s v="3"/>
  </r>
  <r>
    <x v="6"/>
    <x v="6"/>
    <s v="PKRB"/>
    <s v="PAULIN'S KILL"/>
    <x v="3"/>
    <n v="6.6666666666666693E-2"/>
    <x v="108"/>
    <s v="Larva"/>
    <n v="1"/>
    <b v="0"/>
    <b v="0"/>
    <b v="0"/>
    <x v="1"/>
    <x v="1"/>
    <x v="5"/>
    <x v="6"/>
    <s v="Chironominae"/>
    <s v="Tanytarsini"/>
    <s v="Paratanytarsus"/>
    <s v=""/>
    <m/>
    <n v="1"/>
    <n v="6"/>
    <s v="CG, FC"/>
    <s v="sp"/>
    <s v=""/>
  </r>
  <r>
    <x v="6"/>
    <x v="6"/>
    <s v="PKRB"/>
    <s v="PAULIN'S KILL"/>
    <x v="3"/>
    <n v="6.6666666666666693E-2"/>
    <x v="109"/>
    <s v="Larva"/>
    <n v="1"/>
    <b v="0"/>
    <b v="0"/>
    <b v="0"/>
    <x v="1"/>
    <x v="1"/>
    <x v="5"/>
    <x v="6"/>
    <s v="Chironominae"/>
    <s v="Chironomini"/>
    <s v="Polypedilum"/>
    <s v=""/>
    <m/>
    <n v="1"/>
    <n v="7"/>
    <s v="SH"/>
    <s v=""/>
    <s v=""/>
  </r>
  <r>
    <x v="6"/>
    <x v="6"/>
    <s v="PKRB"/>
    <s v="PAULIN'S KILL"/>
    <x v="3"/>
    <n v="6.6666666666666693E-2"/>
    <x v="29"/>
    <s v="Larva"/>
    <n v="2"/>
    <b v="0"/>
    <b v="0"/>
    <b v="0"/>
    <x v="1"/>
    <x v="1"/>
    <x v="6"/>
    <x v="8"/>
    <s v=""/>
    <s v=""/>
    <s v="Psephenus"/>
    <s v=""/>
    <m/>
    <n v="2"/>
    <n v="4"/>
    <s v="SC"/>
    <s v="cn"/>
    <s v=""/>
  </r>
  <r>
    <x v="6"/>
    <x v="6"/>
    <s v="PKRB"/>
    <s v="PAULIN'S KILL"/>
    <x v="3"/>
    <n v="6.6666666666666693E-2"/>
    <x v="83"/>
    <s v="Immature"/>
    <n v="1"/>
    <b v="0"/>
    <b v="0"/>
    <b v="0"/>
    <x v="1"/>
    <x v="1"/>
    <x v="3"/>
    <x v="33"/>
    <s v=""/>
    <s v=""/>
    <s v="Pycnopsyche"/>
    <s v=""/>
    <m/>
    <n v="1"/>
    <n v="4"/>
    <s v="SH"/>
    <s v="sp"/>
    <s v="3"/>
  </r>
  <r>
    <x v="6"/>
    <x v="6"/>
    <s v="PKRB"/>
    <s v="PAULIN'S KILL"/>
    <x v="3"/>
    <n v="6.6666666666666693E-2"/>
    <x v="85"/>
    <s v="Larva"/>
    <n v="6"/>
    <b v="0"/>
    <b v="0"/>
    <b v="0"/>
    <x v="1"/>
    <x v="1"/>
    <x v="5"/>
    <x v="34"/>
    <s v=""/>
    <s v=""/>
    <s v="Simulium"/>
    <s v=""/>
    <n v="3"/>
    <n v="5"/>
    <n v="6"/>
    <s v="FC"/>
    <s v="cn"/>
    <s v=""/>
  </r>
  <r>
    <x v="6"/>
    <x v="6"/>
    <s v="PKRB"/>
    <s v="PAULIN'S KILL"/>
    <x v="3"/>
    <n v="6.6666666666666693E-2"/>
    <x v="111"/>
    <s v="Larva"/>
    <n v="1"/>
    <b v="0"/>
    <b v="0"/>
    <b v="0"/>
    <x v="1"/>
    <x v="1"/>
    <x v="5"/>
    <x v="6"/>
    <s v="Chironominae"/>
    <s v="Tanytarsini"/>
    <s v="Stempellinella"/>
    <s v=""/>
    <n v="1"/>
    <n v="1"/>
    <n v="6"/>
    <s v="CG"/>
    <s v="sp"/>
    <s v="3"/>
  </r>
  <r>
    <x v="6"/>
    <x v="6"/>
    <s v="PKRB"/>
    <s v="PAULIN'S KILL"/>
    <x v="3"/>
    <n v="6.6666666666666693E-2"/>
    <x v="33"/>
    <s v="Larva"/>
    <n v="21"/>
    <b v="0"/>
    <b v="0"/>
    <b v="0"/>
    <x v="1"/>
    <x v="1"/>
    <x v="6"/>
    <x v="7"/>
    <s v=""/>
    <s v=""/>
    <s v="Stenelmis"/>
    <s v="Trichoclinocera in 2019 kew"/>
    <n v="9"/>
    <n v="20"/>
    <n v="5"/>
    <s v="SC"/>
    <s v="cn"/>
    <s v=""/>
  </r>
  <r>
    <x v="6"/>
    <x v="6"/>
    <s v="PKRB"/>
    <s v="PAULIN'S KILL"/>
    <x v="3"/>
    <n v="6.6666666666666693E-2"/>
    <x v="115"/>
    <s v="Larva"/>
    <n v="1"/>
    <b v="0"/>
    <b v="1"/>
    <b v="0"/>
    <x v="1"/>
    <x v="1"/>
    <x v="5"/>
    <x v="6"/>
    <s v="Tanypodinae"/>
    <s v=""/>
    <s v=""/>
    <s v="5 L/1 A"/>
    <n v="1"/>
    <n v="1"/>
    <n v="7"/>
    <s v=""/>
    <s v=""/>
    <s v=""/>
  </r>
  <r>
    <x v="6"/>
    <x v="6"/>
    <s v="PKRB"/>
    <s v="PAULIN'S KILL"/>
    <x v="3"/>
    <n v="6.6666666666666693E-2"/>
    <x v="86"/>
    <s v="Larva"/>
    <n v="1"/>
    <b v="0"/>
    <b v="0"/>
    <b v="0"/>
    <x v="1"/>
    <x v="1"/>
    <x v="5"/>
    <x v="6"/>
    <s v="Chironominae"/>
    <s v="Tanytarsini"/>
    <s v="Tanytarsus"/>
    <s v=""/>
    <m/>
    <n v="1"/>
    <n v="6"/>
    <s v="FC"/>
    <s v="cb"/>
    <s v=""/>
  </r>
  <r>
    <x v="6"/>
    <x v="6"/>
    <s v="PKRB"/>
    <s v="PAULIN'S KILL"/>
    <x v="3"/>
    <n v="6.6666666666666693E-2"/>
    <x v="62"/>
    <s v="Larva"/>
    <n v="11"/>
    <b v="0"/>
    <b v="0"/>
    <b v="0"/>
    <x v="1"/>
    <x v="1"/>
    <x v="5"/>
    <x v="6"/>
    <s v="Orthocladiinae"/>
    <s v=""/>
    <s v="Thienemanniella"/>
    <s v=""/>
    <n v="5"/>
    <n v="10"/>
    <n v="6"/>
    <s v="CG"/>
    <s v="sp"/>
    <s v=""/>
  </r>
  <r>
    <x v="6"/>
    <x v="6"/>
    <s v="PKRB"/>
    <s v="PAULIN'S KILL"/>
    <x v="3"/>
    <n v="6.6666666666666693E-2"/>
    <x v="35"/>
    <s v="Larva"/>
    <n v="3"/>
    <b v="0"/>
    <b v="0"/>
    <b v="0"/>
    <x v="1"/>
    <x v="1"/>
    <x v="5"/>
    <x v="6"/>
    <s v="Tanypodinae"/>
    <s v=""/>
    <s v="Thienemannimyia"/>
    <s v=""/>
    <m/>
    <n v="3"/>
    <n v="6"/>
    <s v="P"/>
    <s v=""/>
    <s v=""/>
  </r>
  <r>
    <x v="6"/>
    <x v="6"/>
    <s v="PKRB"/>
    <s v="PAULIN'S KILL"/>
    <x v="3"/>
    <n v="6.6666666666666693E-2"/>
    <x v="121"/>
    <s v="Larva"/>
    <n v="0"/>
    <b v="0"/>
    <b v="0"/>
    <b v="1"/>
    <x v="1"/>
    <x v="1"/>
    <x v="5"/>
    <x v="21"/>
    <s v=""/>
    <s v=""/>
    <s v="Tipula"/>
    <s v=""/>
    <m/>
    <m/>
    <n v="4"/>
    <s v="SH"/>
    <s v="b"/>
    <s v="3"/>
  </r>
  <r>
    <x v="6"/>
    <x v="6"/>
    <s v="PKRB"/>
    <s v="PAULIN'S KILL"/>
    <x v="3"/>
    <n v="6.6666666666666693E-2"/>
    <x v="122"/>
    <s v="Larva"/>
    <n v="9"/>
    <b v="0"/>
    <b v="0"/>
    <b v="0"/>
    <x v="1"/>
    <x v="1"/>
    <x v="5"/>
    <x v="6"/>
    <s v="Orthocladiinae"/>
    <s v=""/>
    <s v="Tvetenia"/>
    <s v=""/>
    <n v="5"/>
    <n v="8"/>
    <n v="5"/>
    <s v="CG"/>
    <s v="sp"/>
    <s v=""/>
  </r>
  <r>
    <x v="7"/>
    <x v="7"/>
    <s v="PKRB"/>
    <s v="PAULIN'S KILL"/>
    <x v="4"/>
    <n v="0.56666666666666698"/>
    <x v="2"/>
    <s v=""/>
    <n v="1"/>
    <b v="0"/>
    <b v="0"/>
    <b v="0"/>
    <x v="1"/>
    <x v="2"/>
    <x v="2"/>
    <x v="2"/>
    <s v=""/>
    <s v=""/>
    <s v="Caecidotea"/>
    <s v=""/>
    <n v="1"/>
    <n v="1"/>
    <n v="8"/>
    <s v="CG"/>
    <s v=""/>
    <s v=""/>
  </r>
  <r>
    <x v="7"/>
    <x v="7"/>
    <s v="PKRB"/>
    <s v="PAULIN'S KILL"/>
    <x v="4"/>
    <n v="0.56666666666666698"/>
    <x v="66"/>
    <s v="Larva"/>
    <n v="1"/>
    <b v="0"/>
    <b v="0"/>
    <b v="0"/>
    <x v="1"/>
    <x v="1"/>
    <x v="5"/>
    <x v="26"/>
    <s v="Ceratopogoninae"/>
    <s v=""/>
    <s v=""/>
    <s v="L/R"/>
    <m/>
    <n v="1"/>
    <n v="6"/>
    <s v="P"/>
    <s v="sp, b"/>
    <s v=""/>
  </r>
  <r>
    <x v="7"/>
    <x v="7"/>
    <s v="PKRB"/>
    <s v="PAULIN'S KILL"/>
    <x v="4"/>
    <n v="0.56666666666666698"/>
    <x v="4"/>
    <s v="Larva"/>
    <n v="1"/>
    <b v="0"/>
    <b v="0"/>
    <b v="0"/>
    <x v="1"/>
    <x v="1"/>
    <x v="3"/>
    <x v="4"/>
    <s v=""/>
    <s v=""/>
    <s v="Cheumatopsyche"/>
    <s v=""/>
    <n v="1"/>
    <n v="1"/>
    <n v="5"/>
    <s v="FC"/>
    <s v="cn"/>
    <s v=""/>
  </r>
  <r>
    <x v="7"/>
    <x v="7"/>
    <s v="PKRB"/>
    <s v="PAULIN'S KILL"/>
    <x v="4"/>
    <n v="0.56666666666666698"/>
    <x v="99"/>
    <s v="Larva"/>
    <n v="1"/>
    <b v="0"/>
    <b v="0"/>
    <b v="0"/>
    <x v="1"/>
    <x v="1"/>
    <x v="5"/>
    <x v="6"/>
    <s v="Chironominae"/>
    <s v="Tanytarsini"/>
    <s v="Cladotanytarsus"/>
    <s v=""/>
    <m/>
    <n v="1"/>
    <n v="7"/>
    <s v="FC"/>
    <s v=""/>
    <s v=""/>
  </r>
  <r>
    <x v="7"/>
    <x v="7"/>
    <s v="PKRB"/>
    <s v="PAULIN'S KILL"/>
    <x v="4"/>
    <n v="0.56666666666666698"/>
    <x v="123"/>
    <s v="Larva"/>
    <n v="1"/>
    <b v="0"/>
    <b v="0"/>
    <b v="0"/>
    <x v="1"/>
    <x v="1"/>
    <x v="5"/>
    <x v="49"/>
    <s v=""/>
    <s v=""/>
    <s v="Clinocera"/>
    <s v=""/>
    <n v="1"/>
    <n v="1"/>
    <n v="6"/>
    <s v="P"/>
    <s v="cn"/>
    <s v=""/>
  </r>
  <r>
    <x v="7"/>
    <x v="7"/>
    <s v="PKRB"/>
    <s v="PAULIN'S KILL"/>
    <x v="4"/>
    <n v="0.56666666666666698"/>
    <x v="40"/>
    <s v="Larva"/>
    <n v="3"/>
    <b v="0"/>
    <b v="0"/>
    <b v="0"/>
    <x v="1"/>
    <x v="1"/>
    <x v="5"/>
    <x v="6"/>
    <s v="Orthocladiinae"/>
    <s v=""/>
    <s v="Cricotopus"/>
    <s v=""/>
    <n v="2"/>
    <n v="3"/>
    <n v="7"/>
    <s v="CG"/>
    <s v="cn"/>
    <s v=""/>
  </r>
  <r>
    <x v="7"/>
    <x v="7"/>
    <s v="PKRB"/>
    <s v="PAULIN'S KILL"/>
    <x v="4"/>
    <n v="0.56666666666666698"/>
    <x v="43"/>
    <s v="Immature"/>
    <n v="7"/>
    <b v="1"/>
    <b v="0"/>
    <b v="0"/>
    <x v="1"/>
    <x v="1"/>
    <x v="5"/>
    <x v="6"/>
    <s v="Orthocladiinae"/>
    <s v=""/>
    <s v="Cricotopus/Orthocladius"/>
    <s v=""/>
    <n v="2"/>
    <n v="5"/>
    <n v="6"/>
    <s v="CG"/>
    <s v="cn, sp"/>
    <s v=""/>
  </r>
  <r>
    <x v="7"/>
    <x v="7"/>
    <s v="PKRB"/>
    <s v="PAULIN'S KILL"/>
    <x v="4"/>
    <n v="0.56666666666666698"/>
    <x v="7"/>
    <s v="Larva"/>
    <n v="1"/>
    <b v="0"/>
    <b v="0"/>
    <b v="0"/>
    <x v="1"/>
    <x v="1"/>
    <x v="5"/>
    <x v="6"/>
    <s v="Chironominae"/>
    <s v="Chironomini"/>
    <s v="Cryptochironomus"/>
    <s v=""/>
    <n v="1"/>
    <n v="1"/>
    <n v="8"/>
    <s v="P"/>
    <s v="sp"/>
    <s v=""/>
  </r>
  <r>
    <x v="7"/>
    <x v="7"/>
    <s v="PKRB"/>
    <s v="PAULIN'S KILL"/>
    <x v="4"/>
    <n v="0.56666666666666698"/>
    <x v="44"/>
    <s v="Larva"/>
    <n v="6"/>
    <b v="0"/>
    <b v="0"/>
    <b v="0"/>
    <x v="1"/>
    <x v="1"/>
    <x v="5"/>
    <x v="6"/>
    <s v="Diamesinae"/>
    <s v=""/>
    <s v="Diamesa"/>
    <s v=""/>
    <n v="3"/>
    <n v="6"/>
    <n v="5"/>
    <s v="CG"/>
    <s v="sp"/>
    <s v="2"/>
  </r>
  <r>
    <x v="7"/>
    <x v="7"/>
    <s v="PKRB"/>
    <s v="PAULIN'S KILL"/>
    <x v="4"/>
    <n v="0.56666666666666698"/>
    <x v="8"/>
    <s v="Larva"/>
    <n v="1"/>
    <b v="0"/>
    <b v="0"/>
    <b v="0"/>
    <x v="1"/>
    <x v="1"/>
    <x v="6"/>
    <x v="7"/>
    <s v=""/>
    <s v=""/>
    <s v="Dubiraphia"/>
    <s v=""/>
    <n v="1"/>
    <m/>
    <n v="6"/>
    <s v="SC"/>
    <s v="cn"/>
    <s v=""/>
  </r>
  <r>
    <x v="7"/>
    <x v="7"/>
    <s v="PKRB"/>
    <s v="PAULIN'S KILL"/>
    <x v="4"/>
    <n v="0.56666666666666698"/>
    <x v="9"/>
    <s v="Larva"/>
    <n v="1"/>
    <b v="0"/>
    <b v="0"/>
    <b v="0"/>
    <x v="1"/>
    <x v="1"/>
    <x v="6"/>
    <x v="8"/>
    <s v=""/>
    <s v=""/>
    <s v="Ectopria"/>
    <s v=""/>
    <n v="1"/>
    <n v="1"/>
    <n v="5"/>
    <s v="SC"/>
    <s v="cn"/>
    <s v=""/>
  </r>
  <r>
    <x v="7"/>
    <x v="7"/>
    <s v="PKRB"/>
    <s v="PAULIN'S KILL"/>
    <x v="4"/>
    <n v="0.56666666666666698"/>
    <x v="124"/>
    <s v=""/>
    <n v="1"/>
    <b v="0"/>
    <b v="0"/>
    <b v="0"/>
    <x v="2"/>
    <x v="4"/>
    <x v="11"/>
    <x v="50"/>
    <s v=""/>
    <s v=""/>
    <s v=""/>
    <s v=""/>
    <m/>
    <n v="1"/>
    <n v="10"/>
    <s v="CG"/>
    <s v=""/>
    <s v=""/>
  </r>
  <r>
    <x v="7"/>
    <x v="7"/>
    <s v="PKRB"/>
    <s v="PAULIN'S KILL"/>
    <x v="4"/>
    <n v="0.56666666666666698"/>
    <x v="69"/>
    <s v="Larva"/>
    <n v="33"/>
    <b v="0"/>
    <b v="0"/>
    <b v="0"/>
    <x v="1"/>
    <x v="1"/>
    <x v="1"/>
    <x v="19"/>
    <s v=""/>
    <s v=""/>
    <s v="Ephemerella"/>
    <s v=""/>
    <n v="17"/>
    <n v="32"/>
    <n v="1"/>
    <s v="CG"/>
    <s v="cn, sw"/>
    <s v="3"/>
  </r>
  <r>
    <x v="7"/>
    <x v="7"/>
    <s v="PKRB"/>
    <s v="PAULIN'S KILL"/>
    <x v="4"/>
    <n v="0.56666666666666698"/>
    <x v="125"/>
    <s v="Immature"/>
    <n v="1"/>
    <b v="1"/>
    <b v="0"/>
    <b v="0"/>
    <x v="1"/>
    <x v="1"/>
    <x v="1"/>
    <x v="19"/>
    <s v=""/>
    <s v=""/>
    <s v="Ephemerella"/>
    <s v=""/>
    <m/>
    <n v="1"/>
    <n v="1"/>
    <s v="CG, SC"/>
    <s v="cn, sw"/>
    <s v="3"/>
  </r>
  <r>
    <x v="7"/>
    <x v="7"/>
    <s v="PKRB"/>
    <s v="PAULIN'S KILL"/>
    <x v="4"/>
    <n v="0.56666666666666698"/>
    <x v="126"/>
    <s v="Larva"/>
    <n v="3"/>
    <b v="0"/>
    <b v="0"/>
    <b v="0"/>
    <x v="1"/>
    <x v="1"/>
    <x v="5"/>
    <x v="6"/>
    <s v="Orthocladiinae"/>
    <s v=""/>
    <s v="Eukiefferiella"/>
    <s v=""/>
    <n v="2"/>
    <n v="3"/>
    <n v="8"/>
    <s v="CG"/>
    <s v="sp"/>
    <s v=""/>
  </r>
  <r>
    <x v="7"/>
    <x v="7"/>
    <s v="PKRB"/>
    <s v="PAULIN'S KILL"/>
    <x v="4"/>
    <n v="0.56666666666666698"/>
    <x v="10"/>
    <s v=""/>
    <n v="35"/>
    <b v="0"/>
    <b v="0"/>
    <b v="0"/>
    <x v="1"/>
    <x v="2"/>
    <x v="7"/>
    <x v="9"/>
    <s v=""/>
    <s v=""/>
    <s v="Gammarus"/>
    <s v=""/>
    <n v="17"/>
    <n v="34"/>
    <n v="6"/>
    <s v="CG, SH"/>
    <s v=""/>
    <s v=""/>
  </r>
  <r>
    <x v="7"/>
    <x v="7"/>
    <s v="PKRB"/>
    <s v="PAULIN'S KILL"/>
    <x v="4"/>
    <n v="0.56666666666666698"/>
    <x v="127"/>
    <s v="Larva"/>
    <n v="1"/>
    <b v="0"/>
    <b v="0"/>
    <b v="0"/>
    <x v="1"/>
    <x v="1"/>
    <x v="5"/>
    <x v="49"/>
    <s v=""/>
    <s v=""/>
    <s v="Hemerodromia"/>
    <s v=""/>
    <n v="1"/>
    <m/>
    <n v="6"/>
    <s v="P"/>
    <s v="sp, b"/>
    <s v=""/>
  </r>
  <r>
    <x v="7"/>
    <x v="7"/>
    <s v="PKRB"/>
    <s v="PAULIN'S KILL"/>
    <x v="4"/>
    <n v="0.56666666666666698"/>
    <x v="103"/>
    <s v="Larva"/>
    <n v="1"/>
    <b v="0"/>
    <b v="0"/>
    <b v="0"/>
    <x v="1"/>
    <x v="1"/>
    <x v="3"/>
    <x v="4"/>
    <s v=""/>
    <s v=""/>
    <s v="Hydropsyche"/>
    <s v=""/>
    <n v="1"/>
    <n v="1"/>
    <n v="6"/>
    <s v="FC"/>
    <s v="cn"/>
    <s v=""/>
  </r>
  <r>
    <x v="7"/>
    <x v="7"/>
    <s v="PKRB"/>
    <s v="PAULIN'S KILL"/>
    <x v="4"/>
    <n v="0.56666666666666698"/>
    <x v="128"/>
    <s v="Larva"/>
    <n v="1"/>
    <b v="0"/>
    <b v="0"/>
    <b v="0"/>
    <x v="1"/>
    <x v="1"/>
    <x v="3"/>
    <x v="4"/>
    <s v=""/>
    <s v=""/>
    <s v="Hydropsyche"/>
    <s v=""/>
    <n v="1"/>
    <n v="1"/>
    <m/>
    <s v=""/>
    <s v=""/>
    <s v=""/>
  </r>
  <r>
    <x v="7"/>
    <x v="7"/>
    <s v="PKRB"/>
    <s v="PAULIN'S KILL"/>
    <x v="4"/>
    <n v="0.56666666666666698"/>
    <x v="47"/>
    <s v="Immature"/>
    <n v="1"/>
    <b v="0"/>
    <b v="0"/>
    <b v="0"/>
    <x v="1"/>
    <x v="1"/>
    <x v="3"/>
    <x v="4"/>
    <s v=""/>
    <s v=""/>
    <s v="Hydropsyche"/>
    <s v=""/>
    <m/>
    <n v="1"/>
    <m/>
    <s v=""/>
    <s v=""/>
    <s v=""/>
  </r>
  <r>
    <x v="7"/>
    <x v="7"/>
    <s v="PKRB"/>
    <s v="PAULIN'S KILL"/>
    <x v="4"/>
    <n v="0.56666666666666698"/>
    <x v="13"/>
    <s v="Larva"/>
    <n v="1"/>
    <b v="0"/>
    <b v="0"/>
    <b v="0"/>
    <x v="1"/>
    <x v="1"/>
    <x v="3"/>
    <x v="12"/>
    <s v=""/>
    <s v=""/>
    <s v="Lepidostoma"/>
    <s v=""/>
    <m/>
    <n v="1"/>
    <n v="1"/>
    <s v="SH"/>
    <s v="cb, sp, cn"/>
    <s v="2"/>
  </r>
  <r>
    <x v="7"/>
    <x v="7"/>
    <s v="PKRB"/>
    <s v="PAULIN'S KILL"/>
    <x v="4"/>
    <n v="0.56666666666666698"/>
    <x v="50"/>
    <s v="Larva"/>
    <n v="1"/>
    <b v="0"/>
    <b v="0"/>
    <b v="0"/>
    <x v="1"/>
    <x v="1"/>
    <x v="5"/>
    <x v="6"/>
    <s v="Chironominae"/>
    <s v="Chironomini"/>
    <s v="Microtendipes"/>
    <s v="L/R"/>
    <n v="1"/>
    <n v="1"/>
    <n v="7"/>
    <s v="FC"/>
    <s v=""/>
    <s v=""/>
  </r>
  <r>
    <x v="7"/>
    <x v="7"/>
    <s v="PKRB"/>
    <s v="PAULIN'S KILL"/>
    <x v="4"/>
    <n v="0.56666666666666698"/>
    <x v="51"/>
    <s v=""/>
    <n v="11"/>
    <b v="0"/>
    <b v="0"/>
    <b v="0"/>
    <x v="2"/>
    <x v="4"/>
    <x v="11"/>
    <x v="20"/>
    <s v="Naidinae"/>
    <s v=""/>
    <s v="Nais"/>
    <s v=""/>
    <n v="6"/>
    <n v="11"/>
    <n v="8"/>
    <s v="CG"/>
    <s v=""/>
    <s v=""/>
  </r>
  <r>
    <x v="7"/>
    <x v="7"/>
    <s v="PKRB"/>
    <s v="PAULIN'S KILL"/>
    <x v="4"/>
    <n v="0.56666666666666698"/>
    <x v="20"/>
    <s v="Larva"/>
    <n v="1"/>
    <b v="0"/>
    <b v="0"/>
    <b v="0"/>
    <x v="1"/>
    <x v="1"/>
    <x v="5"/>
    <x v="6"/>
    <s v="Tanypodinae"/>
    <s v=""/>
    <s v="Nilotanypus"/>
    <s v=""/>
    <n v="1"/>
    <n v="1"/>
    <n v="6"/>
    <s v="P"/>
    <s v="sp"/>
    <s v=""/>
  </r>
  <r>
    <x v="7"/>
    <x v="7"/>
    <s v="PKRB"/>
    <s v="PAULIN'S KILL"/>
    <x v="4"/>
    <n v="0.56666666666666698"/>
    <x v="21"/>
    <s v="Larva"/>
    <n v="12"/>
    <b v="0"/>
    <b v="0"/>
    <b v="0"/>
    <x v="1"/>
    <x v="1"/>
    <x v="6"/>
    <x v="7"/>
    <s v=""/>
    <s v=""/>
    <s v="Optioservus"/>
    <s v=""/>
    <n v="6"/>
    <n v="12"/>
    <n v="4"/>
    <s v="CG, SC"/>
    <s v="cn"/>
    <s v=""/>
  </r>
  <r>
    <x v="7"/>
    <x v="7"/>
    <s v="PKRB"/>
    <s v="PAULIN'S KILL"/>
    <x v="4"/>
    <n v="0.56666666666666698"/>
    <x v="129"/>
    <s v="Larva"/>
    <n v="1"/>
    <b v="0"/>
    <b v="0"/>
    <b v="0"/>
    <x v="1"/>
    <x v="1"/>
    <x v="5"/>
    <x v="6"/>
    <s v="Orthocladiinae"/>
    <s v=""/>
    <s v="Orthocladius"/>
    <s v=""/>
    <n v="1"/>
    <n v="1"/>
    <n v="6"/>
    <s v="CG"/>
    <s v="sp"/>
    <s v=""/>
  </r>
  <r>
    <x v="7"/>
    <x v="7"/>
    <s v="PKRB"/>
    <s v="PAULIN'S KILL"/>
    <x v="4"/>
    <n v="0.56666666666666698"/>
    <x v="52"/>
    <s v="Larva"/>
    <n v="24"/>
    <b v="0"/>
    <b v="0"/>
    <b v="0"/>
    <x v="1"/>
    <x v="1"/>
    <x v="5"/>
    <x v="6"/>
    <s v="Orthocladiinae"/>
    <s v=""/>
    <s v="Orthocladius"/>
    <s v="cornuta/cornutella immature"/>
    <n v="11"/>
    <n v="23"/>
    <n v="6"/>
    <s v="CG"/>
    <s v="sp"/>
    <s v=""/>
  </r>
  <r>
    <x v="7"/>
    <x v="7"/>
    <s v="PKRB"/>
    <s v="PAULIN'S KILL"/>
    <x v="4"/>
    <n v="0.56666666666666698"/>
    <x v="78"/>
    <s v="Larva"/>
    <n v="4"/>
    <b v="0"/>
    <b v="0"/>
    <b v="0"/>
    <x v="1"/>
    <x v="1"/>
    <x v="5"/>
    <x v="6"/>
    <s v="Chironominae"/>
    <s v="Chironomini"/>
    <s v="Paratendipes"/>
    <s v=""/>
    <n v="2"/>
    <n v="4"/>
    <n v="8"/>
    <s v="CG"/>
    <s v="b"/>
    <s v=""/>
  </r>
  <r>
    <x v="7"/>
    <x v="7"/>
    <s v="PKRB"/>
    <s v="PAULIN'S KILL"/>
    <x v="4"/>
    <n v="0.56666666666666698"/>
    <x v="24"/>
    <s v="Immature"/>
    <n v="2"/>
    <b v="0"/>
    <b v="0"/>
    <b v="0"/>
    <x v="0"/>
    <x v="3"/>
    <x v="4"/>
    <x v="17"/>
    <s v=""/>
    <s v=""/>
    <s v="Pisidium"/>
    <s v=""/>
    <m/>
    <n v="1"/>
    <n v="6.8"/>
    <s v="FC"/>
    <s v=""/>
    <s v=""/>
  </r>
  <r>
    <x v="7"/>
    <x v="7"/>
    <s v="PKRB"/>
    <s v="PAULIN'S KILL"/>
    <x v="4"/>
    <n v="0.56666666666666698"/>
    <x v="25"/>
    <s v="Larva"/>
    <n v="3"/>
    <b v="0"/>
    <b v="0"/>
    <b v="0"/>
    <x v="1"/>
    <x v="1"/>
    <x v="5"/>
    <x v="6"/>
    <s v="Chironominae"/>
    <s v="Chironomini"/>
    <s v="Polypedilum"/>
    <s v=""/>
    <n v="2"/>
    <n v="3"/>
    <n v="4"/>
    <s v="SH"/>
    <s v=""/>
    <s v=""/>
  </r>
  <r>
    <x v="7"/>
    <x v="7"/>
    <s v="PKRB"/>
    <s v="PAULIN'S KILL"/>
    <x v="4"/>
    <n v="0.56666666666666698"/>
    <x v="130"/>
    <s v="Larva"/>
    <n v="1"/>
    <b v="0"/>
    <b v="0"/>
    <b v="0"/>
    <x v="1"/>
    <x v="1"/>
    <x v="5"/>
    <x v="6"/>
    <s v="Chironominae"/>
    <s v="Chironomini"/>
    <s v="Polypedilum"/>
    <s v=""/>
    <m/>
    <n v="1"/>
    <n v="6"/>
    <s v="SH"/>
    <s v=""/>
    <s v=""/>
  </r>
  <r>
    <x v="7"/>
    <x v="7"/>
    <s v="PKRB"/>
    <s v="PAULIN'S KILL"/>
    <x v="4"/>
    <n v="0.56666666666666698"/>
    <x v="56"/>
    <s v="Larva"/>
    <n v="17"/>
    <b v="0"/>
    <b v="0"/>
    <b v="0"/>
    <x v="1"/>
    <x v="1"/>
    <x v="5"/>
    <x v="6"/>
    <s v="Chironominae"/>
    <s v="Chironomini"/>
    <s v="Polypedilum"/>
    <s v=""/>
    <n v="9"/>
    <n v="14"/>
    <n v="6"/>
    <s v="SH"/>
    <s v=""/>
    <s v=""/>
  </r>
  <r>
    <x v="7"/>
    <x v="7"/>
    <s v="PKRB"/>
    <s v="PAULIN'S KILL"/>
    <x v="4"/>
    <n v="0.56666666666666698"/>
    <x v="27"/>
    <s v="Larva"/>
    <n v="1"/>
    <b v="0"/>
    <b v="0"/>
    <b v="0"/>
    <x v="1"/>
    <x v="1"/>
    <x v="5"/>
    <x v="6"/>
    <s v="Diamesinae"/>
    <s v=""/>
    <s v="Potthastia"/>
    <s v=""/>
    <m/>
    <n v="1"/>
    <n v="2"/>
    <s v="CG"/>
    <s v="sp"/>
    <s v=""/>
  </r>
  <r>
    <x v="7"/>
    <x v="7"/>
    <s v="PKRB"/>
    <s v="PAULIN'S KILL"/>
    <x v="4"/>
    <n v="0.56666666666666698"/>
    <x v="57"/>
    <s v="Larva"/>
    <n v="5"/>
    <b v="0"/>
    <b v="0"/>
    <b v="0"/>
    <x v="1"/>
    <x v="1"/>
    <x v="6"/>
    <x v="7"/>
    <s v=""/>
    <s v=""/>
    <s v="Promoresia"/>
    <s v=""/>
    <n v="3"/>
    <n v="5"/>
    <n v="2"/>
    <s v="SC"/>
    <s v="cn"/>
    <s v="3"/>
  </r>
  <r>
    <x v="7"/>
    <x v="7"/>
    <s v="PKRB"/>
    <s v="PAULIN'S KILL"/>
    <x v="4"/>
    <n v="0.56666666666666698"/>
    <x v="83"/>
    <s v="Larva"/>
    <n v="1"/>
    <b v="0"/>
    <b v="0"/>
    <b v="0"/>
    <x v="1"/>
    <x v="1"/>
    <x v="3"/>
    <x v="33"/>
    <s v=""/>
    <s v=""/>
    <s v="Pycnopsyche"/>
    <s v=""/>
    <m/>
    <n v="1"/>
    <n v="4"/>
    <s v="SH"/>
    <s v="sp"/>
    <s v="3"/>
  </r>
  <r>
    <x v="7"/>
    <x v="7"/>
    <s v="PKRB"/>
    <s v="PAULIN'S KILL"/>
    <x v="4"/>
    <n v="0.56666666666666698"/>
    <x v="31"/>
    <s v="Immature"/>
    <n v="1"/>
    <b v="1"/>
    <b v="0"/>
    <b v="0"/>
    <x v="0"/>
    <x v="3"/>
    <x v="4"/>
    <x v="18"/>
    <s v=""/>
    <s v=""/>
    <s v=""/>
    <s v=""/>
    <m/>
    <n v="1"/>
    <n v="8"/>
    <s v="FC"/>
    <s v=""/>
    <s v=""/>
  </r>
  <r>
    <x v="7"/>
    <x v="7"/>
    <s v="PKRB"/>
    <s v="PAULIN'S KILL"/>
    <x v="4"/>
    <n v="0.56666666666666698"/>
    <x v="32"/>
    <s v="Immature"/>
    <n v="10"/>
    <b v="0"/>
    <b v="0"/>
    <b v="0"/>
    <x v="0"/>
    <x v="3"/>
    <x v="4"/>
    <x v="17"/>
    <s v=""/>
    <s v=""/>
    <s v="Sphaerium"/>
    <s v=""/>
    <n v="3"/>
    <n v="10"/>
    <n v="8"/>
    <s v="FC"/>
    <s v=""/>
    <s v=""/>
  </r>
  <r>
    <x v="7"/>
    <x v="7"/>
    <s v="PKRB"/>
    <s v="PAULIN'S KILL"/>
    <x v="4"/>
    <n v="0.56666666666666698"/>
    <x v="131"/>
    <s v="Immature"/>
    <n v="1"/>
    <b v="0"/>
    <b v="1"/>
    <b v="0"/>
    <x v="1"/>
    <x v="1"/>
    <x v="1"/>
    <x v="13"/>
    <s v=""/>
    <s v=""/>
    <s v="Stenacron"/>
    <s v=""/>
    <m/>
    <n v="1"/>
    <n v="4"/>
    <s v="SC"/>
    <s v="cn"/>
    <s v=""/>
  </r>
  <r>
    <x v="7"/>
    <x v="7"/>
    <s v="PKRB"/>
    <s v="PAULIN'S KILL"/>
    <x v="4"/>
    <n v="0.56666666666666698"/>
    <x v="33"/>
    <s v="Larva"/>
    <n v="4"/>
    <b v="0"/>
    <b v="0"/>
    <b v="0"/>
    <x v="1"/>
    <x v="1"/>
    <x v="6"/>
    <x v="7"/>
    <s v=""/>
    <s v=""/>
    <s v="Stenelmis"/>
    <s v=""/>
    <n v="1"/>
    <n v="3"/>
    <n v="5"/>
    <s v="SC"/>
    <s v="cn"/>
    <s v=""/>
  </r>
  <r>
    <x v="7"/>
    <x v="7"/>
    <s v="PKRB"/>
    <s v="PAULIN'S KILL"/>
    <x v="4"/>
    <n v="0.56666666666666698"/>
    <x v="132"/>
    <s v="Larva"/>
    <n v="1"/>
    <b v="0"/>
    <b v="0"/>
    <b v="0"/>
    <x v="1"/>
    <x v="1"/>
    <x v="5"/>
    <x v="6"/>
    <s v="Chironominae"/>
    <s v="Chironomini"/>
    <s v="Stenochironomus"/>
    <s v=""/>
    <m/>
    <n v="1"/>
    <n v="5"/>
    <s v="CG, SH"/>
    <s v="b"/>
    <s v=""/>
  </r>
  <r>
    <x v="7"/>
    <x v="7"/>
    <s v="PKRB"/>
    <s v="PAULIN'S KILL"/>
    <x v="4"/>
    <n v="0.56666666666666698"/>
    <x v="86"/>
    <s v="Larva"/>
    <n v="1"/>
    <b v="0"/>
    <b v="0"/>
    <b v="0"/>
    <x v="1"/>
    <x v="1"/>
    <x v="5"/>
    <x v="6"/>
    <s v="Chironominae"/>
    <s v="Tanytarsini"/>
    <s v="Tanytarsus"/>
    <s v=""/>
    <m/>
    <n v="1"/>
    <n v="6"/>
    <s v="FC"/>
    <s v="cb"/>
    <s v=""/>
  </r>
  <r>
    <x v="7"/>
    <x v="7"/>
    <s v="PKRB"/>
    <s v="PAULIN'S KILL"/>
    <x v="4"/>
    <n v="0.56666666666666698"/>
    <x v="36"/>
    <s v="Immature"/>
    <n v="7"/>
    <b v="0"/>
    <b v="0"/>
    <b v="0"/>
    <x v="2"/>
    <x v="4"/>
    <x v="11"/>
    <x v="20"/>
    <s v="Tubificinae"/>
    <s v=""/>
    <s v=""/>
    <s v=""/>
    <n v="2"/>
    <n v="7"/>
    <n v="10"/>
    <s v="CG"/>
    <s v=""/>
    <s v=""/>
  </r>
  <r>
    <x v="7"/>
    <x v="7"/>
    <s v="PKRB"/>
    <s v="PAULIN'S KILL"/>
    <x v="4"/>
    <n v="0.56666666666666698"/>
    <x v="122"/>
    <s v="Larva"/>
    <n v="1"/>
    <b v="0"/>
    <b v="0"/>
    <b v="0"/>
    <x v="1"/>
    <x v="1"/>
    <x v="5"/>
    <x v="6"/>
    <s v="Orthocladiinae"/>
    <s v=""/>
    <s v="Tvetenia"/>
    <s v=""/>
    <m/>
    <n v="1"/>
    <n v="5"/>
    <s v="CG"/>
    <s v="sp"/>
    <s v=""/>
  </r>
  <r>
    <x v="8"/>
    <x v="8"/>
    <s v="PKRB"/>
    <s v="PAULIN'S KILL"/>
    <x v="4"/>
    <n v="0.233333333333333"/>
    <x v="0"/>
    <s v=""/>
    <n v="7"/>
    <b v="0"/>
    <b v="0"/>
    <b v="0"/>
    <x v="0"/>
    <x v="0"/>
    <x v="0"/>
    <x v="0"/>
    <s v=""/>
    <s v=""/>
    <s v=""/>
    <s v=""/>
    <n v="4"/>
    <n v="5"/>
    <n v="8"/>
    <s v="SC"/>
    <s v=""/>
    <s v=""/>
  </r>
  <r>
    <x v="8"/>
    <x v="8"/>
    <s v="PKRB"/>
    <s v="PAULIN'S KILL"/>
    <x v="4"/>
    <n v="0.233333333333333"/>
    <x v="37"/>
    <s v="Larva"/>
    <n v="6"/>
    <b v="0"/>
    <b v="0"/>
    <b v="0"/>
    <x v="1"/>
    <x v="1"/>
    <x v="5"/>
    <x v="21"/>
    <s v=""/>
    <s v=""/>
    <s v="Antocha"/>
    <s v=""/>
    <n v="2"/>
    <n v="5"/>
    <n v="3"/>
    <s v="CG"/>
    <s v="cn"/>
    <s v=""/>
  </r>
  <r>
    <x v="8"/>
    <x v="8"/>
    <s v="PKRB"/>
    <s v="PAULIN'S KILL"/>
    <x v="4"/>
    <n v="0.233333333333333"/>
    <x v="4"/>
    <s v="Larva"/>
    <n v="1"/>
    <b v="0"/>
    <b v="0"/>
    <b v="0"/>
    <x v="1"/>
    <x v="1"/>
    <x v="3"/>
    <x v="4"/>
    <s v=""/>
    <s v=""/>
    <s v="Cheumatopsyche"/>
    <s v=""/>
    <m/>
    <n v="1"/>
    <n v="5"/>
    <s v="FC"/>
    <s v="cn"/>
    <s v=""/>
  </r>
  <r>
    <x v="8"/>
    <x v="8"/>
    <s v="PKRB"/>
    <s v="PAULIN'S KILL"/>
    <x v="4"/>
    <n v="0.233333333333333"/>
    <x v="99"/>
    <s v="Larva"/>
    <n v="9"/>
    <b v="0"/>
    <b v="0"/>
    <b v="0"/>
    <x v="1"/>
    <x v="1"/>
    <x v="5"/>
    <x v="6"/>
    <s v="Chironominae"/>
    <s v="Tanytarsini"/>
    <s v="Cladotanytarsus"/>
    <s v=""/>
    <n v="6"/>
    <n v="9"/>
    <n v="7"/>
    <s v="FC"/>
    <s v=""/>
    <s v=""/>
  </r>
  <r>
    <x v="8"/>
    <x v="8"/>
    <s v="PKRB"/>
    <s v="PAULIN'S KILL"/>
    <x v="4"/>
    <n v="0.233333333333333"/>
    <x v="6"/>
    <s v="Larva"/>
    <n v="1"/>
    <b v="0"/>
    <b v="0"/>
    <b v="0"/>
    <x v="1"/>
    <x v="1"/>
    <x v="5"/>
    <x v="6"/>
    <s v="Orthocladiinae"/>
    <s v=""/>
    <s v="Corynoneura"/>
    <s v=""/>
    <n v="1"/>
    <m/>
    <n v="4"/>
    <s v="CG"/>
    <s v="sp"/>
    <s v=""/>
  </r>
  <r>
    <x v="8"/>
    <x v="8"/>
    <s v="PKRB"/>
    <s v="PAULIN'S KILL"/>
    <x v="4"/>
    <n v="0.233333333333333"/>
    <x v="40"/>
    <s v="Larva"/>
    <n v="1"/>
    <b v="0"/>
    <b v="0"/>
    <b v="0"/>
    <x v="1"/>
    <x v="1"/>
    <x v="5"/>
    <x v="6"/>
    <s v="Orthocladiinae"/>
    <s v=""/>
    <s v="Cricotopus"/>
    <s v=""/>
    <n v="1"/>
    <n v="1"/>
    <n v="7"/>
    <s v="CG"/>
    <s v="cn"/>
    <s v=""/>
  </r>
  <r>
    <x v="8"/>
    <x v="8"/>
    <s v="PKRB"/>
    <s v="PAULIN'S KILL"/>
    <x v="4"/>
    <n v="0.233333333333333"/>
    <x v="133"/>
    <s v="Larva"/>
    <n v="1"/>
    <b v="0"/>
    <b v="0"/>
    <b v="0"/>
    <x v="1"/>
    <x v="1"/>
    <x v="5"/>
    <x v="6"/>
    <s v="Orthocladiinae"/>
    <s v=""/>
    <s v="Cricotopus"/>
    <s v=""/>
    <n v="1"/>
    <n v="1"/>
    <n v="7"/>
    <s v="CG, SH"/>
    <s v="cn"/>
    <s v=""/>
  </r>
  <r>
    <x v="8"/>
    <x v="8"/>
    <s v="PKRB"/>
    <s v="PAULIN'S KILL"/>
    <x v="4"/>
    <n v="0.233333333333333"/>
    <x v="7"/>
    <s v="Larva"/>
    <n v="2"/>
    <b v="0"/>
    <b v="0"/>
    <b v="0"/>
    <x v="1"/>
    <x v="1"/>
    <x v="5"/>
    <x v="6"/>
    <s v="Chironominae"/>
    <s v="Chironomini"/>
    <s v="Cryptochironomus"/>
    <s v=""/>
    <m/>
    <n v="1"/>
    <n v="8"/>
    <s v="P"/>
    <s v="sp"/>
    <s v=""/>
  </r>
  <r>
    <x v="8"/>
    <x v="8"/>
    <s v="PKRB"/>
    <s v="PAULIN'S KILL"/>
    <x v="4"/>
    <n v="0.233333333333333"/>
    <x v="44"/>
    <s v="Larva"/>
    <n v="20"/>
    <b v="0"/>
    <b v="0"/>
    <b v="0"/>
    <x v="1"/>
    <x v="1"/>
    <x v="5"/>
    <x v="6"/>
    <s v="Diamesinae"/>
    <s v=""/>
    <s v="Diamesa"/>
    <s v=""/>
    <n v="10"/>
    <n v="17"/>
    <n v="5"/>
    <s v="CG"/>
    <s v="sp"/>
    <s v="2"/>
  </r>
  <r>
    <x v="8"/>
    <x v="8"/>
    <s v="PKRB"/>
    <s v="PAULIN'S KILL"/>
    <x v="4"/>
    <n v="0.233333333333333"/>
    <x v="8"/>
    <s v="Larva"/>
    <n v="1"/>
    <b v="0"/>
    <b v="0"/>
    <b v="0"/>
    <x v="1"/>
    <x v="1"/>
    <x v="6"/>
    <x v="7"/>
    <s v=""/>
    <s v=""/>
    <s v="Dubiraphia"/>
    <s v=""/>
    <m/>
    <n v="1"/>
    <n v="6"/>
    <s v="SC"/>
    <s v="cn"/>
    <s v=""/>
  </r>
  <r>
    <x v="8"/>
    <x v="8"/>
    <s v="PKRB"/>
    <s v="PAULIN'S KILL"/>
    <x v="4"/>
    <n v="0.233333333333333"/>
    <x v="9"/>
    <s v="Larva"/>
    <n v="3"/>
    <b v="0"/>
    <b v="0"/>
    <b v="0"/>
    <x v="1"/>
    <x v="1"/>
    <x v="6"/>
    <x v="8"/>
    <s v=""/>
    <s v=""/>
    <s v="Ectopria"/>
    <s v=""/>
    <m/>
    <n v="3"/>
    <n v="5"/>
    <s v="SC"/>
    <s v="cn"/>
    <s v=""/>
  </r>
  <r>
    <x v="8"/>
    <x v="8"/>
    <s v="PKRB"/>
    <s v="PAULIN'S KILL"/>
    <x v="4"/>
    <n v="0.233333333333333"/>
    <x v="124"/>
    <s v=""/>
    <n v="2"/>
    <b v="0"/>
    <b v="0"/>
    <b v="0"/>
    <x v="2"/>
    <x v="4"/>
    <x v="11"/>
    <x v="50"/>
    <s v=""/>
    <s v=""/>
    <s v=""/>
    <s v=""/>
    <n v="1"/>
    <n v="2"/>
    <n v="10"/>
    <s v="CG"/>
    <s v=""/>
    <s v=""/>
  </r>
  <r>
    <x v="8"/>
    <x v="8"/>
    <s v="PKRB"/>
    <s v="PAULIN'S KILL"/>
    <x v="4"/>
    <n v="0.233333333333333"/>
    <x v="69"/>
    <s v="Larva"/>
    <n v="4"/>
    <b v="0"/>
    <b v="0"/>
    <b v="0"/>
    <x v="1"/>
    <x v="1"/>
    <x v="1"/>
    <x v="19"/>
    <s v=""/>
    <s v=""/>
    <s v="Ephemerella"/>
    <s v=""/>
    <n v="2"/>
    <n v="4"/>
    <n v="1"/>
    <s v="CG"/>
    <s v="cn, sw"/>
    <s v="3"/>
  </r>
  <r>
    <x v="8"/>
    <x v="8"/>
    <s v="PKRB"/>
    <s v="PAULIN'S KILL"/>
    <x v="4"/>
    <n v="0.233333333333333"/>
    <x v="125"/>
    <s v="Early Instar"/>
    <n v="1"/>
    <b v="1"/>
    <b v="0"/>
    <b v="0"/>
    <x v="1"/>
    <x v="1"/>
    <x v="1"/>
    <x v="19"/>
    <s v=""/>
    <s v=""/>
    <s v="Ephemerella"/>
    <s v=""/>
    <m/>
    <m/>
    <n v="1"/>
    <s v="CG, SC"/>
    <s v="cn, sw"/>
    <s v="3"/>
  </r>
  <r>
    <x v="8"/>
    <x v="8"/>
    <s v="PKRB"/>
    <s v="PAULIN'S KILL"/>
    <x v="4"/>
    <n v="0.233333333333333"/>
    <x v="126"/>
    <s v="Larva"/>
    <n v="1"/>
    <b v="0"/>
    <b v="0"/>
    <b v="0"/>
    <x v="1"/>
    <x v="1"/>
    <x v="5"/>
    <x v="6"/>
    <s v="Orthocladiinae"/>
    <s v=""/>
    <s v="Eukiefferiella"/>
    <s v=""/>
    <m/>
    <n v="1"/>
    <n v="8"/>
    <s v="CG"/>
    <s v="sp"/>
    <s v=""/>
  </r>
  <r>
    <x v="8"/>
    <x v="8"/>
    <s v="PKRB"/>
    <s v="PAULIN'S KILL"/>
    <x v="4"/>
    <n v="0.233333333333333"/>
    <x v="134"/>
    <s v=""/>
    <n v="1"/>
    <b v="0"/>
    <b v="0"/>
    <b v="0"/>
    <x v="0"/>
    <x v="0"/>
    <x v="10"/>
    <x v="51"/>
    <s v=""/>
    <s v=""/>
    <s v="Ferrissia"/>
    <s v=""/>
    <m/>
    <m/>
    <n v="7"/>
    <s v="SC"/>
    <s v=""/>
    <s v=""/>
  </r>
  <r>
    <x v="8"/>
    <x v="8"/>
    <s v="PKRB"/>
    <s v="PAULIN'S KILL"/>
    <x v="4"/>
    <n v="0.233333333333333"/>
    <x v="10"/>
    <s v=""/>
    <n v="36"/>
    <b v="0"/>
    <b v="0"/>
    <b v="0"/>
    <x v="1"/>
    <x v="2"/>
    <x v="7"/>
    <x v="9"/>
    <s v=""/>
    <s v=""/>
    <s v="Gammarus"/>
    <s v=""/>
    <n v="15"/>
    <n v="31"/>
    <n v="6"/>
    <s v="CG, SH"/>
    <s v=""/>
    <s v=""/>
  </r>
  <r>
    <x v="8"/>
    <x v="8"/>
    <s v="PKRB"/>
    <s v="PAULIN'S KILL"/>
    <x v="4"/>
    <n v="0.233333333333333"/>
    <x v="127"/>
    <s v="Larva"/>
    <n v="3"/>
    <b v="0"/>
    <b v="0"/>
    <b v="0"/>
    <x v="1"/>
    <x v="1"/>
    <x v="5"/>
    <x v="49"/>
    <s v=""/>
    <s v=""/>
    <s v="Hemerodromia"/>
    <s v=""/>
    <m/>
    <n v="3"/>
    <n v="6"/>
    <s v="P"/>
    <s v="sp, b"/>
    <s v=""/>
  </r>
  <r>
    <x v="8"/>
    <x v="8"/>
    <s v="PKRB"/>
    <s v="PAULIN'S KILL"/>
    <x v="4"/>
    <n v="0.233333333333333"/>
    <x v="135"/>
    <s v="Immature"/>
    <n v="1"/>
    <b v="0"/>
    <b v="0"/>
    <b v="0"/>
    <x v="2"/>
    <x v="6"/>
    <x v="15"/>
    <x v="35"/>
    <s v=""/>
    <s v=""/>
    <s v=""/>
    <s v="L/R"/>
    <m/>
    <n v="1"/>
    <n v="8"/>
    <s v="P"/>
    <s v=""/>
    <s v=""/>
  </r>
  <r>
    <x v="8"/>
    <x v="8"/>
    <s v="PKRB"/>
    <s v="PAULIN'S KILL"/>
    <x v="4"/>
    <n v="0.233333333333333"/>
    <x v="47"/>
    <s v="Immature"/>
    <n v="1"/>
    <b v="0"/>
    <b v="0"/>
    <b v="0"/>
    <x v="1"/>
    <x v="1"/>
    <x v="3"/>
    <x v="4"/>
    <s v=""/>
    <s v=""/>
    <s v="Hydropsyche"/>
    <s v=""/>
    <m/>
    <n v="1"/>
    <m/>
    <s v=""/>
    <s v=""/>
    <s v=""/>
  </r>
  <r>
    <x v="8"/>
    <x v="8"/>
    <s v="PKRB"/>
    <s v="PAULIN'S KILL"/>
    <x v="4"/>
    <n v="0.233333333333333"/>
    <x v="136"/>
    <s v="Larva"/>
    <n v="1"/>
    <b v="0"/>
    <b v="0"/>
    <b v="0"/>
    <x v="1"/>
    <x v="1"/>
    <x v="3"/>
    <x v="52"/>
    <s v=""/>
    <s v=""/>
    <s v="Hydroptila"/>
    <s v=""/>
    <m/>
    <n v="1"/>
    <n v="6"/>
    <s v="SC"/>
    <s v="cn"/>
    <s v=""/>
  </r>
  <r>
    <x v="8"/>
    <x v="8"/>
    <s v="PKRB"/>
    <s v="PAULIN'S KILL"/>
    <x v="4"/>
    <n v="0.233333333333333"/>
    <x v="15"/>
    <s v="Larva"/>
    <n v="1"/>
    <b v="0"/>
    <b v="0"/>
    <b v="0"/>
    <x v="1"/>
    <x v="1"/>
    <x v="5"/>
    <x v="6"/>
    <s v="Orthocladiinae"/>
    <s v=""/>
    <s v="Lopescladius"/>
    <s v=""/>
    <m/>
    <n v="1"/>
    <n v="4"/>
    <s v="CG"/>
    <s v="sp"/>
    <s v=""/>
  </r>
  <r>
    <x v="8"/>
    <x v="8"/>
    <s v="PKRB"/>
    <s v="PAULIN'S KILL"/>
    <x v="4"/>
    <n v="0.233333333333333"/>
    <x v="105"/>
    <s v="Adult"/>
    <n v="1"/>
    <b v="0"/>
    <b v="0"/>
    <b v="0"/>
    <x v="1"/>
    <x v="1"/>
    <x v="6"/>
    <x v="7"/>
    <s v=""/>
    <s v=""/>
    <s v="Macronychus"/>
    <s v=""/>
    <m/>
    <n v="1"/>
    <n v="4"/>
    <s v="SH, SC"/>
    <s v="cn"/>
    <s v=""/>
  </r>
  <r>
    <x v="8"/>
    <x v="8"/>
    <s v="PKRB"/>
    <s v="PAULIN'S KILL"/>
    <x v="4"/>
    <n v="0.233333333333333"/>
    <x v="137"/>
    <s v="Larva"/>
    <n v="4"/>
    <b v="0"/>
    <b v="0"/>
    <b v="0"/>
    <x v="1"/>
    <x v="1"/>
    <x v="3"/>
    <x v="53"/>
    <s v=""/>
    <s v=""/>
    <s v="Micrasema"/>
    <s v=""/>
    <n v="2"/>
    <n v="4"/>
    <n v="2"/>
    <s v="SH"/>
    <s v="cn"/>
    <s v="3"/>
  </r>
  <r>
    <x v="8"/>
    <x v="8"/>
    <s v="PKRB"/>
    <s v="PAULIN'S KILL"/>
    <x v="4"/>
    <n v="0.233333333333333"/>
    <x v="50"/>
    <s v="Larva"/>
    <n v="2"/>
    <b v="0"/>
    <b v="0"/>
    <b v="0"/>
    <x v="1"/>
    <x v="1"/>
    <x v="5"/>
    <x v="6"/>
    <s v="Chironominae"/>
    <s v="Chironomini"/>
    <s v="Microtendipes"/>
    <s v=""/>
    <n v="1"/>
    <n v="2"/>
    <n v="7"/>
    <s v="FC"/>
    <s v=""/>
    <s v=""/>
  </r>
  <r>
    <x v="8"/>
    <x v="8"/>
    <s v="PKRB"/>
    <s v="PAULIN'S KILL"/>
    <x v="4"/>
    <n v="0.233333333333333"/>
    <x v="51"/>
    <s v=""/>
    <n v="3"/>
    <b v="0"/>
    <b v="0"/>
    <b v="0"/>
    <x v="2"/>
    <x v="4"/>
    <x v="11"/>
    <x v="20"/>
    <s v="Naidinae"/>
    <s v=""/>
    <s v="Nais"/>
    <s v="Trichoclincera in 2019 key"/>
    <n v="1"/>
    <n v="3"/>
    <n v="8"/>
    <s v="CG"/>
    <s v=""/>
    <s v=""/>
  </r>
  <r>
    <x v="8"/>
    <x v="8"/>
    <s v="PKRB"/>
    <s v="PAULIN'S KILL"/>
    <x v="4"/>
    <n v="0.233333333333333"/>
    <x v="21"/>
    <s v="Larva"/>
    <n v="29"/>
    <b v="0"/>
    <b v="0"/>
    <b v="0"/>
    <x v="1"/>
    <x v="1"/>
    <x v="6"/>
    <x v="7"/>
    <s v=""/>
    <s v=""/>
    <s v="Optioservus"/>
    <s v=""/>
    <n v="14"/>
    <n v="27"/>
    <n v="4"/>
    <s v="CG, SC"/>
    <s v="cn"/>
    <s v=""/>
  </r>
  <r>
    <x v="8"/>
    <x v="8"/>
    <s v="PKRB"/>
    <s v="PAULIN'S KILL"/>
    <x v="4"/>
    <n v="0.233333333333333"/>
    <x v="76"/>
    <s v="Adult"/>
    <n v="1"/>
    <b v="0"/>
    <b v="0"/>
    <b v="0"/>
    <x v="1"/>
    <x v="1"/>
    <x v="6"/>
    <x v="7"/>
    <s v=""/>
    <s v=""/>
    <s v="Optioservus"/>
    <s v=""/>
    <m/>
    <n v="1"/>
    <n v="2"/>
    <s v="SC"/>
    <s v="cn"/>
    <s v=""/>
  </r>
  <r>
    <x v="8"/>
    <x v="8"/>
    <s v="PKRB"/>
    <s v="PAULIN'S KILL"/>
    <x v="4"/>
    <n v="0.233333333333333"/>
    <x v="129"/>
    <s v="Larva"/>
    <n v="9"/>
    <b v="0"/>
    <b v="0"/>
    <b v="0"/>
    <x v="1"/>
    <x v="1"/>
    <x v="5"/>
    <x v="6"/>
    <s v="Orthocladiinae"/>
    <s v=""/>
    <s v="Orthocladius"/>
    <s v="cornuta/cornutella immatures"/>
    <n v="3"/>
    <n v="8"/>
    <n v="6"/>
    <s v="CG"/>
    <s v="sp"/>
    <s v=""/>
  </r>
  <r>
    <x v="8"/>
    <x v="8"/>
    <s v="PKRB"/>
    <s v="PAULIN'S KILL"/>
    <x v="4"/>
    <n v="0.233333333333333"/>
    <x v="52"/>
    <s v="Larva"/>
    <n v="28"/>
    <b v="0"/>
    <b v="0"/>
    <b v="0"/>
    <x v="1"/>
    <x v="1"/>
    <x v="5"/>
    <x v="6"/>
    <s v="Orthocladiinae"/>
    <s v=""/>
    <s v="Orthocladius"/>
    <s v=""/>
    <n v="14"/>
    <n v="22"/>
    <n v="6"/>
    <s v="CG"/>
    <s v="sp"/>
    <s v=""/>
  </r>
  <r>
    <x v="8"/>
    <x v="8"/>
    <s v="PKRB"/>
    <s v="PAULIN'S KILL"/>
    <x v="4"/>
    <n v="0.233333333333333"/>
    <x v="77"/>
    <s v="Larva"/>
    <n v="1"/>
    <b v="0"/>
    <b v="0"/>
    <b v="0"/>
    <x v="1"/>
    <x v="1"/>
    <x v="5"/>
    <x v="6"/>
    <s v="Orthocladiinae"/>
    <s v=""/>
    <s v="Parametriocnemus"/>
    <s v=""/>
    <n v="1"/>
    <n v="1"/>
    <n v="5"/>
    <s v="CG"/>
    <s v="sp"/>
    <s v="3"/>
  </r>
  <r>
    <x v="8"/>
    <x v="8"/>
    <s v="PKRB"/>
    <s v="PAULIN'S KILL"/>
    <x v="4"/>
    <n v="0.233333333333333"/>
    <x v="78"/>
    <s v="Larva"/>
    <n v="1"/>
    <b v="0"/>
    <b v="0"/>
    <b v="0"/>
    <x v="1"/>
    <x v="1"/>
    <x v="5"/>
    <x v="6"/>
    <s v="Chironominae"/>
    <s v="Chironomini"/>
    <s v="Paratendipes"/>
    <s v=""/>
    <m/>
    <n v="1"/>
    <n v="8"/>
    <s v="CG"/>
    <s v="b"/>
    <s v=""/>
  </r>
  <r>
    <x v="8"/>
    <x v="8"/>
    <s v="PKRB"/>
    <s v="PAULIN'S KILL"/>
    <x v="4"/>
    <n v="0.233333333333333"/>
    <x v="24"/>
    <s v="Immature"/>
    <n v="1"/>
    <b v="0"/>
    <b v="0"/>
    <b v="0"/>
    <x v="0"/>
    <x v="3"/>
    <x v="4"/>
    <x v="17"/>
    <s v=""/>
    <s v=""/>
    <s v="Pisidium"/>
    <s v=""/>
    <n v="1"/>
    <n v="1"/>
    <n v="6.8"/>
    <s v="FC"/>
    <s v=""/>
    <s v=""/>
  </r>
  <r>
    <x v="8"/>
    <x v="8"/>
    <s v="PKRB"/>
    <s v="PAULIN'S KILL"/>
    <x v="4"/>
    <n v="0.233333333333333"/>
    <x v="26"/>
    <s v="Larva"/>
    <n v="5"/>
    <b v="0"/>
    <b v="0"/>
    <b v="0"/>
    <x v="1"/>
    <x v="1"/>
    <x v="5"/>
    <x v="6"/>
    <s v="Chironominae"/>
    <s v="Chironomini"/>
    <s v="Polypedilum"/>
    <s v=""/>
    <n v="2"/>
    <n v="4"/>
    <n v="6"/>
    <s v="SH"/>
    <s v=""/>
    <s v=""/>
  </r>
  <r>
    <x v="8"/>
    <x v="8"/>
    <s v="PKRB"/>
    <s v="PAULIN'S KILL"/>
    <x v="4"/>
    <n v="0.233333333333333"/>
    <x v="56"/>
    <s v="Larva"/>
    <n v="1"/>
    <b v="0"/>
    <b v="0"/>
    <b v="0"/>
    <x v="1"/>
    <x v="1"/>
    <x v="5"/>
    <x v="6"/>
    <s v="Chironominae"/>
    <s v="Chironomini"/>
    <s v="Polypedilum"/>
    <s v=""/>
    <n v="1"/>
    <n v="1"/>
    <n v="6"/>
    <s v="SH"/>
    <s v=""/>
    <s v=""/>
  </r>
  <r>
    <x v="8"/>
    <x v="8"/>
    <s v="PKRB"/>
    <s v="PAULIN'S KILL"/>
    <x v="4"/>
    <n v="0.233333333333333"/>
    <x v="57"/>
    <s v="Larva"/>
    <n v="2"/>
    <b v="0"/>
    <b v="0"/>
    <b v="0"/>
    <x v="1"/>
    <x v="1"/>
    <x v="6"/>
    <x v="7"/>
    <s v=""/>
    <s v=""/>
    <s v="Promoresia"/>
    <s v=""/>
    <m/>
    <n v="2"/>
    <n v="2"/>
    <s v="SC"/>
    <s v="cn"/>
    <s v="3"/>
  </r>
  <r>
    <x v="8"/>
    <x v="8"/>
    <s v="PKRB"/>
    <s v="PAULIN'S KILL"/>
    <x v="4"/>
    <n v="0.233333333333333"/>
    <x v="138"/>
    <s v=""/>
    <n v="1"/>
    <b v="0"/>
    <b v="0"/>
    <b v="0"/>
    <x v="3"/>
    <x v="5"/>
    <x v="12"/>
    <x v="22"/>
    <s v=""/>
    <s v=""/>
    <s v="Prostoma"/>
    <s v=""/>
    <m/>
    <n v="1"/>
    <n v="7"/>
    <s v="P"/>
    <s v=""/>
    <s v=""/>
  </r>
  <r>
    <x v="8"/>
    <x v="8"/>
    <s v="PKRB"/>
    <s v="PAULIN'S KILL"/>
    <x v="4"/>
    <n v="0.233333333333333"/>
    <x v="29"/>
    <s v="Larva"/>
    <n v="2"/>
    <b v="0"/>
    <b v="0"/>
    <b v="0"/>
    <x v="1"/>
    <x v="1"/>
    <x v="6"/>
    <x v="8"/>
    <s v=""/>
    <s v=""/>
    <s v="Psephenus"/>
    <s v=""/>
    <m/>
    <n v="2"/>
    <n v="4"/>
    <s v="SC"/>
    <s v="cn"/>
    <s v=""/>
  </r>
  <r>
    <x v="8"/>
    <x v="8"/>
    <s v="PKRB"/>
    <s v="PAULIN'S KILL"/>
    <x v="4"/>
    <n v="0.233333333333333"/>
    <x v="59"/>
    <s v="Larva"/>
    <n v="3"/>
    <b v="0"/>
    <b v="0"/>
    <b v="0"/>
    <x v="1"/>
    <x v="1"/>
    <x v="3"/>
    <x v="23"/>
    <s v=""/>
    <s v=""/>
    <s v="Psychomyia"/>
    <s v=""/>
    <n v="1"/>
    <n v="3"/>
    <n v="2"/>
    <s v="CG"/>
    <s v="cn"/>
    <s v=""/>
  </r>
  <r>
    <x v="8"/>
    <x v="8"/>
    <s v="PKRB"/>
    <s v="PAULIN'S KILL"/>
    <x v="4"/>
    <n v="0.233333333333333"/>
    <x v="84"/>
    <s v="Larva"/>
    <n v="2"/>
    <b v="0"/>
    <b v="0"/>
    <b v="0"/>
    <x v="1"/>
    <x v="1"/>
    <x v="5"/>
    <x v="6"/>
    <s v="Orthocladiinae"/>
    <s v=""/>
    <s v="Rheocricotopus"/>
    <s v=""/>
    <n v="1"/>
    <n v="2"/>
    <n v="6"/>
    <s v="CG"/>
    <s v="sp"/>
    <s v=""/>
  </r>
  <r>
    <x v="8"/>
    <x v="8"/>
    <s v="PKRB"/>
    <s v="PAULIN'S KILL"/>
    <x v="4"/>
    <n v="0.233333333333333"/>
    <x v="60"/>
    <s v="Larva"/>
    <n v="1"/>
    <b v="0"/>
    <b v="0"/>
    <b v="0"/>
    <x v="1"/>
    <x v="1"/>
    <x v="5"/>
    <x v="6"/>
    <s v="Chironominae"/>
    <s v="Tanytarsini"/>
    <s v="Rheotanytarsus"/>
    <s v=""/>
    <n v="1"/>
    <n v="1"/>
    <n v="6"/>
    <s v="FC"/>
    <s v=""/>
    <s v=""/>
  </r>
  <r>
    <x v="8"/>
    <x v="8"/>
    <s v="PKRB"/>
    <s v="PAULIN'S KILL"/>
    <x v="4"/>
    <n v="0.233333333333333"/>
    <x v="85"/>
    <s v="Larva"/>
    <n v="1"/>
    <b v="0"/>
    <b v="0"/>
    <b v="0"/>
    <x v="1"/>
    <x v="1"/>
    <x v="5"/>
    <x v="34"/>
    <s v=""/>
    <s v=""/>
    <s v="Simulium"/>
    <s v=""/>
    <n v="1"/>
    <n v="1"/>
    <n v="6"/>
    <s v="FC"/>
    <s v="cn"/>
    <s v=""/>
  </r>
  <r>
    <x v="8"/>
    <x v="8"/>
    <s v="PKRB"/>
    <s v="PAULIN'S KILL"/>
    <x v="4"/>
    <n v="0.233333333333333"/>
    <x v="32"/>
    <s v="Immature"/>
    <n v="5"/>
    <b v="0"/>
    <b v="0"/>
    <b v="0"/>
    <x v="0"/>
    <x v="3"/>
    <x v="4"/>
    <x v="17"/>
    <s v=""/>
    <s v=""/>
    <s v="Sphaerium"/>
    <s v=""/>
    <n v="3"/>
    <n v="5"/>
    <n v="8"/>
    <s v="FC"/>
    <s v=""/>
    <s v=""/>
  </r>
  <r>
    <x v="8"/>
    <x v="8"/>
    <s v="PKRB"/>
    <s v="PAULIN'S KILL"/>
    <x v="4"/>
    <n v="0.233333333333333"/>
    <x v="33"/>
    <s v="Larva/Adult"/>
    <n v="13"/>
    <b v="0"/>
    <b v="0"/>
    <b v="0"/>
    <x v="1"/>
    <x v="1"/>
    <x v="6"/>
    <x v="7"/>
    <s v=""/>
    <s v=""/>
    <s v="Stenelmis"/>
    <s v=""/>
    <n v="6"/>
    <n v="11"/>
    <n v="5"/>
    <s v="SC"/>
    <s v="cn"/>
    <s v=""/>
  </r>
  <r>
    <x v="8"/>
    <x v="8"/>
    <s v="PKRB"/>
    <s v="PAULIN'S KILL"/>
    <x v="4"/>
    <n v="0.233333333333333"/>
    <x v="62"/>
    <s v="Larva"/>
    <n v="1"/>
    <b v="0"/>
    <b v="0"/>
    <b v="0"/>
    <x v="1"/>
    <x v="1"/>
    <x v="5"/>
    <x v="6"/>
    <s v="Orthocladiinae"/>
    <s v=""/>
    <s v="Thienemanniella"/>
    <s v=""/>
    <n v="1"/>
    <n v="1"/>
    <n v="6"/>
    <s v="CG"/>
    <s v="sp"/>
    <s v=""/>
  </r>
  <r>
    <x v="8"/>
    <x v="8"/>
    <s v="PKRB"/>
    <s v="PAULIN'S KILL"/>
    <x v="4"/>
    <n v="0.233333333333333"/>
    <x v="87"/>
    <s v="Immature"/>
    <n v="1"/>
    <b v="0"/>
    <b v="0"/>
    <b v="0"/>
    <x v="2"/>
    <x v="4"/>
    <x v="11"/>
    <x v="20"/>
    <s v="Tubificinae"/>
    <s v=""/>
    <s v=""/>
    <s v=""/>
    <n v="1"/>
    <n v="1"/>
    <n v="10"/>
    <s v="CG"/>
    <s v=""/>
    <s v=""/>
  </r>
  <r>
    <x v="8"/>
    <x v="8"/>
    <s v="PKRB"/>
    <s v="PAULIN'S KILL"/>
    <x v="4"/>
    <n v="0.233333333333333"/>
    <x v="36"/>
    <s v="Immature"/>
    <n v="6"/>
    <b v="0"/>
    <b v="0"/>
    <b v="0"/>
    <x v="2"/>
    <x v="4"/>
    <x v="11"/>
    <x v="20"/>
    <s v="Tubificinae"/>
    <s v=""/>
    <s v=""/>
    <s v=""/>
    <n v="2"/>
    <n v="4"/>
    <n v="10"/>
    <s v="CG"/>
    <s v=""/>
    <s v=""/>
  </r>
  <r>
    <x v="8"/>
    <x v="8"/>
    <s v="PKRB"/>
    <s v="PAULIN'S KILL"/>
    <x v="4"/>
    <n v="0.233333333333333"/>
    <x v="122"/>
    <s v="Larva"/>
    <n v="1"/>
    <b v="0"/>
    <b v="0"/>
    <b v="0"/>
    <x v="1"/>
    <x v="1"/>
    <x v="5"/>
    <x v="6"/>
    <s v="Orthocladiinae"/>
    <s v=""/>
    <s v="Tvetenia"/>
    <s v=""/>
    <m/>
    <n v="1"/>
    <n v="5"/>
    <s v="CG"/>
    <s v="sp"/>
    <s v=""/>
  </r>
  <r>
    <x v="9"/>
    <x v="9"/>
    <s v="PKRB"/>
    <s v="CULVERS CREEK"/>
    <x v="4"/>
    <n v="0.16666666666666699"/>
    <x v="89"/>
    <s v="Larva"/>
    <n v="1"/>
    <b v="0"/>
    <b v="0"/>
    <b v="0"/>
    <x v="1"/>
    <x v="1"/>
    <x v="9"/>
    <x v="15"/>
    <s v=""/>
    <s v=""/>
    <s v="Acroneuria"/>
    <s v=""/>
    <n v="1"/>
    <n v="1"/>
    <n v="0"/>
    <s v="P"/>
    <s v="cn"/>
    <s v="3"/>
  </r>
  <r>
    <x v="9"/>
    <x v="9"/>
    <s v="PKRB"/>
    <s v="CULVERS CREEK"/>
    <x v="4"/>
    <n v="0.16666666666666699"/>
    <x v="64"/>
    <s v="Larva"/>
    <n v="5"/>
    <b v="0"/>
    <b v="0"/>
    <b v="0"/>
    <x v="1"/>
    <x v="1"/>
    <x v="3"/>
    <x v="24"/>
    <s v=""/>
    <s v=""/>
    <s v="Agapetus"/>
    <s v=""/>
    <n v="2"/>
    <n v="5"/>
    <n v="0"/>
    <s v="SC"/>
    <s v="cn"/>
    <s v="2"/>
  </r>
  <r>
    <x v="9"/>
    <x v="9"/>
    <s v="PKRB"/>
    <s v="CULVERS CREEK"/>
    <x v="4"/>
    <n v="0.16666666666666699"/>
    <x v="139"/>
    <s v="Larva"/>
    <n v="18"/>
    <b v="0"/>
    <b v="0"/>
    <b v="0"/>
    <x v="1"/>
    <x v="1"/>
    <x v="9"/>
    <x v="54"/>
    <s v=""/>
    <s v=""/>
    <s v="Amphinemura"/>
    <s v=""/>
    <n v="11"/>
    <n v="17"/>
    <n v="3"/>
    <s v="SH"/>
    <s v="cn"/>
    <s v="3"/>
  </r>
  <r>
    <x v="9"/>
    <x v="9"/>
    <s v="PKRB"/>
    <s v="CULVERS CREEK"/>
    <x v="4"/>
    <n v="0.16666666666666699"/>
    <x v="37"/>
    <s v="Larva"/>
    <n v="2"/>
    <b v="0"/>
    <b v="0"/>
    <b v="0"/>
    <x v="1"/>
    <x v="1"/>
    <x v="5"/>
    <x v="21"/>
    <s v=""/>
    <s v=""/>
    <s v="Antocha"/>
    <s v=""/>
    <m/>
    <n v="2"/>
    <n v="3"/>
    <s v="CG"/>
    <s v="cn"/>
    <s v=""/>
  </r>
  <r>
    <x v="9"/>
    <x v="9"/>
    <s v="PKRB"/>
    <s v="CULVERS CREEK"/>
    <x v="4"/>
    <n v="0.16666666666666699"/>
    <x v="140"/>
    <s v="Larva"/>
    <n v="1"/>
    <b v="0"/>
    <b v="0"/>
    <b v="0"/>
    <x v="1"/>
    <x v="1"/>
    <x v="5"/>
    <x v="6"/>
    <s v="Orthocladiinae"/>
    <s v=""/>
    <s v="Cardiocladius"/>
    <s v=""/>
    <n v="1"/>
    <n v="1"/>
    <n v="5"/>
    <s v="P"/>
    <s v="b, cn"/>
    <s v=""/>
  </r>
  <r>
    <x v="9"/>
    <x v="9"/>
    <s v="PKRB"/>
    <s v="CULVERS CREEK"/>
    <x v="4"/>
    <n v="0.16666666666666699"/>
    <x v="66"/>
    <s v="Larva"/>
    <n v="1"/>
    <b v="0"/>
    <b v="0"/>
    <b v="0"/>
    <x v="1"/>
    <x v="1"/>
    <x v="5"/>
    <x v="26"/>
    <s v="Ceratopogoninae"/>
    <s v=""/>
    <s v=""/>
    <s v="28 L/1 A"/>
    <n v="1"/>
    <n v="1"/>
    <n v="6"/>
    <s v="P"/>
    <s v="sp, b"/>
    <s v=""/>
  </r>
  <r>
    <x v="9"/>
    <x v="9"/>
    <s v="PKRB"/>
    <s v="CULVERS CREEK"/>
    <x v="4"/>
    <n v="0.16666666666666699"/>
    <x v="4"/>
    <s v="Larva"/>
    <n v="5"/>
    <b v="0"/>
    <b v="0"/>
    <b v="0"/>
    <x v="1"/>
    <x v="1"/>
    <x v="3"/>
    <x v="4"/>
    <s v=""/>
    <s v=""/>
    <s v="Cheumatopsyche"/>
    <s v=""/>
    <n v="2"/>
    <n v="5"/>
    <n v="5"/>
    <s v="FC"/>
    <s v="cn"/>
    <s v=""/>
  </r>
  <r>
    <x v="9"/>
    <x v="9"/>
    <s v="PKRB"/>
    <s v="CULVERS CREEK"/>
    <x v="4"/>
    <n v="0.16666666666666699"/>
    <x v="123"/>
    <s v="Larva"/>
    <n v="10"/>
    <b v="0"/>
    <b v="0"/>
    <b v="0"/>
    <x v="1"/>
    <x v="1"/>
    <x v="5"/>
    <x v="49"/>
    <s v=""/>
    <s v=""/>
    <s v="Clinocera"/>
    <s v=""/>
    <n v="2"/>
    <n v="10"/>
    <n v="6"/>
    <s v="P"/>
    <s v="cn"/>
    <s v=""/>
  </r>
  <r>
    <x v="9"/>
    <x v="9"/>
    <s v="PKRB"/>
    <s v="CULVERS CREEK"/>
    <x v="4"/>
    <n v="0.16666666666666699"/>
    <x v="67"/>
    <s v=""/>
    <n v="1"/>
    <b v="0"/>
    <b v="0"/>
    <b v="0"/>
    <x v="1"/>
    <x v="2"/>
    <x v="7"/>
    <x v="27"/>
    <s v=""/>
    <s v=""/>
    <s v="Crangonyx"/>
    <s v=""/>
    <m/>
    <n v="1"/>
    <n v="8"/>
    <s v="CG"/>
    <s v=""/>
    <s v=""/>
  </r>
  <r>
    <x v="9"/>
    <x v="9"/>
    <s v="PKRB"/>
    <s v="CULVERS CREEK"/>
    <x v="4"/>
    <n v="0.16666666666666699"/>
    <x v="40"/>
    <s v="Larva"/>
    <n v="1"/>
    <b v="0"/>
    <b v="0"/>
    <b v="0"/>
    <x v="1"/>
    <x v="1"/>
    <x v="5"/>
    <x v="6"/>
    <s v="Orthocladiinae"/>
    <s v=""/>
    <s v="Cricotopus"/>
    <s v=""/>
    <n v="1"/>
    <n v="1"/>
    <n v="7"/>
    <s v="CG"/>
    <s v="cn"/>
    <s v=""/>
  </r>
  <r>
    <x v="9"/>
    <x v="9"/>
    <s v="PKRB"/>
    <s v="CULVERS CREEK"/>
    <x v="4"/>
    <n v="0.16666666666666699"/>
    <x v="44"/>
    <s v="Larva"/>
    <n v="24"/>
    <b v="0"/>
    <b v="0"/>
    <b v="0"/>
    <x v="1"/>
    <x v="1"/>
    <x v="5"/>
    <x v="6"/>
    <s v="Diamesinae"/>
    <s v=""/>
    <s v="Diamesa"/>
    <s v=""/>
    <n v="10"/>
    <n v="22"/>
    <n v="5"/>
    <s v="CG"/>
    <s v="sp"/>
    <s v="2"/>
  </r>
  <r>
    <x v="9"/>
    <x v="9"/>
    <s v="PKRB"/>
    <s v="CULVERS CREEK"/>
    <x v="4"/>
    <n v="0.16666666666666699"/>
    <x v="69"/>
    <s v="Larva"/>
    <n v="6"/>
    <b v="0"/>
    <b v="0"/>
    <b v="0"/>
    <x v="1"/>
    <x v="1"/>
    <x v="1"/>
    <x v="19"/>
    <s v=""/>
    <s v=""/>
    <s v="Ephemerella"/>
    <s v=""/>
    <n v="3"/>
    <n v="6"/>
    <n v="1"/>
    <s v="CG"/>
    <s v="cn, sw"/>
    <s v="3"/>
  </r>
  <r>
    <x v="9"/>
    <x v="9"/>
    <s v="PKRB"/>
    <s v="CULVERS CREEK"/>
    <x v="4"/>
    <n v="0.16666666666666699"/>
    <x v="125"/>
    <s v="Immature"/>
    <n v="14"/>
    <b v="1"/>
    <b v="0"/>
    <b v="0"/>
    <x v="1"/>
    <x v="1"/>
    <x v="1"/>
    <x v="19"/>
    <s v=""/>
    <s v=""/>
    <s v="Ephemerella"/>
    <s v=""/>
    <n v="6"/>
    <n v="14"/>
    <n v="1"/>
    <s v="CG, SC"/>
    <s v="cn, sw"/>
    <s v="3"/>
  </r>
  <r>
    <x v="9"/>
    <x v="9"/>
    <s v="PKRB"/>
    <s v="CULVERS CREEK"/>
    <x v="4"/>
    <n v="0.16666666666666699"/>
    <x v="141"/>
    <s v="Immature"/>
    <n v="1"/>
    <b v="0"/>
    <b v="0"/>
    <b v="0"/>
    <x v="2"/>
    <x v="6"/>
    <x v="20"/>
    <x v="55"/>
    <s v=""/>
    <s v=""/>
    <s v="Erpobdella"/>
    <s v=""/>
    <m/>
    <n v="1"/>
    <n v="7.8"/>
    <s v="P"/>
    <s v=""/>
    <s v=""/>
  </r>
  <r>
    <x v="9"/>
    <x v="9"/>
    <s v="PKRB"/>
    <s v="CULVERS CREEK"/>
    <x v="4"/>
    <n v="0.16666666666666699"/>
    <x v="119"/>
    <s v="Larva"/>
    <n v="1"/>
    <b v="0"/>
    <b v="0"/>
    <b v="0"/>
    <x v="1"/>
    <x v="1"/>
    <x v="5"/>
    <x v="6"/>
    <s v="Orthocladiinae"/>
    <s v=""/>
    <s v="Eukiefferiella"/>
    <s v=""/>
    <m/>
    <n v="1"/>
    <n v="8"/>
    <s v="CG"/>
    <s v=""/>
    <s v=""/>
  </r>
  <r>
    <x v="9"/>
    <x v="9"/>
    <s v="PKRB"/>
    <s v="CULVERS CREEK"/>
    <x v="4"/>
    <n v="0.16666666666666699"/>
    <x v="142"/>
    <s v="Larva"/>
    <n v="3"/>
    <b v="0"/>
    <b v="0"/>
    <b v="0"/>
    <x v="1"/>
    <x v="1"/>
    <x v="1"/>
    <x v="19"/>
    <s v=""/>
    <s v=""/>
    <s v="Eurylophella"/>
    <s v=""/>
    <n v="2"/>
    <n v="3"/>
    <n v="0"/>
    <s v="CG"/>
    <s v="cn, sp"/>
    <s v="3"/>
  </r>
  <r>
    <x v="9"/>
    <x v="9"/>
    <s v="PKRB"/>
    <s v="CULVERS CREEK"/>
    <x v="4"/>
    <n v="0.16666666666666699"/>
    <x v="10"/>
    <s v=""/>
    <n v="2"/>
    <b v="0"/>
    <b v="0"/>
    <b v="0"/>
    <x v="1"/>
    <x v="2"/>
    <x v="7"/>
    <x v="9"/>
    <s v=""/>
    <s v=""/>
    <s v="Gammarus"/>
    <s v=""/>
    <n v="2"/>
    <n v="2"/>
    <n v="6"/>
    <s v="CG, SH"/>
    <s v=""/>
    <s v=""/>
  </r>
  <r>
    <x v="9"/>
    <x v="9"/>
    <s v="PKRB"/>
    <s v="CULVERS CREEK"/>
    <x v="4"/>
    <n v="0.16666666666666699"/>
    <x v="143"/>
    <s v="Larva"/>
    <n v="3"/>
    <b v="0"/>
    <b v="0"/>
    <b v="0"/>
    <x v="1"/>
    <x v="1"/>
    <x v="1"/>
    <x v="11"/>
    <s v=""/>
    <s v=""/>
    <s v="Heterocloeon"/>
    <s v=""/>
    <n v="1"/>
    <n v="3"/>
    <m/>
    <s v=""/>
    <s v=""/>
    <s v=""/>
  </r>
  <r>
    <x v="9"/>
    <x v="9"/>
    <s v="PKRB"/>
    <s v="CULVERS CREEK"/>
    <x v="4"/>
    <n v="0.16666666666666699"/>
    <x v="103"/>
    <s v="Larva"/>
    <n v="5"/>
    <b v="0"/>
    <b v="0"/>
    <b v="0"/>
    <x v="1"/>
    <x v="1"/>
    <x v="3"/>
    <x v="4"/>
    <s v=""/>
    <s v=""/>
    <s v="Hydropsyche"/>
    <s v=""/>
    <n v="4"/>
    <n v="5"/>
    <n v="6"/>
    <s v="FC"/>
    <s v="cn"/>
    <s v=""/>
  </r>
  <r>
    <x v="9"/>
    <x v="9"/>
    <s v="PKRB"/>
    <s v="CULVERS CREEK"/>
    <x v="4"/>
    <n v="0.16666666666666699"/>
    <x v="144"/>
    <s v="Early Instar"/>
    <n v="9"/>
    <b v="0"/>
    <b v="0"/>
    <b v="0"/>
    <x v="1"/>
    <x v="1"/>
    <x v="3"/>
    <x v="52"/>
    <s v=""/>
    <s v=""/>
    <s v=""/>
    <s v=""/>
    <n v="5"/>
    <n v="9"/>
    <n v="4"/>
    <s v="PI"/>
    <s v="cn, cb"/>
    <s v=""/>
  </r>
  <r>
    <x v="9"/>
    <x v="9"/>
    <s v="PKRB"/>
    <s v="CULVERS CREEK"/>
    <x v="4"/>
    <n v="0.16666666666666699"/>
    <x v="145"/>
    <s v="Early Instar"/>
    <n v="1"/>
    <b v="0"/>
    <b v="0"/>
    <b v="0"/>
    <x v="1"/>
    <x v="1"/>
    <x v="9"/>
    <x v="56"/>
    <s v=""/>
    <s v=""/>
    <s v=""/>
    <s v=""/>
    <n v="1"/>
    <n v="1"/>
    <n v="0"/>
    <s v="SH"/>
    <s v="sp, cn"/>
    <s v=""/>
  </r>
  <r>
    <x v="9"/>
    <x v="9"/>
    <s v="PKRB"/>
    <s v="CULVERS CREEK"/>
    <x v="4"/>
    <n v="0.16666666666666699"/>
    <x v="18"/>
    <s v="Immature"/>
    <n v="2"/>
    <b v="0"/>
    <b v="0"/>
    <b v="0"/>
    <x v="1"/>
    <x v="1"/>
    <x v="1"/>
    <x v="13"/>
    <s v=""/>
    <s v=""/>
    <s v="Maccaffertium"/>
    <s v=""/>
    <m/>
    <n v="2"/>
    <n v="3"/>
    <s v="SC"/>
    <s v="cn"/>
    <s v="3"/>
  </r>
  <r>
    <x v="9"/>
    <x v="9"/>
    <s v="PKRB"/>
    <s v="CULVERS CREEK"/>
    <x v="4"/>
    <n v="0.16666666666666699"/>
    <x v="137"/>
    <s v="Larva"/>
    <n v="2"/>
    <b v="0"/>
    <b v="0"/>
    <b v="0"/>
    <x v="1"/>
    <x v="1"/>
    <x v="3"/>
    <x v="53"/>
    <s v=""/>
    <s v=""/>
    <s v="Micrasema"/>
    <s v=""/>
    <n v="2"/>
    <n v="2"/>
    <n v="2"/>
    <s v="SH"/>
    <s v="cn"/>
    <s v="3"/>
  </r>
  <r>
    <x v="9"/>
    <x v="9"/>
    <s v="PKRB"/>
    <s v="CULVERS CREEK"/>
    <x v="4"/>
    <n v="0.16666666666666699"/>
    <x v="51"/>
    <s v=""/>
    <n v="5"/>
    <b v="0"/>
    <b v="0"/>
    <b v="0"/>
    <x v="2"/>
    <x v="4"/>
    <x v="11"/>
    <x v="20"/>
    <s v="Naidinae"/>
    <s v=""/>
    <s v="Nais"/>
    <s v="Plauditus/Isaweon - no legs"/>
    <n v="1"/>
    <n v="5"/>
    <n v="8"/>
    <s v="CG"/>
    <s v=""/>
    <s v=""/>
  </r>
  <r>
    <x v="9"/>
    <x v="9"/>
    <s v="PKRB"/>
    <s v="CULVERS CREEK"/>
    <x v="4"/>
    <n v="0.16666666666666699"/>
    <x v="120"/>
    <s v="Larva"/>
    <n v="1"/>
    <b v="0"/>
    <b v="0"/>
    <b v="0"/>
    <x v="1"/>
    <x v="1"/>
    <x v="3"/>
    <x v="30"/>
    <s v=""/>
    <s v=""/>
    <s v="Neophylax"/>
    <s v=""/>
    <n v="1"/>
    <n v="1"/>
    <n v="3"/>
    <s v="SC"/>
    <s v="cn"/>
    <s v="3"/>
  </r>
  <r>
    <x v="9"/>
    <x v="9"/>
    <s v="PKRB"/>
    <s v="CULVERS CREEK"/>
    <x v="4"/>
    <n v="0.16666666666666699"/>
    <x v="146"/>
    <s v="Larva"/>
    <n v="3"/>
    <b v="0"/>
    <b v="0"/>
    <b v="0"/>
    <x v="1"/>
    <x v="1"/>
    <x v="5"/>
    <x v="6"/>
    <s v="Orthocladiinae"/>
    <s v=""/>
    <s v="Orthocladius"/>
    <s v=""/>
    <n v="4"/>
    <n v="2"/>
    <n v="6"/>
    <s v="CG"/>
    <s v="sp"/>
    <s v=""/>
  </r>
  <r>
    <x v="9"/>
    <x v="9"/>
    <s v="PKRB"/>
    <s v="CULVERS CREEK"/>
    <x v="4"/>
    <n v="0.16666666666666699"/>
    <x v="129"/>
    <s v="Larva"/>
    <n v="1"/>
    <b v="0"/>
    <b v="0"/>
    <b v="0"/>
    <x v="1"/>
    <x v="1"/>
    <x v="5"/>
    <x v="6"/>
    <s v="Orthocladiinae"/>
    <s v=""/>
    <s v="Orthocladius"/>
    <s v=""/>
    <n v="3"/>
    <n v="1"/>
    <n v="6"/>
    <s v="CG"/>
    <s v="sp"/>
    <s v=""/>
  </r>
  <r>
    <x v="9"/>
    <x v="9"/>
    <s v="PKRB"/>
    <s v="CULVERS CREEK"/>
    <x v="4"/>
    <n v="0.16666666666666699"/>
    <x v="52"/>
    <s v="Larva"/>
    <n v="36"/>
    <b v="0"/>
    <b v="0"/>
    <b v="0"/>
    <x v="1"/>
    <x v="1"/>
    <x v="5"/>
    <x v="6"/>
    <s v="Orthocladiinae"/>
    <s v=""/>
    <s v="Orthocladius"/>
    <s v=""/>
    <n v="14"/>
    <n v="35"/>
    <n v="6"/>
    <s v="CG"/>
    <s v="sp"/>
    <s v=""/>
  </r>
  <r>
    <x v="9"/>
    <x v="9"/>
    <s v="PKRB"/>
    <s v="CULVERS CREEK"/>
    <x v="4"/>
    <n v="0.16666666666666699"/>
    <x v="22"/>
    <s v="Early Instar"/>
    <n v="1"/>
    <b v="0"/>
    <b v="0"/>
    <b v="0"/>
    <x v="1"/>
    <x v="1"/>
    <x v="9"/>
    <x v="15"/>
    <s v=""/>
    <s v=""/>
    <s v="Perlesta"/>
    <s v=""/>
    <n v="1"/>
    <n v="1"/>
    <n v="4"/>
    <s v="P"/>
    <s v="cn"/>
    <s v="3"/>
  </r>
  <r>
    <x v="9"/>
    <x v="9"/>
    <s v="PKRB"/>
    <s v="CULVERS CREEK"/>
    <x v="4"/>
    <n v="0.16666666666666699"/>
    <x v="23"/>
    <s v="Immature"/>
    <n v="1"/>
    <b v="0"/>
    <b v="0"/>
    <b v="0"/>
    <x v="0"/>
    <x v="0"/>
    <x v="10"/>
    <x v="16"/>
    <s v=""/>
    <s v=""/>
    <s v="Physella"/>
    <s v=""/>
    <n v="1"/>
    <n v="1"/>
    <n v="9.1"/>
    <s v="SC"/>
    <s v=""/>
    <s v=""/>
  </r>
  <r>
    <x v="9"/>
    <x v="9"/>
    <s v="PKRB"/>
    <s v="CULVERS CREEK"/>
    <x v="4"/>
    <n v="0.16666666666666699"/>
    <x v="25"/>
    <s v="Larva"/>
    <n v="1"/>
    <b v="0"/>
    <b v="0"/>
    <b v="0"/>
    <x v="1"/>
    <x v="1"/>
    <x v="5"/>
    <x v="6"/>
    <s v="Chironominae"/>
    <s v="Chironomini"/>
    <s v="Polypedilum"/>
    <s v=""/>
    <n v="1"/>
    <n v="1"/>
    <n v="4"/>
    <s v="SH"/>
    <s v=""/>
    <s v=""/>
  </r>
  <r>
    <x v="9"/>
    <x v="9"/>
    <s v="PKRB"/>
    <s v="CULVERS CREEK"/>
    <x v="4"/>
    <n v="0.16666666666666699"/>
    <x v="26"/>
    <s v="Larva"/>
    <n v="5"/>
    <b v="0"/>
    <b v="0"/>
    <b v="0"/>
    <x v="1"/>
    <x v="1"/>
    <x v="5"/>
    <x v="6"/>
    <s v="Chironominae"/>
    <s v="Chironomini"/>
    <s v="Polypedilum"/>
    <s v=""/>
    <n v="2"/>
    <n v="5"/>
    <n v="6"/>
    <s v="SH"/>
    <s v=""/>
    <s v=""/>
  </r>
  <r>
    <x v="9"/>
    <x v="9"/>
    <s v="PKRB"/>
    <s v="CULVERS CREEK"/>
    <x v="4"/>
    <n v="0.16666666666666699"/>
    <x v="147"/>
    <s v="Larva"/>
    <n v="1"/>
    <b v="0"/>
    <b v="0"/>
    <b v="0"/>
    <x v="1"/>
    <x v="1"/>
    <x v="5"/>
    <x v="34"/>
    <s v=""/>
    <s v=""/>
    <s v="Prosimulium"/>
    <s v=""/>
    <n v="1"/>
    <n v="1"/>
    <n v="2"/>
    <s v="FC"/>
    <s v="cn"/>
    <s v="3"/>
  </r>
  <r>
    <x v="9"/>
    <x v="9"/>
    <s v="PKRB"/>
    <s v="CULVERS CREEK"/>
    <x v="4"/>
    <n v="0.16666666666666699"/>
    <x v="148"/>
    <s v="Larva"/>
    <n v="2"/>
    <b v="0"/>
    <b v="0"/>
    <b v="0"/>
    <x v="1"/>
    <x v="1"/>
    <x v="9"/>
    <x v="54"/>
    <s v=""/>
    <s v=""/>
    <s v="Prostoia"/>
    <s v=""/>
    <n v="2"/>
    <n v="2"/>
    <n v="2"/>
    <s v="SH"/>
    <s v="sp, cn"/>
    <s v=""/>
  </r>
  <r>
    <x v="9"/>
    <x v="9"/>
    <s v="PKRB"/>
    <s v="CULVERS CREEK"/>
    <x v="4"/>
    <n v="0.16666666666666699"/>
    <x v="60"/>
    <s v="Larva"/>
    <n v="4"/>
    <b v="0"/>
    <b v="0"/>
    <b v="0"/>
    <x v="1"/>
    <x v="1"/>
    <x v="5"/>
    <x v="6"/>
    <s v="Chironominae"/>
    <s v="Tanytarsini"/>
    <s v="Rheotanytarsus"/>
    <s v=""/>
    <n v="2"/>
    <n v="4"/>
    <n v="6"/>
    <s v="FC"/>
    <s v=""/>
    <s v=""/>
  </r>
  <r>
    <x v="9"/>
    <x v="9"/>
    <s v="PKRB"/>
    <s v="CULVERS CREEK"/>
    <x v="4"/>
    <n v="0.16666666666666699"/>
    <x v="85"/>
    <s v="Larva"/>
    <n v="4"/>
    <b v="0"/>
    <b v="0"/>
    <b v="0"/>
    <x v="1"/>
    <x v="1"/>
    <x v="5"/>
    <x v="34"/>
    <s v=""/>
    <s v=""/>
    <s v="Simulium"/>
    <s v=""/>
    <n v="1"/>
    <n v="4"/>
    <n v="6"/>
    <s v="FC"/>
    <s v="cn"/>
    <s v=""/>
  </r>
  <r>
    <x v="9"/>
    <x v="9"/>
    <s v="PKRB"/>
    <s v="CULVERS CREEK"/>
    <x v="4"/>
    <n v="0.16666666666666699"/>
    <x v="33"/>
    <s v="Larva"/>
    <n v="1"/>
    <b v="0"/>
    <b v="0"/>
    <b v="0"/>
    <x v="1"/>
    <x v="1"/>
    <x v="6"/>
    <x v="7"/>
    <s v=""/>
    <s v=""/>
    <s v="Stenelmis"/>
    <s v=""/>
    <m/>
    <n v="1"/>
    <n v="5"/>
    <s v="SC"/>
    <s v="cn"/>
    <s v=""/>
  </r>
  <r>
    <x v="9"/>
    <x v="9"/>
    <s v="PKRB"/>
    <s v="CULVERS CREEK"/>
    <x v="4"/>
    <n v="0.16666666666666699"/>
    <x v="61"/>
    <s v="Larva"/>
    <n v="12"/>
    <b v="0"/>
    <b v="0"/>
    <b v="0"/>
    <x v="1"/>
    <x v="1"/>
    <x v="5"/>
    <x v="6"/>
    <s v="Chironominae"/>
    <s v="Tanytarsini"/>
    <s v="Sublettea"/>
    <s v=""/>
    <n v="4"/>
    <n v="12"/>
    <n v="1.7"/>
    <s v="FC"/>
    <s v=""/>
    <s v="3"/>
  </r>
  <r>
    <x v="9"/>
    <x v="9"/>
    <s v="PKRB"/>
    <s v="CULVERS CREEK"/>
    <x v="4"/>
    <n v="0.16666666666666699"/>
    <x v="86"/>
    <s v="Larva"/>
    <n v="1"/>
    <b v="0"/>
    <b v="0"/>
    <b v="0"/>
    <x v="1"/>
    <x v="1"/>
    <x v="5"/>
    <x v="6"/>
    <s v="Chironominae"/>
    <s v="Tanytarsini"/>
    <s v="Tanytarsus"/>
    <s v=""/>
    <n v="1"/>
    <n v="1"/>
    <n v="6"/>
    <s v="FC"/>
    <s v="cb"/>
    <s v=""/>
  </r>
  <r>
    <x v="9"/>
    <x v="9"/>
    <s v="PKRB"/>
    <s v="CULVERS CREEK"/>
    <x v="4"/>
    <n v="0.16666666666666699"/>
    <x v="62"/>
    <s v="Larva"/>
    <n v="7"/>
    <b v="0"/>
    <b v="0"/>
    <b v="0"/>
    <x v="1"/>
    <x v="1"/>
    <x v="5"/>
    <x v="6"/>
    <s v="Orthocladiinae"/>
    <s v=""/>
    <s v="Thienemanniella"/>
    <s v=""/>
    <n v="6"/>
    <n v="7"/>
    <n v="6"/>
    <s v="CG"/>
    <s v="sp"/>
    <s v=""/>
  </r>
  <r>
    <x v="9"/>
    <x v="9"/>
    <s v="PKRB"/>
    <s v="CULVERS CREEK"/>
    <x v="4"/>
    <n v="0.16666666666666699"/>
    <x v="35"/>
    <s v="Larva"/>
    <n v="1"/>
    <b v="0"/>
    <b v="0"/>
    <b v="0"/>
    <x v="1"/>
    <x v="1"/>
    <x v="5"/>
    <x v="6"/>
    <s v="Tanypodinae"/>
    <s v=""/>
    <s v="Thienemannimyia"/>
    <s v=""/>
    <n v="1"/>
    <n v="1"/>
    <n v="6"/>
    <s v="P"/>
    <s v=""/>
    <s v=""/>
  </r>
  <r>
    <x v="10"/>
    <x v="10"/>
    <s v="PKRB"/>
    <s v="DRY BROOK"/>
    <x v="5"/>
    <n v="4.1666666666666699E-2"/>
    <x v="139"/>
    <s v="Larva"/>
    <n v="1"/>
    <b v="0"/>
    <b v="0"/>
    <b v="0"/>
    <x v="1"/>
    <x v="1"/>
    <x v="9"/>
    <x v="54"/>
    <s v=""/>
    <s v=""/>
    <s v="Amphinemura"/>
    <s v=""/>
    <m/>
    <n v="1"/>
    <n v="3"/>
    <s v="SH"/>
    <s v="cn"/>
    <s v="3"/>
  </r>
  <r>
    <x v="10"/>
    <x v="10"/>
    <s v="PKRB"/>
    <s v="DRY BROOK"/>
    <x v="5"/>
    <n v="4.1666666666666699E-2"/>
    <x v="37"/>
    <s v="Larva"/>
    <n v="1"/>
    <b v="0"/>
    <b v="0"/>
    <b v="0"/>
    <x v="1"/>
    <x v="1"/>
    <x v="5"/>
    <x v="21"/>
    <s v=""/>
    <s v=""/>
    <s v="Antocha"/>
    <s v=""/>
    <m/>
    <n v="1"/>
    <n v="3"/>
    <s v="CG"/>
    <s v="cn"/>
    <s v=""/>
  </r>
  <r>
    <x v="10"/>
    <x v="10"/>
    <s v="PKRB"/>
    <s v="DRY BROOK"/>
    <x v="5"/>
    <n v="4.1666666666666699E-2"/>
    <x v="123"/>
    <s v="Larva"/>
    <n v="2"/>
    <b v="0"/>
    <b v="0"/>
    <b v="0"/>
    <x v="1"/>
    <x v="1"/>
    <x v="5"/>
    <x v="49"/>
    <s v=""/>
    <s v=""/>
    <s v="Clinocera"/>
    <s v=""/>
    <n v="1"/>
    <n v="2"/>
    <n v="6"/>
    <s v="P"/>
    <s v="cn"/>
    <s v=""/>
  </r>
  <r>
    <x v="10"/>
    <x v="10"/>
    <s v="PKRB"/>
    <s v="DRY BROOK"/>
    <x v="5"/>
    <n v="4.1666666666666699E-2"/>
    <x v="44"/>
    <s v="Larva"/>
    <n v="81"/>
    <b v="0"/>
    <b v="0"/>
    <b v="0"/>
    <x v="1"/>
    <x v="1"/>
    <x v="5"/>
    <x v="6"/>
    <s v="Diamesinae"/>
    <s v=""/>
    <s v="Diamesa"/>
    <s v=""/>
    <n v="42"/>
    <n v="73"/>
    <n v="5"/>
    <s v="CG"/>
    <s v="sp"/>
    <s v="2"/>
  </r>
  <r>
    <x v="10"/>
    <x v="10"/>
    <s v="PKRB"/>
    <s v="DRY BROOK"/>
    <x v="5"/>
    <n v="4.1666666666666699E-2"/>
    <x v="69"/>
    <s v="Larva"/>
    <n v="7"/>
    <b v="0"/>
    <b v="0"/>
    <b v="0"/>
    <x v="1"/>
    <x v="1"/>
    <x v="1"/>
    <x v="19"/>
    <s v=""/>
    <s v=""/>
    <s v="Ephemerella"/>
    <s v=""/>
    <n v="3"/>
    <n v="5"/>
    <n v="1"/>
    <s v="CG"/>
    <s v="cn, sw"/>
    <s v="3"/>
  </r>
  <r>
    <x v="10"/>
    <x v="10"/>
    <s v="PKRB"/>
    <s v="DRY BROOK"/>
    <x v="5"/>
    <n v="4.1666666666666699E-2"/>
    <x v="125"/>
    <s v="Immature"/>
    <n v="2"/>
    <b v="1"/>
    <b v="0"/>
    <b v="0"/>
    <x v="1"/>
    <x v="1"/>
    <x v="1"/>
    <x v="19"/>
    <s v=""/>
    <s v=""/>
    <s v="Ephemerella"/>
    <s v=""/>
    <n v="2"/>
    <n v="2"/>
    <n v="1"/>
    <s v="CG, SC"/>
    <s v="cn, sw"/>
    <s v="3"/>
  </r>
  <r>
    <x v="10"/>
    <x v="10"/>
    <s v="PKRB"/>
    <s v="DRY BROOK"/>
    <x v="5"/>
    <n v="4.1666666666666699E-2"/>
    <x v="149"/>
    <s v="Larva"/>
    <n v="2"/>
    <b v="0"/>
    <b v="0"/>
    <b v="0"/>
    <x v="1"/>
    <x v="1"/>
    <x v="5"/>
    <x v="6"/>
    <s v="Orthocladiinae"/>
    <s v=""/>
    <s v="Eukiefferiella"/>
    <s v=""/>
    <n v="1"/>
    <n v="2"/>
    <n v="4"/>
    <s v="CG"/>
    <s v="sp"/>
    <s v=""/>
  </r>
  <r>
    <x v="10"/>
    <x v="10"/>
    <s v="PKRB"/>
    <s v="DRY BROOK"/>
    <x v="5"/>
    <n v="4.1666666666666699E-2"/>
    <x v="103"/>
    <s v="Larva"/>
    <n v="1"/>
    <b v="0"/>
    <b v="0"/>
    <b v="0"/>
    <x v="1"/>
    <x v="1"/>
    <x v="3"/>
    <x v="4"/>
    <s v=""/>
    <s v=""/>
    <s v="Hydropsyche"/>
    <s v=""/>
    <n v="1"/>
    <n v="1"/>
    <n v="6"/>
    <s v="FC"/>
    <s v="cn"/>
    <s v=""/>
  </r>
  <r>
    <x v="10"/>
    <x v="10"/>
    <s v="PKRB"/>
    <s v="DRY BROOK"/>
    <x v="5"/>
    <n v="4.1666666666666699E-2"/>
    <x v="48"/>
    <s v="Larva"/>
    <n v="1"/>
    <b v="0"/>
    <b v="0"/>
    <b v="0"/>
    <x v="1"/>
    <x v="1"/>
    <x v="3"/>
    <x v="4"/>
    <s v=""/>
    <s v=""/>
    <s v="Hydropsyche"/>
    <s v=""/>
    <n v="1"/>
    <n v="1"/>
    <n v="4"/>
    <s v="FC"/>
    <s v="cn"/>
    <s v=""/>
  </r>
  <r>
    <x v="10"/>
    <x v="10"/>
    <s v="PKRB"/>
    <s v="DRY BROOK"/>
    <x v="5"/>
    <n v="4.1666666666666699E-2"/>
    <x v="150"/>
    <s v="Larva"/>
    <n v="1"/>
    <b v="0"/>
    <b v="0"/>
    <b v="0"/>
    <x v="1"/>
    <x v="1"/>
    <x v="5"/>
    <x v="6"/>
    <s v="Orthocladiinae"/>
    <s v=""/>
    <s v="Limnophyes"/>
    <s v=""/>
    <m/>
    <n v="1"/>
    <n v="8"/>
    <s v="CG"/>
    <s v=""/>
    <s v=""/>
  </r>
  <r>
    <x v="10"/>
    <x v="10"/>
    <s v="PKRB"/>
    <s v="DRY BROOK"/>
    <x v="5"/>
    <n v="4.1666666666666699E-2"/>
    <x v="18"/>
    <s v="Immature"/>
    <n v="1"/>
    <b v="0"/>
    <b v="0"/>
    <b v="0"/>
    <x v="1"/>
    <x v="1"/>
    <x v="1"/>
    <x v="13"/>
    <s v=""/>
    <s v=""/>
    <s v="Maccaffertium"/>
    <s v=""/>
    <m/>
    <n v="1"/>
    <n v="3"/>
    <s v="SC"/>
    <s v="cn"/>
    <s v="3"/>
  </r>
  <r>
    <x v="10"/>
    <x v="10"/>
    <s v="PKRB"/>
    <s v="DRY BROOK"/>
    <x v="5"/>
    <n v="4.1666666666666699E-2"/>
    <x v="146"/>
    <s v="Larva"/>
    <n v="6"/>
    <b v="0"/>
    <b v="0"/>
    <b v="0"/>
    <x v="1"/>
    <x v="1"/>
    <x v="5"/>
    <x v="6"/>
    <s v="Orthocladiinae"/>
    <s v=""/>
    <s v="Orthocladius"/>
    <s v=""/>
    <n v="2"/>
    <n v="5"/>
    <n v="6"/>
    <s v="CG"/>
    <s v="sp"/>
    <s v=""/>
  </r>
  <r>
    <x v="10"/>
    <x v="10"/>
    <s v="PKRB"/>
    <s v="DRY BROOK"/>
    <x v="5"/>
    <n v="4.1666666666666699E-2"/>
    <x v="129"/>
    <s v="Larva"/>
    <n v="12"/>
    <b v="0"/>
    <b v="0"/>
    <b v="0"/>
    <x v="1"/>
    <x v="1"/>
    <x v="5"/>
    <x v="6"/>
    <s v="Orthocladiinae"/>
    <s v=""/>
    <s v="Orthocladius"/>
    <s v=""/>
    <n v="4"/>
    <n v="11"/>
    <n v="6"/>
    <s v="CG"/>
    <s v="sp"/>
    <s v=""/>
  </r>
  <r>
    <x v="10"/>
    <x v="10"/>
    <s v="PKRB"/>
    <s v="DRY BROOK"/>
    <x v="5"/>
    <n v="4.1666666666666699E-2"/>
    <x v="52"/>
    <s v="Larva"/>
    <n v="95"/>
    <b v="0"/>
    <b v="0"/>
    <b v="0"/>
    <x v="1"/>
    <x v="1"/>
    <x v="5"/>
    <x v="6"/>
    <s v="Orthocladiinae"/>
    <s v=""/>
    <s v="Orthocladius"/>
    <s v=""/>
    <n v="40"/>
    <n v="81"/>
    <n v="6"/>
    <s v="CG"/>
    <s v="sp"/>
    <s v=""/>
  </r>
  <r>
    <x v="10"/>
    <x v="10"/>
    <s v="PKRB"/>
    <s v="DRY BROOK"/>
    <x v="5"/>
    <n v="4.1666666666666699E-2"/>
    <x v="147"/>
    <s v="Larva"/>
    <n v="2"/>
    <b v="0"/>
    <b v="0"/>
    <b v="0"/>
    <x v="1"/>
    <x v="1"/>
    <x v="5"/>
    <x v="34"/>
    <s v=""/>
    <s v=""/>
    <s v="Prosimulium"/>
    <s v=""/>
    <m/>
    <n v="2"/>
    <n v="2"/>
    <s v="FC"/>
    <s v="cn"/>
    <s v="3"/>
  </r>
  <r>
    <x v="10"/>
    <x v="10"/>
    <s v="PKRB"/>
    <s v="DRY BROOK"/>
    <x v="5"/>
    <n v="4.1666666666666699E-2"/>
    <x v="148"/>
    <s v="Larva"/>
    <n v="8"/>
    <b v="0"/>
    <b v="0"/>
    <b v="0"/>
    <x v="1"/>
    <x v="1"/>
    <x v="9"/>
    <x v="54"/>
    <s v=""/>
    <s v=""/>
    <s v="Prostoia"/>
    <s v=""/>
    <n v="2"/>
    <n v="7"/>
    <n v="2"/>
    <s v="SH"/>
    <s v="sp, cn"/>
    <s v=""/>
  </r>
  <r>
    <x v="10"/>
    <x v="10"/>
    <s v="PKRB"/>
    <s v="DRY BROOK"/>
    <x v="5"/>
    <n v="4.1666666666666699E-2"/>
    <x v="151"/>
    <s v="Larva"/>
    <n v="1"/>
    <b v="0"/>
    <b v="0"/>
    <b v="0"/>
    <x v="1"/>
    <x v="1"/>
    <x v="3"/>
    <x v="57"/>
    <s v=""/>
    <s v=""/>
    <s v="Rhyacophila"/>
    <s v=""/>
    <m/>
    <n v="1"/>
    <n v="0"/>
    <s v="P"/>
    <s v="cn"/>
    <s v="2"/>
  </r>
  <r>
    <x v="10"/>
    <x v="10"/>
    <s v="PKRB"/>
    <s v="DRY BROOK"/>
    <x v="5"/>
    <n v="4.1666666666666699E-2"/>
    <x v="152"/>
    <s v="Larva"/>
    <n v="3"/>
    <b v="0"/>
    <b v="1"/>
    <b v="0"/>
    <x v="1"/>
    <x v="1"/>
    <x v="9"/>
    <x v="58"/>
    <s v=""/>
    <s v=""/>
    <s v=""/>
    <s v=""/>
    <n v="1"/>
    <n v="2"/>
    <n v="2"/>
    <s v="SH"/>
    <s v="sp, cn"/>
    <s v=""/>
  </r>
  <r>
    <x v="10"/>
    <x v="10"/>
    <s v="PKRB"/>
    <s v="DRY BROOK"/>
    <x v="5"/>
    <n v="4.1666666666666699E-2"/>
    <x v="35"/>
    <s v="Larva"/>
    <n v="1"/>
    <b v="0"/>
    <b v="0"/>
    <b v="0"/>
    <x v="1"/>
    <x v="1"/>
    <x v="5"/>
    <x v="6"/>
    <s v="Tanypodinae"/>
    <s v=""/>
    <s v="Thienemannimyia"/>
    <s v=""/>
    <m/>
    <n v="1"/>
    <n v="6"/>
    <s v="P"/>
    <s v=""/>
    <s v=""/>
  </r>
  <r>
    <x v="11"/>
    <x v="11"/>
    <s v="PKRB"/>
    <s v="PAULIN'S KILL"/>
    <x v="1"/>
    <n v="0.233333333333333"/>
    <x v="0"/>
    <s v=""/>
    <n v="5"/>
    <b v="0"/>
    <b v="0"/>
    <b v="0"/>
    <x v="0"/>
    <x v="0"/>
    <x v="0"/>
    <x v="0"/>
    <s v=""/>
    <s v=""/>
    <s v=""/>
    <s v=""/>
    <n v="4"/>
    <n v="5"/>
    <n v="8"/>
    <s v="SC"/>
    <s v=""/>
    <s v=""/>
  </r>
  <r>
    <x v="11"/>
    <x v="11"/>
    <s v="PKRB"/>
    <s v="PAULIN'S KILL"/>
    <x v="1"/>
    <n v="0.233333333333333"/>
    <x v="1"/>
    <s v="Immature"/>
    <n v="2"/>
    <b v="0"/>
    <b v="0"/>
    <b v="0"/>
    <x v="1"/>
    <x v="1"/>
    <x v="1"/>
    <x v="1"/>
    <s v=""/>
    <s v=""/>
    <s v="Anthopotamus"/>
    <s v=""/>
    <n v="1"/>
    <n v="2"/>
    <n v="4"/>
    <s v="CG"/>
    <s v="cn, sp"/>
    <s v=""/>
  </r>
  <r>
    <x v="11"/>
    <x v="11"/>
    <s v="PKRB"/>
    <s v="PAULIN'S KILL"/>
    <x v="1"/>
    <n v="0.233333333333333"/>
    <x v="37"/>
    <s v="Larva"/>
    <n v="1"/>
    <b v="0"/>
    <b v="0"/>
    <b v="0"/>
    <x v="1"/>
    <x v="1"/>
    <x v="5"/>
    <x v="21"/>
    <s v=""/>
    <s v=""/>
    <s v="Antocha"/>
    <s v=""/>
    <n v="1"/>
    <n v="1"/>
    <n v="3"/>
    <s v="CG"/>
    <s v="cn"/>
    <s v=""/>
  </r>
  <r>
    <x v="11"/>
    <x v="11"/>
    <s v="PKRB"/>
    <s v="PAULIN'S KILL"/>
    <x v="1"/>
    <n v="0.233333333333333"/>
    <x v="153"/>
    <s v="Larva"/>
    <n v="1"/>
    <b v="1"/>
    <b v="1"/>
    <b v="0"/>
    <x v="1"/>
    <x v="1"/>
    <x v="1"/>
    <x v="11"/>
    <s v=""/>
    <s v=""/>
    <s v=""/>
    <s v=""/>
    <n v="1"/>
    <n v="1"/>
    <n v="4"/>
    <s v="CG, SC"/>
    <s v="sw, cb, cn"/>
    <s v="3"/>
  </r>
  <r>
    <x v="11"/>
    <x v="11"/>
    <s v="PKRB"/>
    <s v="PAULIN'S KILL"/>
    <x v="1"/>
    <n v="0.233333333333333"/>
    <x v="154"/>
    <s v="Larva"/>
    <n v="21"/>
    <b v="0"/>
    <b v="0"/>
    <b v="0"/>
    <x v="1"/>
    <x v="1"/>
    <x v="3"/>
    <x v="53"/>
    <s v=""/>
    <s v=""/>
    <s v="Brachycentrus"/>
    <s v=""/>
    <n v="9"/>
    <n v="20"/>
    <n v="1"/>
    <s v="FC"/>
    <s v="cn"/>
    <s v="2"/>
  </r>
  <r>
    <x v="11"/>
    <x v="11"/>
    <s v="PKRB"/>
    <s v="PAULIN'S KILL"/>
    <x v="1"/>
    <n v="0.233333333333333"/>
    <x v="155"/>
    <s v="Larva"/>
    <n v="1"/>
    <b v="0"/>
    <b v="0"/>
    <b v="0"/>
    <x v="1"/>
    <x v="1"/>
    <x v="5"/>
    <x v="6"/>
    <s v="Orthocladiinae"/>
    <s v=""/>
    <s v="Brillia"/>
    <s v=""/>
    <m/>
    <n v="1"/>
    <n v="5"/>
    <s v="SH"/>
    <s v="b"/>
    <s v=""/>
  </r>
  <r>
    <x v="11"/>
    <x v="11"/>
    <s v="PKRB"/>
    <s v="PAULIN'S KILL"/>
    <x v="1"/>
    <n v="0.233333333333333"/>
    <x v="156"/>
    <s v="Immature"/>
    <n v="2"/>
    <b v="0"/>
    <b v="0"/>
    <b v="0"/>
    <x v="0"/>
    <x v="0"/>
    <x v="0"/>
    <x v="59"/>
    <s v=""/>
    <s v=""/>
    <s v="Campeloma"/>
    <s v=""/>
    <m/>
    <n v="2"/>
    <n v="6"/>
    <s v="SC"/>
    <s v=""/>
    <s v=""/>
  </r>
  <r>
    <x v="11"/>
    <x v="11"/>
    <s v="PKRB"/>
    <s v="PAULIN'S KILL"/>
    <x v="1"/>
    <n v="0.233333333333333"/>
    <x v="66"/>
    <s v="Larva"/>
    <n v="2"/>
    <b v="0"/>
    <b v="0"/>
    <b v="0"/>
    <x v="1"/>
    <x v="1"/>
    <x v="5"/>
    <x v="26"/>
    <s v="Ceratopogoninae"/>
    <s v=""/>
    <s v=""/>
    <s v=""/>
    <n v="1"/>
    <n v="1"/>
    <n v="6"/>
    <s v="P"/>
    <s v="sp, b"/>
    <s v=""/>
  </r>
  <r>
    <x v="11"/>
    <x v="11"/>
    <s v="PKRB"/>
    <s v="PAULIN'S KILL"/>
    <x v="1"/>
    <n v="0.233333333333333"/>
    <x v="4"/>
    <s v="Larva"/>
    <n v="9"/>
    <b v="0"/>
    <b v="0"/>
    <b v="0"/>
    <x v="1"/>
    <x v="1"/>
    <x v="3"/>
    <x v="4"/>
    <s v=""/>
    <s v=""/>
    <s v="Cheumatopsyche"/>
    <s v=""/>
    <n v="4"/>
    <n v="9"/>
    <n v="5"/>
    <s v="FC"/>
    <s v="cn"/>
    <s v=""/>
  </r>
  <r>
    <x v="11"/>
    <x v="11"/>
    <s v="PKRB"/>
    <s v="PAULIN'S KILL"/>
    <x v="1"/>
    <n v="0.233333333333333"/>
    <x v="99"/>
    <s v="Larva"/>
    <n v="14"/>
    <b v="0"/>
    <b v="0"/>
    <b v="0"/>
    <x v="1"/>
    <x v="1"/>
    <x v="5"/>
    <x v="6"/>
    <s v="Chironominae"/>
    <s v="Tanytarsini"/>
    <s v="Cladotanytarsus"/>
    <s v=""/>
    <n v="6"/>
    <n v="14"/>
    <n v="7"/>
    <s v="FC"/>
    <s v=""/>
    <s v=""/>
  </r>
  <r>
    <x v="11"/>
    <x v="11"/>
    <s v="PKRB"/>
    <s v="PAULIN'S KILL"/>
    <x v="1"/>
    <n v="0.233333333333333"/>
    <x v="5"/>
    <s v="Immature"/>
    <n v="1"/>
    <b v="0"/>
    <b v="0"/>
    <b v="0"/>
    <x v="0"/>
    <x v="3"/>
    <x v="4"/>
    <x v="5"/>
    <s v=""/>
    <s v=""/>
    <s v="Corbicula"/>
    <s v=""/>
    <n v="1"/>
    <n v="1"/>
    <n v="4"/>
    <s v="FC"/>
    <s v=""/>
    <s v=""/>
  </r>
  <r>
    <x v="11"/>
    <x v="11"/>
    <s v="PKRB"/>
    <s v="PAULIN'S KILL"/>
    <x v="1"/>
    <n v="0.233333333333333"/>
    <x v="6"/>
    <s v="Larva"/>
    <n v="6"/>
    <b v="0"/>
    <b v="0"/>
    <b v="0"/>
    <x v="1"/>
    <x v="1"/>
    <x v="5"/>
    <x v="6"/>
    <s v="Orthocladiinae"/>
    <s v=""/>
    <s v="Corynoneura"/>
    <s v=""/>
    <n v="2"/>
    <n v="6"/>
    <n v="4"/>
    <s v="CG"/>
    <s v="sp"/>
    <s v=""/>
  </r>
  <r>
    <x v="11"/>
    <x v="11"/>
    <s v="PKRB"/>
    <s v="PAULIN'S KILL"/>
    <x v="1"/>
    <n v="0.233333333333333"/>
    <x v="40"/>
    <s v="Larva"/>
    <n v="4"/>
    <b v="0"/>
    <b v="0"/>
    <b v="0"/>
    <x v="1"/>
    <x v="1"/>
    <x v="5"/>
    <x v="6"/>
    <s v="Orthocladiinae"/>
    <s v=""/>
    <s v="Cricotopus"/>
    <s v=""/>
    <n v="3"/>
    <n v="3"/>
    <n v="7"/>
    <s v="CG"/>
    <s v="cn"/>
    <s v=""/>
  </r>
  <r>
    <x v="11"/>
    <x v="11"/>
    <s v="PKRB"/>
    <s v="PAULIN'S KILL"/>
    <x v="1"/>
    <n v="0.233333333333333"/>
    <x v="43"/>
    <s v="Immature"/>
    <n v="3"/>
    <b v="1"/>
    <b v="0"/>
    <b v="0"/>
    <x v="1"/>
    <x v="1"/>
    <x v="5"/>
    <x v="6"/>
    <s v="Orthocladiinae"/>
    <s v=""/>
    <s v="Cricotopus/Orthocladius"/>
    <s v=""/>
    <n v="1"/>
    <n v="3"/>
    <n v="6"/>
    <s v="CG"/>
    <s v="cn, sp"/>
    <s v=""/>
  </r>
  <r>
    <x v="11"/>
    <x v="11"/>
    <s v="PKRB"/>
    <s v="PAULIN'S KILL"/>
    <x v="1"/>
    <n v="0.233333333333333"/>
    <x v="7"/>
    <s v="Larva"/>
    <n v="3"/>
    <b v="0"/>
    <b v="0"/>
    <b v="0"/>
    <x v="1"/>
    <x v="1"/>
    <x v="5"/>
    <x v="6"/>
    <s v="Chironominae"/>
    <s v="Chironomini"/>
    <s v="Cryptochironomus"/>
    <s v=""/>
    <n v="3"/>
    <n v="3"/>
    <n v="8"/>
    <s v="P"/>
    <s v="sp"/>
    <s v=""/>
  </r>
  <r>
    <x v="11"/>
    <x v="11"/>
    <s v="PKRB"/>
    <s v="PAULIN'S KILL"/>
    <x v="1"/>
    <n v="0.233333333333333"/>
    <x v="157"/>
    <s v="Larva"/>
    <n v="1"/>
    <b v="0"/>
    <b v="0"/>
    <b v="0"/>
    <x v="1"/>
    <x v="1"/>
    <x v="5"/>
    <x v="21"/>
    <s v=""/>
    <s v=""/>
    <s v="Dicranota"/>
    <s v=""/>
    <m/>
    <n v="1"/>
    <n v="3"/>
    <s v="P"/>
    <s v="sp, b"/>
    <s v=""/>
  </r>
  <r>
    <x v="11"/>
    <x v="11"/>
    <s v="PKRB"/>
    <s v="PAULIN'S KILL"/>
    <x v="1"/>
    <n v="0.233333333333333"/>
    <x v="158"/>
    <s v="Larva"/>
    <n v="1"/>
    <b v="0"/>
    <b v="0"/>
    <b v="0"/>
    <x v="1"/>
    <x v="1"/>
    <x v="5"/>
    <x v="6"/>
    <s v="Chironominae"/>
    <s v="Chironomini"/>
    <s v="Dicrotendipes"/>
    <s v=""/>
    <n v="1"/>
    <n v="1"/>
    <n v="8"/>
    <s v="CG"/>
    <s v="b"/>
    <s v=""/>
  </r>
  <r>
    <x v="11"/>
    <x v="11"/>
    <s v="PKRB"/>
    <s v="PAULIN'S KILL"/>
    <x v="1"/>
    <n v="0.233333333333333"/>
    <x v="8"/>
    <s v="Larva"/>
    <n v="1"/>
    <b v="0"/>
    <b v="0"/>
    <b v="0"/>
    <x v="1"/>
    <x v="1"/>
    <x v="6"/>
    <x v="7"/>
    <s v=""/>
    <s v=""/>
    <s v="Dubiraphia"/>
    <s v="Myxosargus sp."/>
    <m/>
    <n v="1"/>
    <n v="6"/>
    <s v="SC"/>
    <s v="cn"/>
    <s v=""/>
  </r>
  <r>
    <x v="11"/>
    <x v="11"/>
    <s v="PKRB"/>
    <s v="PAULIN'S KILL"/>
    <x v="1"/>
    <n v="0.233333333333333"/>
    <x v="10"/>
    <s v=""/>
    <n v="35"/>
    <b v="0"/>
    <b v="0"/>
    <b v="0"/>
    <x v="1"/>
    <x v="2"/>
    <x v="7"/>
    <x v="9"/>
    <s v=""/>
    <s v=""/>
    <s v="Gammarus"/>
    <s v=""/>
    <n v="17"/>
    <n v="32"/>
    <n v="6"/>
    <s v="CG, SH"/>
    <s v=""/>
    <s v=""/>
  </r>
  <r>
    <x v="11"/>
    <x v="11"/>
    <s v="PKRB"/>
    <s v="PAULIN'S KILL"/>
    <x v="1"/>
    <n v="0.233333333333333"/>
    <x v="46"/>
    <s v="Larva"/>
    <n v="2"/>
    <b v="0"/>
    <b v="0"/>
    <b v="0"/>
    <x v="1"/>
    <x v="1"/>
    <x v="3"/>
    <x v="4"/>
    <s v=""/>
    <s v=""/>
    <s v="Hydropsyche"/>
    <s v=""/>
    <n v="1"/>
    <n v="2"/>
    <m/>
    <s v=""/>
    <s v=""/>
    <s v=""/>
  </r>
  <r>
    <x v="11"/>
    <x v="11"/>
    <s v="PKRB"/>
    <s v="PAULIN'S KILL"/>
    <x v="1"/>
    <n v="0.233333333333333"/>
    <x v="12"/>
    <s v="Immature"/>
    <n v="4"/>
    <b v="0"/>
    <b v="1"/>
    <b v="0"/>
    <x v="1"/>
    <x v="1"/>
    <x v="1"/>
    <x v="11"/>
    <s v=""/>
    <s v=""/>
    <s v="Iswaeon"/>
    <s v=""/>
    <n v="1"/>
    <n v="4"/>
    <n v="2"/>
    <s v="SC"/>
    <s v="cn"/>
    <s v="2"/>
  </r>
  <r>
    <x v="11"/>
    <x v="11"/>
    <s v="PKRB"/>
    <s v="PAULIN'S KILL"/>
    <x v="1"/>
    <n v="0.233333333333333"/>
    <x v="17"/>
    <s v="Larva"/>
    <n v="1"/>
    <b v="0"/>
    <b v="0"/>
    <b v="0"/>
    <x v="1"/>
    <x v="1"/>
    <x v="1"/>
    <x v="13"/>
    <s v=""/>
    <s v=""/>
    <s v="Maccaffertium"/>
    <s v=""/>
    <n v="1"/>
    <n v="1"/>
    <n v="3"/>
    <s v="SC"/>
    <s v=""/>
    <s v="3"/>
  </r>
  <r>
    <x v="11"/>
    <x v="11"/>
    <s v="PKRB"/>
    <s v="PAULIN'S KILL"/>
    <x v="1"/>
    <n v="0.233333333333333"/>
    <x v="105"/>
    <s v="Larva"/>
    <n v="2"/>
    <b v="0"/>
    <b v="0"/>
    <b v="0"/>
    <x v="1"/>
    <x v="1"/>
    <x v="6"/>
    <x v="7"/>
    <s v=""/>
    <s v=""/>
    <s v="Macronychus"/>
    <s v=""/>
    <m/>
    <n v="2"/>
    <n v="4"/>
    <s v="SH, SC"/>
    <s v="cn"/>
    <s v=""/>
  </r>
  <r>
    <x v="11"/>
    <x v="11"/>
    <s v="PKRB"/>
    <s v="PAULIN'S KILL"/>
    <x v="1"/>
    <n v="0.233333333333333"/>
    <x v="159"/>
    <s v="Larva"/>
    <n v="2"/>
    <b v="0"/>
    <b v="0"/>
    <b v="0"/>
    <x v="1"/>
    <x v="1"/>
    <x v="6"/>
    <x v="7"/>
    <s v=""/>
    <s v=""/>
    <s v="Microcylloepus"/>
    <s v=""/>
    <n v="1"/>
    <n v="2"/>
    <n v="3"/>
    <s v="SC"/>
    <s v="cn"/>
    <s v=""/>
  </r>
  <r>
    <x v="11"/>
    <x v="11"/>
    <s v="PKRB"/>
    <s v="PAULIN'S KILL"/>
    <x v="1"/>
    <n v="0.233333333333333"/>
    <x v="49"/>
    <s v="Larva"/>
    <n v="1"/>
    <b v="0"/>
    <b v="0"/>
    <b v="0"/>
    <x v="1"/>
    <x v="1"/>
    <x v="5"/>
    <x v="6"/>
    <s v="Chironominae"/>
    <s v="Tanytarsini"/>
    <s v="Micropsectra"/>
    <s v=""/>
    <m/>
    <n v="1"/>
    <n v="7"/>
    <s v="CG"/>
    <s v="cb"/>
    <s v=""/>
  </r>
  <r>
    <x v="11"/>
    <x v="11"/>
    <s v="PKRB"/>
    <s v="PAULIN'S KILL"/>
    <x v="1"/>
    <n v="0.233333333333333"/>
    <x v="50"/>
    <s v="Larva"/>
    <n v="5"/>
    <b v="0"/>
    <b v="0"/>
    <b v="0"/>
    <x v="1"/>
    <x v="1"/>
    <x v="5"/>
    <x v="6"/>
    <s v="Chironominae"/>
    <s v="Chironomini"/>
    <s v="Microtendipes"/>
    <s v=""/>
    <n v="3"/>
    <n v="5"/>
    <n v="7"/>
    <s v="FC"/>
    <s v=""/>
    <s v=""/>
  </r>
  <r>
    <x v="11"/>
    <x v="11"/>
    <s v="PKRB"/>
    <s v="PAULIN'S KILL"/>
    <x v="1"/>
    <n v="0.233333333333333"/>
    <x v="120"/>
    <s v="Larva"/>
    <n v="1"/>
    <b v="0"/>
    <b v="0"/>
    <b v="0"/>
    <x v="1"/>
    <x v="1"/>
    <x v="3"/>
    <x v="30"/>
    <s v=""/>
    <s v=""/>
    <s v="Neophylax"/>
    <s v=""/>
    <n v="1"/>
    <n v="1"/>
    <n v="3"/>
    <s v="SC"/>
    <s v="cn"/>
    <s v="3"/>
  </r>
  <r>
    <x v="11"/>
    <x v="11"/>
    <s v="PKRB"/>
    <s v="PAULIN'S KILL"/>
    <x v="1"/>
    <n v="0.233333333333333"/>
    <x v="20"/>
    <s v="Larva"/>
    <n v="1"/>
    <b v="0"/>
    <b v="0"/>
    <b v="0"/>
    <x v="1"/>
    <x v="1"/>
    <x v="5"/>
    <x v="6"/>
    <s v="Tanypodinae"/>
    <s v=""/>
    <s v="Nilotanypus"/>
    <s v=""/>
    <m/>
    <n v="1"/>
    <n v="6"/>
    <s v="P"/>
    <s v="sp"/>
    <s v=""/>
  </r>
  <r>
    <x v="11"/>
    <x v="11"/>
    <s v="PKRB"/>
    <s v="PAULIN'S KILL"/>
    <x v="1"/>
    <n v="0.233333333333333"/>
    <x v="21"/>
    <s v="Larva"/>
    <n v="2"/>
    <b v="0"/>
    <b v="0"/>
    <b v="0"/>
    <x v="1"/>
    <x v="1"/>
    <x v="6"/>
    <x v="7"/>
    <s v=""/>
    <s v=""/>
    <s v="Optioservus"/>
    <s v="11 L/2 A"/>
    <n v="1"/>
    <n v="2"/>
    <n v="4"/>
    <s v="CG, SC"/>
    <s v="cn"/>
    <s v=""/>
  </r>
  <r>
    <x v="11"/>
    <x v="11"/>
    <s v="PKRB"/>
    <s v="PAULIN'S KILL"/>
    <x v="1"/>
    <n v="0.233333333333333"/>
    <x v="160"/>
    <s v="Larva"/>
    <n v="1"/>
    <b v="0"/>
    <b v="0"/>
    <b v="0"/>
    <x v="1"/>
    <x v="1"/>
    <x v="6"/>
    <x v="7"/>
    <s v=""/>
    <s v=""/>
    <s v="Oulimnius"/>
    <s v=""/>
    <n v="1"/>
    <n v="1"/>
    <n v="4"/>
    <s v="SC"/>
    <s v="cn"/>
    <s v=""/>
  </r>
  <r>
    <x v="11"/>
    <x v="11"/>
    <s v="PKRB"/>
    <s v="PAULIN'S KILL"/>
    <x v="1"/>
    <n v="0.233333333333333"/>
    <x v="53"/>
    <s v="Larva"/>
    <n v="1"/>
    <b v="0"/>
    <b v="0"/>
    <b v="0"/>
    <x v="1"/>
    <x v="1"/>
    <x v="5"/>
    <x v="6"/>
    <s v="Orthocladiinae"/>
    <s v=""/>
    <s v="Parakiefferiella"/>
    <s v=""/>
    <m/>
    <n v="1"/>
    <n v="4"/>
    <s v="CG"/>
    <s v="sp"/>
    <s v=""/>
  </r>
  <r>
    <x v="11"/>
    <x v="11"/>
    <s v="PKRB"/>
    <s v="PAULIN'S KILL"/>
    <x v="1"/>
    <n v="0.233333333333333"/>
    <x v="77"/>
    <s v="Larva"/>
    <n v="1"/>
    <b v="0"/>
    <b v="0"/>
    <b v="0"/>
    <x v="1"/>
    <x v="1"/>
    <x v="5"/>
    <x v="6"/>
    <s v="Orthocladiinae"/>
    <s v=""/>
    <s v="Parametriocnemus"/>
    <s v=""/>
    <n v="1"/>
    <n v="1"/>
    <n v="5"/>
    <s v="CG"/>
    <s v="sp"/>
    <s v="3"/>
  </r>
  <r>
    <x v="11"/>
    <x v="11"/>
    <s v="PKRB"/>
    <s v="PAULIN'S KILL"/>
    <x v="1"/>
    <n v="0.233333333333333"/>
    <x v="23"/>
    <s v="Immature"/>
    <n v="3"/>
    <b v="0"/>
    <b v="0"/>
    <b v="0"/>
    <x v="0"/>
    <x v="0"/>
    <x v="10"/>
    <x v="16"/>
    <s v=""/>
    <s v=""/>
    <s v="Physella"/>
    <s v=""/>
    <m/>
    <n v="3"/>
    <n v="9.1"/>
    <s v="SC"/>
    <s v=""/>
    <s v=""/>
  </r>
  <r>
    <x v="11"/>
    <x v="11"/>
    <s v="PKRB"/>
    <s v="PAULIN'S KILL"/>
    <x v="1"/>
    <n v="0.233333333333333"/>
    <x v="24"/>
    <s v="Immature"/>
    <n v="2"/>
    <b v="0"/>
    <b v="0"/>
    <b v="0"/>
    <x v="0"/>
    <x v="3"/>
    <x v="4"/>
    <x v="17"/>
    <s v=""/>
    <s v=""/>
    <s v="Pisidium"/>
    <s v=""/>
    <n v="1"/>
    <n v="2"/>
    <n v="6.8"/>
    <s v="FC"/>
    <s v=""/>
    <s v=""/>
  </r>
  <r>
    <x v="11"/>
    <x v="11"/>
    <s v="PKRB"/>
    <s v="PAULIN'S KILL"/>
    <x v="1"/>
    <n v="0.233333333333333"/>
    <x v="26"/>
    <s v="Larva"/>
    <n v="7"/>
    <b v="0"/>
    <b v="0"/>
    <b v="0"/>
    <x v="1"/>
    <x v="1"/>
    <x v="5"/>
    <x v="6"/>
    <s v="Chironominae"/>
    <s v="Chironomini"/>
    <s v="Polypedilum"/>
    <s v=""/>
    <n v="3"/>
    <n v="7"/>
    <n v="6"/>
    <s v="SH"/>
    <s v=""/>
    <s v=""/>
  </r>
  <r>
    <x v="11"/>
    <x v="11"/>
    <s v="PKRB"/>
    <s v="PAULIN'S KILL"/>
    <x v="1"/>
    <n v="0.233333333333333"/>
    <x v="109"/>
    <s v="Larva"/>
    <n v="1"/>
    <b v="0"/>
    <b v="0"/>
    <b v="0"/>
    <x v="1"/>
    <x v="1"/>
    <x v="5"/>
    <x v="6"/>
    <s v="Chironominae"/>
    <s v="Chironomini"/>
    <s v="Polypedilum"/>
    <s v=""/>
    <n v="1"/>
    <n v="1"/>
    <n v="7"/>
    <s v="SH"/>
    <s v=""/>
    <s v=""/>
  </r>
  <r>
    <x v="11"/>
    <x v="11"/>
    <s v="PKRB"/>
    <s v="PAULIN'S KILL"/>
    <x v="1"/>
    <n v="0.233333333333333"/>
    <x v="161"/>
    <s v="Larva"/>
    <n v="1"/>
    <b v="0"/>
    <b v="0"/>
    <b v="0"/>
    <x v="1"/>
    <x v="1"/>
    <x v="5"/>
    <x v="6"/>
    <s v="Diamesinae"/>
    <s v=""/>
    <s v="Potthastia"/>
    <s v=""/>
    <n v="1"/>
    <n v="1"/>
    <n v="2"/>
    <s v="CG"/>
    <s v="sp"/>
    <s v=""/>
  </r>
  <r>
    <x v="11"/>
    <x v="11"/>
    <s v="PKRB"/>
    <s v="PAULIN'S KILL"/>
    <x v="1"/>
    <n v="0.233333333333333"/>
    <x v="84"/>
    <s v="Larva"/>
    <n v="1"/>
    <b v="0"/>
    <b v="0"/>
    <b v="0"/>
    <x v="1"/>
    <x v="1"/>
    <x v="5"/>
    <x v="6"/>
    <s v="Orthocladiinae"/>
    <s v=""/>
    <s v="Rheocricotopus"/>
    <s v="25 L/1 A"/>
    <n v="1"/>
    <n v="1"/>
    <n v="6"/>
    <s v="CG"/>
    <s v="sp"/>
    <s v=""/>
  </r>
  <r>
    <x v="11"/>
    <x v="11"/>
    <s v="PKRB"/>
    <s v="PAULIN'S KILL"/>
    <x v="1"/>
    <n v="0.233333333333333"/>
    <x v="60"/>
    <s v="Larva"/>
    <n v="3"/>
    <b v="0"/>
    <b v="0"/>
    <b v="0"/>
    <x v="1"/>
    <x v="1"/>
    <x v="5"/>
    <x v="6"/>
    <s v="Chironominae"/>
    <s v="Tanytarsini"/>
    <s v="Rheotanytarsus"/>
    <s v=""/>
    <m/>
    <n v="3"/>
    <n v="6"/>
    <s v="FC"/>
    <s v=""/>
    <s v=""/>
  </r>
  <r>
    <x v="11"/>
    <x v="11"/>
    <s v="PKRB"/>
    <s v="PAULIN'S KILL"/>
    <x v="1"/>
    <n v="0.233333333333333"/>
    <x v="85"/>
    <s v="Larva"/>
    <n v="5"/>
    <b v="0"/>
    <b v="0"/>
    <b v="0"/>
    <x v="1"/>
    <x v="1"/>
    <x v="5"/>
    <x v="34"/>
    <s v=""/>
    <s v=""/>
    <s v="Simulium"/>
    <s v=""/>
    <n v="3"/>
    <n v="5"/>
    <n v="6"/>
    <s v="FC"/>
    <s v="cn"/>
    <s v=""/>
  </r>
  <r>
    <x v="11"/>
    <x v="11"/>
    <s v="PKRB"/>
    <s v="PAULIN'S KILL"/>
    <x v="1"/>
    <n v="0.233333333333333"/>
    <x v="32"/>
    <s v="Immature"/>
    <n v="15"/>
    <b v="0"/>
    <b v="0"/>
    <b v="0"/>
    <x v="0"/>
    <x v="3"/>
    <x v="4"/>
    <x v="17"/>
    <s v=""/>
    <s v=""/>
    <s v="Sphaerium"/>
    <s v=""/>
    <n v="10"/>
    <n v="14"/>
    <n v="8"/>
    <s v="FC"/>
    <s v=""/>
    <s v=""/>
  </r>
  <r>
    <x v="11"/>
    <x v="11"/>
    <s v="PKRB"/>
    <s v="PAULIN'S KILL"/>
    <x v="1"/>
    <n v="0.233333333333333"/>
    <x v="111"/>
    <s v="Larva"/>
    <n v="1"/>
    <b v="0"/>
    <b v="0"/>
    <b v="0"/>
    <x v="1"/>
    <x v="1"/>
    <x v="5"/>
    <x v="6"/>
    <s v="Chironominae"/>
    <s v="Tanytarsini"/>
    <s v="Stempellinella"/>
    <s v=""/>
    <m/>
    <n v="1"/>
    <n v="6"/>
    <s v="CG"/>
    <s v="sp"/>
    <s v="3"/>
  </r>
  <r>
    <x v="11"/>
    <x v="11"/>
    <s v="PKRB"/>
    <s v="PAULIN'S KILL"/>
    <x v="1"/>
    <n v="0.233333333333333"/>
    <x v="33"/>
    <s v="Larva"/>
    <n v="3"/>
    <b v="0"/>
    <b v="0"/>
    <b v="0"/>
    <x v="1"/>
    <x v="1"/>
    <x v="6"/>
    <x v="7"/>
    <s v=""/>
    <s v=""/>
    <s v="Stenelmis"/>
    <s v=""/>
    <n v="2"/>
    <n v="3"/>
    <n v="5"/>
    <s v="SC"/>
    <s v="cn"/>
    <s v=""/>
  </r>
  <r>
    <x v="11"/>
    <x v="11"/>
    <s v="PKRB"/>
    <s v="PAULIN'S KILL"/>
    <x v="1"/>
    <n v="0.233333333333333"/>
    <x v="62"/>
    <s v="Larva"/>
    <n v="7"/>
    <b v="0"/>
    <b v="0"/>
    <b v="0"/>
    <x v="1"/>
    <x v="1"/>
    <x v="5"/>
    <x v="6"/>
    <s v="Orthocladiinae"/>
    <s v=""/>
    <s v="Thienemanniella"/>
    <s v=""/>
    <n v="3"/>
    <n v="6"/>
    <n v="6"/>
    <s v="CG"/>
    <s v="sp"/>
    <s v=""/>
  </r>
  <r>
    <x v="11"/>
    <x v="11"/>
    <s v="PKRB"/>
    <s v="PAULIN'S KILL"/>
    <x v="1"/>
    <n v="0.233333333333333"/>
    <x v="35"/>
    <s v="Larva"/>
    <n v="6"/>
    <b v="0"/>
    <b v="0"/>
    <b v="0"/>
    <x v="1"/>
    <x v="1"/>
    <x v="5"/>
    <x v="6"/>
    <s v="Tanypodinae"/>
    <s v=""/>
    <s v="Thienemannimyia"/>
    <s v=""/>
    <n v="3"/>
    <n v="5"/>
    <n v="6"/>
    <s v="P"/>
    <s v=""/>
    <s v=""/>
  </r>
  <r>
    <x v="11"/>
    <x v="11"/>
    <s v="PKRB"/>
    <s v="PAULIN'S KILL"/>
    <x v="1"/>
    <n v="0.233333333333333"/>
    <x v="162"/>
    <s v="Larva"/>
    <n v="9"/>
    <b v="0"/>
    <b v="0"/>
    <b v="0"/>
    <x v="1"/>
    <x v="1"/>
    <x v="1"/>
    <x v="60"/>
    <s v=""/>
    <s v=""/>
    <s v="Tricorythodes"/>
    <s v=""/>
    <n v="4"/>
    <n v="9"/>
    <n v="4"/>
    <s v="CG"/>
    <s v="sp, cn"/>
    <s v=""/>
  </r>
  <r>
    <x v="11"/>
    <x v="11"/>
    <s v="PKRB"/>
    <s v="PAULIN'S KILL"/>
    <x v="1"/>
    <n v="0.233333333333333"/>
    <x v="36"/>
    <s v="Immature"/>
    <n v="8"/>
    <b v="0"/>
    <b v="0"/>
    <b v="0"/>
    <x v="2"/>
    <x v="4"/>
    <x v="11"/>
    <x v="20"/>
    <s v="Tubificinae"/>
    <s v=""/>
    <s v=""/>
    <s v="Trichoclinocera in 2019 key"/>
    <n v="2"/>
    <n v="8"/>
    <n v="10"/>
    <s v="CG"/>
    <s v=""/>
    <s v=""/>
  </r>
  <r>
    <x v="12"/>
    <x v="12"/>
    <s v="PKRB"/>
    <s v="PAULIN'S KILL"/>
    <x v="1"/>
    <n v="0.2"/>
    <x v="0"/>
    <s v=""/>
    <n v="2"/>
    <b v="0"/>
    <b v="0"/>
    <b v="0"/>
    <x v="0"/>
    <x v="0"/>
    <x v="0"/>
    <x v="0"/>
    <s v=""/>
    <s v=""/>
    <s v=""/>
    <s v=""/>
    <m/>
    <n v="2"/>
    <n v="8"/>
    <s v="SC"/>
    <s v=""/>
    <s v=""/>
  </r>
  <r>
    <x v="12"/>
    <x v="12"/>
    <s v="PKRB"/>
    <s v="PAULIN'S KILL"/>
    <x v="1"/>
    <n v="0.2"/>
    <x v="37"/>
    <s v="Larva"/>
    <n v="5"/>
    <b v="0"/>
    <b v="0"/>
    <b v="0"/>
    <x v="1"/>
    <x v="1"/>
    <x v="5"/>
    <x v="21"/>
    <s v=""/>
    <s v=""/>
    <s v="Antocha"/>
    <s v=""/>
    <n v="3"/>
    <n v="3"/>
    <n v="3"/>
    <s v="CG"/>
    <s v="cn"/>
    <s v=""/>
  </r>
  <r>
    <x v="12"/>
    <x v="12"/>
    <s v="PKRB"/>
    <s v="PAULIN'S KILL"/>
    <x v="1"/>
    <n v="0.2"/>
    <x v="163"/>
    <s v="Larva"/>
    <n v="1"/>
    <b v="0"/>
    <b v="0"/>
    <b v="0"/>
    <x v="1"/>
    <x v="1"/>
    <x v="3"/>
    <x v="61"/>
    <s v=""/>
    <s v=""/>
    <s v="Apatania"/>
    <s v=""/>
    <m/>
    <n v="1"/>
    <n v="3"/>
    <s v="SC"/>
    <s v="cn, cb, sp"/>
    <s v="3"/>
  </r>
  <r>
    <x v="12"/>
    <x v="12"/>
    <s v="PKRB"/>
    <s v="PAULIN'S KILL"/>
    <x v="1"/>
    <n v="0.2"/>
    <x v="164"/>
    <s v="Larva"/>
    <n v="1"/>
    <b v="0"/>
    <b v="0"/>
    <b v="0"/>
    <x v="1"/>
    <x v="1"/>
    <x v="13"/>
    <x v="37"/>
    <s v=""/>
    <s v=""/>
    <s v="Argia"/>
    <s v=""/>
    <m/>
    <n v="1"/>
    <n v="6"/>
    <s v="P"/>
    <s v="cn"/>
    <s v=""/>
  </r>
  <r>
    <x v="12"/>
    <x v="12"/>
    <s v="PKRB"/>
    <s v="PAULIN'S KILL"/>
    <x v="1"/>
    <n v="0.2"/>
    <x v="153"/>
    <s v="Larva"/>
    <n v="8"/>
    <b v="0"/>
    <b v="1"/>
    <b v="0"/>
    <x v="1"/>
    <x v="1"/>
    <x v="1"/>
    <x v="11"/>
    <s v=""/>
    <s v=""/>
    <s v=""/>
    <s v=""/>
    <n v="4"/>
    <n v="8"/>
    <n v="4"/>
    <s v="CG, SC"/>
    <s v="sw, cb, cn"/>
    <s v="3"/>
  </r>
  <r>
    <x v="12"/>
    <x v="12"/>
    <s v="PKRB"/>
    <s v="PAULIN'S KILL"/>
    <x v="1"/>
    <n v="0.2"/>
    <x v="165"/>
    <s v="Larva"/>
    <n v="13"/>
    <b v="0"/>
    <b v="0"/>
    <b v="0"/>
    <x v="1"/>
    <x v="1"/>
    <x v="1"/>
    <x v="11"/>
    <s v=""/>
    <s v=""/>
    <s v="Baetis"/>
    <s v=""/>
    <n v="6"/>
    <n v="9"/>
    <n v="4"/>
    <s v="CG"/>
    <s v="sw, cb, cn"/>
    <s v="3"/>
  </r>
  <r>
    <x v="12"/>
    <x v="12"/>
    <s v="PKRB"/>
    <s v="PAULIN'S KILL"/>
    <x v="1"/>
    <n v="0.2"/>
    <x v="154"/>
    <s v="Larva"/>
    <n v="13"/>
    <b v="0"/>
    <b v="0"/>
    <b v="0"/>
    <x v="1"/>
    <x v="1"/>
    <x v="3"/>
    <x v="53"/>
    <s v=""/>
    <s v=""/>
    <s v="Brachycentrus"/>
    <s v=""/>
    <n v="8"/>
    <n v="9"/>
    <n v="1"/>
    <s v="FC"/>
    <s v="cn"/>
    <s v="2"/>
  </r>
  <r>
    <x v="12"/>
    <x v="12"/>
    <s v="PKRB"/>
    <s v="PAULIN'S KILL"/>
    <x v="1"/>
    <n v="0.2"/>
    <x v="4"/>
    <s v="Larva"/>
    <n v="40"/>
    <b v="0"/>
    <b v="0"/>
    <b v="0"/>
    <x v="1"/>
    <x v="1"/>
    <x v="3"/>
    <x v="4"/>
    <s v=""/>
    <s v=""/>
    <s v="Cheumatopsyche"/>
    <s v=""/>
    <n v="15"/>
    <n v="31"/>
    <n v="5"/>
    <s v="FC"/>
    <s v="cn"/>
    <s v=""/>
  </r>
  <r>
    <x v="12"/>
    <x v="12"/>
    <s v="PKRB"/>
    <s v="PAULIN'S KILL"/>
    <x v="1"/>
    <n v="0.2"/>
    <x v="91"/>
    <s v="Larva"/>
    <n v="3"/>
    <b v="0"/>
    <b v="0"/>
    <b v="0"/>
    <x v="1"/>
    <x v="1"/>
    <x v="3"/>
    <x v="36"/>
    <s v=""/>
    <s v=""/>
    <s v="Chimarra"/>
    <s v=""/>
    <m/>
    <n v="2"/>
    <n v="4"/>
    <s v="FC"/>
    <s v="cn"/>
    <s v=""/>
  </r>
  <r>
    <x v="12"/>
    <x v="12"/>
    <s v="PKRB"/>
    <s v="PAULIN'S KILL"/>
    <x v="1"/>
    <n v="0.2"/>
    <x v="5"/>
    <s v="Immature"/>
    <n v="4"/>
    <b v="0"/>
    <b v="0"/>
    <b v="0"/>
    <x v="0"/>
    <x v="3"/>
    <x v="4"/>
    <x v="5"/>
    <s v=""/>
    <s v=""/>
    <s v="Corbicula"/>
    <s v=""/>
    <n v="2"/>
    <n v="3"/>
    <n v="4"/>
    <s v="FC"/>
    <s v=""/>
    <s v=""/>
  </r>
  <r>
    <x v="12"/>
    <x v="12"/>
    <s v="PKRB"/>
    <s v="PAULIN'S KILL"/>
    <x v="1"/>
    <n v="0.2"/>
    <x v="67"/>
    <s v="Immature"/>
    <n v="5"/>
    <b v="0"/>
    <b v="0"/>
    <b v="0"/>
    <x v="1"/>
    <x v="2"/>
    <x v="7"/>
    <x v="27"/>
    <s v=""/>
    <s v=""/>
    <s v="Crangonyx"/>
    <s v=""/>
    <n v="2"/>
    <n v="4"/>
    <n v="8"/>
    <s v="CG"/>
    <s v=""/>
    <s v=""/>
  </r>
  <r>
    <x v="12"/>
    <x v="12"/>
    <s v="PKRB"/>
    <s v="PAULIN'S KILL"/>
    <x v="1"/>
    <n v="0.2"/>
    <x v="41"/>
    <s v="Larva"/>
    <n v="2"/>
    <b v="0"/>
    <b v="0"/>
    <b v="0"/>
    <x v="1"/>
    <x v="1"/>
    <x v="5"/>
    <x v="6"/>
    <s v="Orthocladiinae"/>
    <s v=""/>
    <s v="Cricotopus"/>
    <s v=""/>
    <n v="1"/>
    <n v="2"/>
    <n v="7"/>
    <s v="CG, SH"/>
    <s v="cn"/>
    <s v=""/>
  </r>
  <r>
    <x v="12"/>
    <x v="12"/>
    <s v="PKRB"/>
    <s v="PAULIN'S KILL"/>
    <x v="1"/>
    <n v="0.2"/>
    <x v="42"/>
    <s v="Larva"/>
    <n v="1"/>
    <b v="0"/>
    <b v="0"/>
    <b v="0"/>
    <x v="1"/>
    <x v="1"/>
    <x v="5"/>
    <x v="6"/>
    <s v="Orthocladiinae"/>
    <s v=""/>
    <s v="Cricotopus"/>
    <s v=""/>
    <n v="1"/>
    <n v="1"/>
    <n v="6"/>
    <s v="SH"/>
    <s v=""/>
    <s v=""/>
  </r>
  <r>
    <x v="12"/>
    <x v="12"/>
    <s v="PKRB"/>
    <s v="PAULIN'S KILL"/>
    <x v="1"/>
    <n v="0.2"/>
    <x v="43"/>
    <s v="Larva"/>
    <n v="2"/>
    <b v="0"/>
    <b v="0"/>
    <b v="0"/>
    <x v="1"/>
    <x v="1"/>
    <x v="5"/>
    <x v="6"/>
    <s v="Orthocladiinae"/>
    <s v=""/>
    <s v="Cricotopus/Orthocladius"/>
    <s v=""/>
    <n v="1"/>
    <n v="2"/>
    <n v="6"/>
    <s v="CG"/>
    <s v="cn, sp"/>
    <s v=""/>
  </r>
  <r>
    <x v="12"/>
    <x v="12"/>
    <s v="PKRB"/>
    <s v="PAULIN'S KILL"/>
    <x v="1"/>
    <n v="0.2"/>
    <x v="134"/>
    <s v=""/>
    <n v="1"/>
    <b v="0"/>
    <b v="0"/>
    <b v="0"/>
    <x v="0"/>
    <x v="0"/>
    <x v="10"/>
    <x v="51"/>
    <s v=""/>
    <s v=""/>
    <s v="Ferrissia"/>
    <s v=""/>
    <m/>
    <n v="1"/>
    <n v="7"/>
    <s v="SC"/>
    <s v=""/>
    <s v=""/>
  </r>
  <r>
    <x v="12"/>
    <x v="12"/>
    <s v="PKRB"/>
    <s v="PAULIN'S KILL"/>
    <x v="1"/>
    <n v="0.2"/>
    <x v="10"/>
    <s v=""/>
    <n v="53"/>
    <b v="0"/>
    <b v="0"/>
    <b v="0"/>
    <x v="1"/>
    <x v="2"/>
    <x v="7"/>
    <x v="9"/>
    <s v=""/>
    <s v=""/>
    <s v="Gammarus"/>
    <s v=""/>
    <n v="22"/>
    <n v="42"/>
    <n v="6"/>
    <s v="CG, SH"/>
    <s v=""/>
    <s v=""/>
  </r>
  <r>
    <x v="12"/>
    <x v="12"/>
    <s v="PKRB"/>
    <s v="PAULIN'S KILL"/>
    <x v="1"/>
    <n v="0.2"/>
    <x v="11"/>
    <s v="Larva"/>
    <n v="4"/>
    <b v="0"/>
    <b v="0"/>
    <b v="0"/>
    <x v="1"/>
    <x v="1"/>
    <x v="3"/>
    <x v="10"/>
    <s v=""/>
    <s v=""/>
    <s v="Helicopsyche"/>
    <s v=""/>
    <m/>
    <n v="4"/>
    <n v="3"/>
    <s v="SC"/>
    <s v="cn"/>
    <s v="3"/>
  </r>
  <r>
    <x v="12"/>
    <x v="12"/>
    <s v="PKRB"/>
    <s v="PAULIN'S KILL"/>
    <x v="1"/>
    <n v="0.2"/>
    <x v="46"/>
    <s v="Early Instar"/>
    <n v="1"/>
    <b v="0"/>
    <b v="0"/>
    <b v="0"/>
    <x v="1"/>
    <x v="1"/>
    <x v="3"/>
    <x v="4"/>
    <s v=""/>
    <s v=""/>
    <s v="Hydropsyche"/>
    <s v=""/>
    <m/>
    <n v="1"/>
    <m/>
    <s v=""/>
    <s v=""/>
    <s v=""/>
  </r>
  <r>
    <x v="12"/>
    <x v="12"/>
    <s v="PKRB"/>
    <s v="PAULIN'S KILL"/>
    <x v="1"/>
    <n v="0.2"/>
    <x v="47"/>
    <s v="Early Instar"/>
    <n v="1"/>
    <b v="0"/>
    <b v="0"/>
    <b v="0"/>
    <x v="1"/>
    <x v="1"/>
    <x v="3"/>
    <x v="4"/>
    <s v=""/>
    <s v=""/>
    <s v="Hydropsyche"/>
    <s v=""/>
    <n v="1"/>
    <n v="1"/>
    <m/>
    <s v=""/>
    <s v=""/>
    <s v=""/>
  </r>
  <r>
    <x v="12"/>
    <x v="12"/>
    <s v="PKRB"/>
    <s v="PAULIN'S KILL"/>
    <x v="1"/>
    <n v="0.2"/>
    <x v="71"/>
    <s v="Larva"/>
    <n v="2"/>
    <b v="0"/>
    <b v="0"/>
    <b v="0"/>
    <x v="1"/>
    <x v="1"/>
    <x v="3"/>
    <x v="4"/>
    <s v=""/>
    <s v=""/>
    <s v="Hydropsyche"/>
    <s v=""/>
    <m/>
    <n v="1"/>
    <n v="4"/>
    <s v="FC"/>
    <s v="cn"/>
    <s v=""/>
  </r>
  <r>
    <x v="12"/>
    <x v="12"/>
    <s v="PKRB"/>
    <s v="PAULIN'S KILL"/>
    <x v="1"/>
    <n v="0.2"/>
    <x v="166"/>
    <s v="Immature"/>
    <n v="1"/>
    <b v="0"/>
    <b v="0"/>
    <b v="0"/>
    <x v="1"/>
    <x v="1"/>
    <x v="1"/>
    <x v="62"/>
    <s v=""/>
    <s v=""/>
    <s v="Isonychia"/>
    <s v=""/>
    <n v="1"/>
    <n v="1"/>
    <n v="2"/>
    <s v="FC"/>
    <s v="sw, cn"/>
    <s v="3"/>
  </r>
  <r>
    <x v="12"/>
    <x v="12"/>
    <s v="PKRB"/>
    <s v="PAULIN'S KILL"/>
    <x v="1"/>
    <n v="0.2"/>
    <x v="14"/>
    <s v="Immature"/>
    <n v="17"/>
    <b v="0"/>
    <b v="0"/>
    <b v="0"/>
    <x v="1"/>
    <x v="1"/>
    <x v="1"/>
    <x v="13"/>
    <s v=""/>
    <s v=""/>
    <s v="Leucrocuta"/>
    <s v=""/>
    <n v="6"/>
    <n v="16"/>
    <n v="1"/>
    <s v="SC"/>
    <s v=""/>
    <s v=""/>
  </r>
  <r>
    <x v="12"/>
    <x v="12"/>
    <s v="PKRB"/>
    <s v="PAULIN'S KILL"/>
    <x v="1"/>
    <n v="0.2"/>
    <x v="16"/>
    <s v="Immature"/>
    <n v="11"/>
    <b v="0"/>
    <b v="1"/>
    <b v="0"/>
    <x v="2"/>
    <x v="4"/>
    <x v="8"/>
    <x v="14"/>
    <s v=""/>
    <s v=""/>
    <s v=""/>
    <s v=""/>
    <n v="2"/>
    <n v="9"/>
    <n v="8"/>
    <s v="CG"/>
    <s v=""/>
    <s v=""/>
  </r>
  <r>
    <x v="12"/>
    <x v="12"/>
    <s v="PKRB"/>
    <s v="PAULIN'S KILL"/>
    <x v="1"/>
    <n v="0.2"/>
    <x v="17"/>
    <s v="Larva"/>
    <n v="2"/>
    <b v="0"/>
    <b v="0"/>
    <b v="0"/>
    <x v="1"/>
    <x v="1"/>
    <x v="1"/>
    <x v="13"/>
    <s v=""/>
    <s v=""/>
    <s v="Maccaffertium"/>
    <s v=""/>
    <n v="2"/>
    <n v="1"/>
    <n v="3"/>
    <s v="SC"/>
    <s v=""/>
    <s v="3"/>
  </r>
  <r>
    <x v="12"/>
    <x v="12"/>
    <s v="PKRB"/>
    <s v="PAULIN'S KILL"/>
    <x v="1"/>
    <n v="0.2"/>
    <x v="137"/>
    <s v="Larva"/>
    <n v="1"/>
    <b v="0"/>
    <b v="0"/>
    <b v="0"/>
    <x v="1"/>
    <x v="1"/>
    <x v="3"/>
    <x v="53"/>
    <s v=""/>
    <s v=""/>
    <s v="Micrasema"/>
    <s v=""/>
    <m/>
    <n v="1"/>
    <n v="2"/>
    <s v="SH"/>
    <s v="cn"/>
    <s v="3"/>
  </r>
  <r>
    <x v="12"/>
    <x v="12"/>
    <s v="PKRB"/>
    <s v="PAULIN'S KILL"/>
    <x v="1"/>
    <n v="0.2"/>
    <x v="50"/>
    <s v="Larva"/>
    <n v="1"/>
    <b v="0"/>
    <b v="0"/>
    <b v="0"/>
    <x v="1"/>
    <x v="1"/>
    <x v="5"/>
    <x v="6"/>
    <s v="Chironominae"/>
    <s v="Chironomini"/>
    <s v="Microtendipes"/>
    <s v=""/>
    <m/>
    <n v="1"/>
    <n v="7"/>
    <s v="FC"/>
    <s v=""/>
    <s v=""/>
  </r>
  <r>
    <x v="12"/>
    <x v="12"/>
    <s v="PKRB"/>
    <s v="PAULIN'S KILL"/>
    <x v="1"/>
    <n v="0.2"/>
    <x v="19"/>
    <s v="Larva"/>
    <n v="1"/>
    <b v="0"/>
    <b v="0"/>
    <b v="0"/>
    <x v="1"/>
    <x v="1"/>
    <x v="5"/>
    <x v="6"/>
    <s v="Chironominae"/>
    <s v="Chironomini"/>
    <s v="Microtendipes"/>
    <s v="distinct taxon"/>
    <m/>
    <n v="1"/>
    <n v="4"/>
    <s v="FC"/>
    <s v=""/>
    <s v=""/>
  </r>
  <r>
    <x v="12"/>
    <x v="12"/>
    <s v="PKRB"/>
    <s v="PAULIN'S KILL"/>
    <x v="1"/>
    <n v="0.2"/>
    <x v="120"/>
    <s v="Larva"/>
    <n v="4"/>
    <b v="0"/>
    <b v="0"/>
    <b v="0"/>
    <x v="1"/>
    <x v="1"/>
    <x v="3"/>
    <x v="30"/>
    <s v=""/>
    <s v=""/>
    <s v="Neophylax"/>
    <s v=""/>
    <m/>
    <n v="4"/>
    <n v="3"/>
    <s v="SC"/>
    <s v="cn"/>
    <s v="3"/>
  </r>
  <r>
    <x v="12"/>
    <x v="12"/>
    <s v="PKRB"/>
    <s v="PAULIN'S KILL"/>
    <x v="1"/>
    <n v="0.2"/>
    <x v="167"/>
    <s v="Larva"/>
    <n v="1"/>
    <b v="0"/>
    <b v="0"/>
    <b v="0"/>
    <x v="1"/>
    <x v="1"/>
    <x v="19"/>
    <x v="63"/>
    <s v=""/>
    <s v=""/>
    <s v="Nigronia"/>
    <s v=""/>
    <n v="1"/>
    <n v="1"/>
    <n v="0"/>
    <s v="P"/>
    <s v="cn, cb, b"/>
    <s v="3"/>
  </r>
  <r>
    <x v="12"/>
    <x v="12"/>
    <s v="PKRB"/>
    <s v="PAULIN'S KILL"/>
    <x v="1"/>
    <n v="0.2"/>
    <x v="21"/>
    <s v="Larva"/>
    <n v="1"/>
    <b v="0"/>
    <b v="0"/>
    <b v="0"/>
    <x v="1"/>
    <x v="1"/>
    <x v="6"/>
    <x v="7"/>
    <s v=""/>
    <s v=""/>
    <s v="Optioservus"/>
    <s v=""/>
    <m/>
    <n v="1"/>
    <n v="4"/>
    <s v="CG, SC"/>
    <s v="cn"/>
    <s v=""/>
  </r>
  <r>
    <x v="12"/>
    <x v="12"/>
    <s v="PKRB"/>
    <s v="PAULIN'S KILL"/>
    <x v="1"/>
    <n v="0.2"/>
    <x v="22"/>
    <s v="Immature"/>
    <n v="10"/>
    <b v="0"/>
    <b v="0"/>
    <b v="0"/>
    <x v="1"/>
    <x v="1"/>
    <x v="9"/>
    <x v="15"/>
    <s v=""/>
    <s v=""/>
    <s v="Perlesta"/>
    <s v=""/>
    <n v="8"/>
    <n v="6"/>
    <n v="4"/>
    <s v="P"/>
    <s v="cn"/>
    <s v="3"/>
  </r>
  <r>
    <x v="12"/>
    <x v="12"/>
    <s v="PKRB"/>
    <s v="PAULIN'S KILL"/>
    <x v="1"/>
    <n v="0.2"/>
    <x v="23"/>
    <s v="Immature"/>
    <n v="3"/>
    <b v="0"/>
    <b v="0"/>
    <b v="0"/>
    <x v="0"/>
    <x v="0"/>
    <x v="10"/>
    <x v="16"/>
    <s v=""/>
    <s v=""/>
    <s v="Physella"/>
    <s v=""/>
    <n v="2"/>
    <n v="3"/>
    <n v="9.1"/>
    <s v="SC"/>
    <s v=""/>
    <s v=""/>
  </r>
  <r>
    <x v="12"/>
    <x v="12"/>
    <s v="PKRB"/>
    <s v="PAULIN'S KILL"/>
    <x v="1"/>
    <n v="0.2"/>
    <x v="24"/>
    <s v="Immature"/>
    <n v="1"/>
    <b v="0"/>
    <b v="0"/>
    <b v="0"/>
    <x v="0"/>
    <x v="3"/>
    <x v="4"/>
    <x v="17"/>
    <s v=""/>
    <s v=""/>
    <s v="Pisidium"/>
    <s v=""/>
    <m/>
    <n v="1"/>
    <n v="6.8"/>
    <s v="FC"/>
    <s v=""/>
    <s v=""/>
  </r>
  <r>
    <x v="12"/>
    <x v="12"/>
    <s v="PKRB"/>
    <s v="PAULIN'S KILL"/>
    <x v="1"/>
    <n v="0.2"/>
    <x v="26"/>
    <s v="Larva"/>
    <n v="3"/>
    <b v="0"/>
    <b v="0"/>
    <b v="0"/>
    <x v="1"/>
    <x v="1"/>
    <x v="5"/>
    <x v="6"/>
    <s v="Chironominae"/>
    <s v="Chironomini"/>
    <s v="Polypedilum"/>
    <s v=""/>
    <n v="1"/>
    <n v="2"/>
    <n v="6"/>
    <s v="SH"/>
    <s v=""/>
    <s v=""/>
  </r>
  <r>
    <x v="12"/>
    <x v="12"/>
    <s v="PKRB"/>
    <s v="PAULIN'S KILL"/>
    <x v="1"/>
    <n v="0.2"/>
    <x v="109"/>
    <s v="Larva"/>
    <n v="2"/>
    <b v="0"/>
    <b v="0"/>
    <b v="0"/>
    <x v="1"/>
    <x v="1"/>
    <x v="5"/>
    <x v="6"/>
    <s v="Chironominae"/>
    <s v="Chironomini"/>
    <s v="Polypedilum"/>
    <s v=""/>
    <n v="1"/>
    <n v="2"/>
    <n v="7"/>
    <s v="SH"/>
    <s v=""/>
    <s v=""/>
  </r>
  <r>
    <x v="12"/>
    <x v="12"/>
    <s v="PKRB"/>
    <s v="PAULIN'S KILL"/>
    <x v="1"/>
    <n v="0.2"/>
    <x v="27"/>
    <s v="Larva"/>
    <n v="2"/>
    <b v="0"/>
    <b v="0"/>
    <b v="0"/>
    <x v="1"/>
    <x v="1"/>
    <x v="5"/>
    <x v="6"/>
    <s v="Diamesinae"/>
    <s v=""/>
    <s v="Potthastia"/>
    <s v=""/>
    <n v="1"/>
    <n v="1"/>
    <n v="2"/>
    <s v="CG"/>
    <s v="sp"/>
    <s v=""/>
  </r>
  <r>
    <x v="12"/>
    <x v="12"/>
    <s v="PKRB"/>
    <s v="PAULIN'S KILL"/>
    <x v="1"/>
    <n v="0.2"/>
    <x v="58"/>
    <s v=""/>
    <n v="2"/>
    <b v="0"/>
    <b v="0"/>
    <b v="0"/>
    <x v="3"/>
    <x v="5"/>
    <x v="12"/>
    <x v="22"/>
    <s v=""/>
    <s v=""/>
    <s v="Prostoma"/>
    <s v=""/>
    <m/>
    <n v="2"/>
    <m/>
    <s v=""/>
    <s v=""/>
    <s v=""/>
  </r>
  <r>
    <x v="12"/>
    <x v="12"/>
    <s v="PKRB"/>
    <s v="PAULIN'S KILL"/>
    <x v="1"/>
    <n v="0.2"/>
    <x v="29"/>
    <s v="Larva"/>
    <n v="1"/>
    <b v="0"/>
    <b v="0"/>
    <b v="0"/>
    <x v="1"/>
    <x v="1"/>
    <x v="6"/>
    <x v="8"/>
    <s v=""/>
    <s v=""/>
    <s v="Psephenus"/>
    <s v="L/R"/>
    <n v="1"/>
    <n v="1"/>
    <n v="4"/>
    <s v="SC"/>
    <s v="cn"/>
    <s v=""/>
  </r>
  <r>
    <x v="12"/>
    <x v="12"/>
    <s v="PKRB"/>
    <s v="PAULIN'S KILL"/>
    <x v="1"/>
    <n v="0.2"/>
    <x v="83"/>
    <s v="Larva"/>
    <n v="0"/>
    <b v="0"/>
    <b v="0"/>
    <b v="1"/>
    <x v="1"/>
    <x v="1"/>
    <x v="3"/>
    <x v="33"/>
    <s v=""/>
    <s v=""/>
    <s v="Pycnopsyche"/>
    <s v=""/>
    <m/>
    <m/>
    <n v="4"/>
    <s v="SH"/>
    <s v="sp"/>
    <s v="3"/>
  </r>
  <r>
    <x v="12"/>
    <x v="12"/>
    <s v="PKRB"/>
    <s v="PAULIN'S KILL"/>
    <x v="1"/>
    <n v="0.2"/>
    <x v="60"/>
    <s v="Larva"/>
    <n v="3"/>
    <b v="0"/>
    <b v="0"/>
    <b v="0"/>
    <x v="1"/>
    <x v="1"/>
    <x v="5"/>
    <x v="6"/>
    <s v="Chironominae"/>
    <s v="Tanytarsini"/>
    <s v="Rheotanytarsus"/>
    <s v=""/>
    <n v="1"/>
    <n v="2"/>
    <n v="6"/>
    <s v="FC"/>
    <s v=""/>
    <s v=""/>
  </r>
  <r>
    <x v="12"/>
    <x v="12"/>
    <s v="PKRB"/>
    <s v="PAULIN'S KILL"/>
    <x v="1"/>
    <n v="0.2"/>
    <x v="168"/>
    <s v="Larva"/>
    <n v="1"/>
    <b v="0"/>
    <b v="0"/>
    <b v="0"/>
    <x v="1"/>
    <x v="1"/>
    <x v="1"/>
    <x v="19"/>
    <s v=""/>
    <s v=""/>
    <s v="Serratella"/>
    <s v=""/>
    <m/>
    <n v="1"/>
    <n v="1.5"/>
    <s v="CG"/>
    <s v="cn"/>
    <s v="3"/>
  </r>
  <r>
    <x v="12"/>
    <x v="12"/>
    <s v="PKRB"/>
    <s v="PAULIN'S KILL"/>
    <x v="1"/>
    <n v="0.2"/>
    <x v="31"/>
    <s v="Immature"/>
    <n v="2"/>
    <b v="1"/>
    <b v="0"/>
    <b v="0"/>
    <x v="0"/>
    <x v="3"/>
    <x v="4"/>
    <x v="18"/>
    <s v=""/>
    <s v=""/>
    <s v=""/>
    <s v=""/>
    <m/>
    <n v="1"/>
    <n v="8"/>
    <s v="FC"/>
    <s v=""/>
    <s v=""/>
  </r>
  <r>
    <x v="12"/>
    <x v="12"/>
    <s v="PKRB"/>
    <s v="PAULIN'S KILL"/>
    <x v="1"/>
    <n v="0.2"/>
    <x v="32"/>
    <s v="Immature"/>
    <n v="4"/>
    <b v="0"/>
    <b v="0"/>
    <b v="0"/>
    <x v="0"/>
    <x v="3"/>
    <x v="4"/>
    <x v="17"/>
    <s v=""/>
    <s v=""/>
    <s v="Sphaerium"/>
    <s v=""/>
    <n v="1"/>
    <n v="4"/>
    <n v="8"/>
    <s v="FC"/>
    <s v=""/>
    <s v=""/>
  </r>
  <r>
    <x v="12"/>
    <x v="12"/>
    <s v="PKRB"/>
    <s v="PAULIN'S KILL"/>
    <x v="1"/>
    <n v="0.2"/>
    <x v="33"/>
    <s v="Larva"/>
    <n v="7"/>
    <b v="0"/>
    <b v="0"/>
    <b v="0"/>
    <x v="1"/>
    <x v="1"/>
    <x v="6"/>
    <x v="7"/>
    <s v=""/>
    <s v=""/>
    <s v="Stenelmis"/>
    <s v=""/>
    <n v="2"/>
    <n v="6"/>
    <n v="5"/>
    <s v="SC"/>
    <s v="cn"/>
    <s v=""/>
  </r>
  <r>
    <x v="12"/>
    <x v="12"/>
    <s v="PKRB"/>
    <s v="PAULIN'S KILL"/>
    <x v="1"/>
    <n v="0.2"/>
    <x v="34"/>
    <s v="Larva"/>
    <n v="2"/>
    <b v="0"/>
    <b v="0"/>
    <b v="0"/>
    <x v="1"/>
    <x v="1"/>
    <x v="1"/>
    <x v="19"/>
    <s v=""/>
    <s v=""/>
    <s v="Telogenopsis"/>
    <s v=""/>
    <n v="1"/>
    <n v="2"/>
    <n v="2"/>
    <s v="CG"/>
    <s v="cn"/>
    <s v="3"/>
  </r>
  <r>
    <x v="12"/>
    <x v="12"/>
    <s v="PKRB"/>
    <s v="PAULIN'S KILL"/>
    <x v="1"/>
    <n v="0.2"/>
    <x v="62"/>
    <s v="Larva"/>
    <n v="1"/>
    <b v="0"/>
    <b v="0"/>
    <b v="0"/>
    <x v="1"/>
    <x v="1"/>
    <x v="5"/>
    <x v="6"/>
    <s v="Orthocladiinae"/>
    <s v=""/>
    <s v="Thienemanniella"/>
    <s v="L/R"/>
    <m/>
    <n v="1"/>
    <n v="6"/>
    <s v="CG"/>
    <s v="sp"/>
    <s v=""/>
  </r>
  <r>
    <x v="12"/>
    <x v="12"/>
    <s v="PKRB"/>
    <s v="PAULIN'S KILL"/>
    <x v="1"/>
    <n v="0.2"/>
    <x v="63"/>
    <s v="Larva"/>
    <n v="2"/>
    <b v="0"/>
    <b v="0"/>
    <b v="0"/>
    <x v="1"/>
    <x v="1"/>
    <x v="5"/>
    <x v="6"/>
    <s v="Orthocladiinae"/>
    <s v=""/>
    <s v="Tvetenia"/>
    <s v="Trichoclinocera in 2019 key"/>
    <n v="2"/>
    <n v="1"/>
    <n v="5"/>
    <s v="CG"/>
    <s v="sp"/>
    <s v=""/>
  </r>
  <r>
    <x v="12"/>
    <x v="12"/>
    <s v="PKRB"/>
    <s v="PAULIN'S KILL"/>
    <x v="1"/>
    <n v="0.2"/>
    <x v="169"/>
    <s v="Larva"/>
    <n v="1"/>
    <b v="0"/>
    <b v="0"/>
    <b v="0"/>
    <x v="1"/>
    <x v="1"/>
    <x v="5"/>
    <x v="6"/>
    <s v="Tanypodinae"/>
    <s v=""/>
    <s v="Zavrelimyia"/>
    <s v=""/>
    <n v="1"/>
    <m/>
    <n v="8"/>
    <s v="P"/>
    <s v="sp"/>
    <s v=""/>
  </r>
  <r>
    <x v="13"/>
    <x v="13"/>
    <s v="PKRB"/>
    <s v="BLAIR CREEK"/>
    <x v="6"/>
    <n v="0.1"/>
    <x v="170"/>
    <s v="Early Instar"/>
    <n v="7"/>
    <b v="0"/>
    <b v="0"/>
    <b v="0"/>
    <x v="1"/>
    <x v="1"/>
    <x v="1"/>
    <x v="11"/>
    <s v=""/>
    <s v=""/>
    <s v="Acentrella"/>
    <s v=""/>
    <n v="3"/>
    <n v="7"/>
    <n v="4"/>
    <s v="CG, SC"/>
    <s v="sw"/>
    <s v="2"/>
  </r>
  <r>
    <x v="13"/>
    <x v="13"/>
    <s v="PKRB"/>
    <s v="BLAIR CREEK"/>
    <x v="6"/>
    <n v="0.1"/>
    <x v="171"/>
    <s v="Larva"/>
    <n v="3"/>
    <b v="0"/>
    <b v="0"/>
    <b v="0"/>
    <x v="1"/>
    <x v="1"/>
    <x v="1"/>
    <x v="64"/>
    <s v=""/>
    <s v=""/>
    <s v="Ameletus"/>
    <s v=""/>
    <m/>
    <n v="3"/>
    <n v="0"/>
    <s v="CG"/>
    <s v="sw, cn"/>
    <s v="2"/>
  </r>
  <r>
    <x v="13"/>
    <x v="13"/>
    <s v="PKRB"/>
    <s v="BLAIR CREEK"/>
    <x v="6"/>
    <n v="0.1"/>
    <x v="37"/>
    <s v="Larva"/>
    <n v="1"/>
    <b v="0"/>
    <b v="0"/>
    <b v="0"/>
    <x v="1"/>
    <x v="1"/>
    <x v="5"/>
    <x v="21"/>
    <s v=""/>
    <s v=""/>
    <s v="Antocha"/>
    <s v=""/>
    <m/>
    <n v="1"/>
    <n v="3"/>
    <s v="CG"/>
    <s v="cn"/>
    <s v=""/>
  </r>
  <r>
    <x v="13"/>
    <x v="13"/>
    <s v="PKRB"/>
    <s v="BLAIR CREEK"/>
    <x v="6"/>
    <n v="0.1"/>
    <x v="118"/>
    <s v="Larva"/>
    <n v="0"/>
    <b v="0"/>
    <b v="0"/>
    <b v="1"/>
    <x v="1"/>
    <x v="1"/>
    <x v="5"/>
    <x v="48"/>
    <s v=""/>
    <s v=""/>
    <s v="Atherix"/>
    <s v=""/>
    <m/>
    <m/>
    <n v="2"/>
    <s v="P"/>
    <s v="sp, b"/>
    <s v="3"/>
  </r>
  <r>
    <x v="13"/>
    <x v="13"/>
    <s v="PKRB"/>
    <s v="BLAIR CREEK"/>
    <x v="6"/>
    <n v="0.1"/>
    <x v="4"/>
    <s v="Larva"/>
    <n v="1"/>
    <b v="0"/>
    <b v="0"/>
    <b v="0"/>
    <x v="1"/>
    <x v="1"/>
    <x v="3"/>
    <x v="4"/>
    <s v=""/>
    <s v=""/>
    <s v="Cheumatopsyche"/>
    <s v=""/>
    <m/>
    <m/>
    <n v="5"/>
    <s v="FC"/>
    <s v="cn"/>
    <s v=""/>
  </r>
  <r>
    <x v="13"/>
    <x v="13"/>
    <s v="PKRB"/>
    <s v="BLAIR CREEK"/>
    <x v="6"/>
    <n v="0.1"/>
    <x v="91"/>
    <s v="Larva"/>
    <n v="1"/>
    <b v="0"/>
    <b v="0"/>
    <b v="0"/>
    <x v="1"/>
    <x v="1"/>
    <x v="3"/>
    <x v="36"/>
    <s v=""/>
    <s v=""/>
    <s v="Chimarra"/>
    <s v=""/>
    <m/>
    <n v="1"/>
    <n v="4"/>
    <s v="FC"/>
    <s v="cn"/>
    <s v=""/>
  </r>
  <r>
    <x v="13"/>
    <x v="13"/>
    <s v="PKRB"/>
    <s v="BLAIR CREEK"/>
    <x v="6"/>
    <n v="0.1"/>
    <x v="172"/>
    <s v="Early Instar"/>
    <n v="3"/>
    <b v="1"/>
    <b v="0"/>
    <b v="0"/>
    <x v="1"/>
    <x v="1"/>
    <x v="9"/>
    <x v="65"/>
    <s v=""/>
    <s v=""/>
    <s v=""/>
    <s v=""/>
    <m/>
    <n v="3"/>
    <n v="1"/>
    <s v="P"/>
    <s v="cn"/>
    <s v="2"/>
  </r>
  <r>
    <x v="13"/>
    <x v="13"/>
    <s v="PKRB"/>
    <s v="BLAIR CREEK"/>
    <x v="6"/>
    <n v="0.1"/>
    <x v="123"/>
    <s v="Larva"/>
    <n v="1"/>
    <b v="0"/>
    <b v="0"/>
    <b v="0"/>
    <x v="1"/>
    <x v="1"/>
    <x v="5"/>
    <x v="49"/>
    <s v=""/>
    <s v=""/>
    <s v="Clinocera"/>
    <s v=""/>
    <m/>
    <n v="1"/>
    <n v="6"/>
    <s v="P"/>
    <s v="cn"/>
    <s v=""/>
  </r>
  <r>
    <x v="13"/>
    <x v="13"/>
    <s v="PKRB"/>
    <s v="BLAIR CREEK"/>
    <x v="6"/>
    <n v="0.1"/>
    <x v="6"/>
    <s v="Larva"/>
    <n v="2"/>
    <b v="0"/>
    <b v="0"/>
    <b v="0"/>
    <x v="1"/>
    <x v="1"/>
    <x v="5"/>
    <x v="6"/>
    <s v="Orthocladiinae"/>
    <s v=""/>
    <s v="Corynoneura"/>
    <s v=""/>
    <m/>
    <n v="1"/>
    <n v="4"/>
    <s v="CG"/>
    <s v="sp"/>
    <s v=""/>
  </r>
  <r>
    <x v="13"/>
    <x v="13"/>
    <s v="PKRB"/>
    <s v="BLAIR CREEK"/>
    <x v="6"/>
    <n v="0.1"/>
    <x v="44"/>
    <s v="Larva"/>
    <n v="9"/>
    <b v="0"/>
    <b v="0"/>
    <b v="0"/>
    <x v="1"/>
    <x v="1"/>
    <x v="5"/>
    <x v="6"/>
    <s v="Diamesinae"/>
    <s v=""/>
    <s v="Diamesa"/>
    <s v=""/>
    <n v="6"/>
    <n v="9"/>
    <n v="5"/>
    <s v="CG"/>
    <s v="sp"/>
    <s v="2"/>
  </r>
  <r>
    <x v="13"/>
    <x v="13"/>
    <s v="PKRB"/>
    <s v="BLAIR CREEK"/>
    <x v="6"/>
    <n v="0.1"/>
    <x v="173"/>
    <s v="Larva"/>
    <n v="4"/>
    <b v="0"/>
    <b v="0"/>
    <b v="0"/>
    <x v="1"/>
    <x v="1"/>
    <x v="3"/>
    <x v="4"/>
    <s v=""/>
    <s v=""/>
    <s v="Diplectrona"/>
    <s v=""/>
    <n v="3"/>
    <n v="4"/>
    <n v="0"/>
    <s v="FC"/>
    <s v="cn"/>
    <s v="2"/>
  </r>
  <r>
    <x v="13"/>
    <x v="13"/>
    <s v="PKRB"/>
    <s v="BLAIR CREEK"/>
    <x v="6"/>
    <n v="0.1"/>
    <x v="174"/>
    <s v="Larva"/>
    <n v="1"/>
    <b v="0"/>
    <b v="0"/>
    <b v="0"/>
    <x v="1"/>
    <x v="1"/>
    <x v="3"/>
    <x v="36"/>
    <s v=""/>
    <s v=""/>
    <s v="Dolophilodes"/>
    <s v=""/>
    <n v="1"/>
    <n v="1"/>
    <n v="0"/>
    <s v="FC"/>
    <s v="cn"/>
    <s v="2"/>
  </r>
  <r>
    <x v="13"/>
    <x v="13"/>
    <s v="PKRB"/>
    <s v="BLAIR CREEK"/>
    <x v="6"/>
    <n v="0.1"/>
    <x v="175"/>
    <s v="Immature"/>
    <n v="35"/>
    <b v="0"/>
    <b v="0"/>
    <b v="0"/>
    <x v="1"/>
    <x v="1"/>
    <x v="1"/>
    <x v="19"/>
    <s v=""/>
    <s v=""/>
    <s v="Drunella"/>
    <s v=""/>
    <n v="13"/>
    <n v="30"/>
    <n v="1"/>
    <s v="SC"/>
    <s v="cn, sp"/>
    <s v="2"/>
  </r>
  <r>
    <x v="13"/>
    <x v="13"/>
    <s v="PKRB"/>
    <s v="BLAIR CREEK"/>
    <x v="6"/>
    <n v="0.1"/>
    <x v="9"/>
    <s v="Larva"/>
    <n v="1"/>
    <b v="0"/>
    <b v="0"/>
    <b v="0"/>
    <x v="1"/>
    <x v="1"/>
    <x v="6"/>
    <x v="8"/>
    <s v=""/>
    <s v=""/>
    <s v="Ectopria"/>
    <s v=""/>
    <n v="1"/>
    <n v="1"/>
    <n v="5"/>
    <s v="SC"/>
    <s v="cn"/>
    <s v=""/>
  </r>
  <r>
    <x v="13"/>
    <x v="13"/>
    <s v="PKRB"/>
    <s v="BLAIR CREEK"/>
    <x v="6"/>
    <n v="0.1"/>
    <x v="176"/>
    <s v="Larva"/>
    <n v="1"/>
    <b v="0"/>
    <b v="0"/>
    <b v="0"/>
    <x v="1"/>
    <x v="1"/>
    <x v="1"/>
    <x v="13"/>
    <s v=""/>
    <s v=""/>
    <s v="Epeorus"/>
    <s v=""/>
    <n v="1"/>
    <n v="1"/>
    <n v="0"/>
    <s v="CG, SC"/>
    <s v="cn"/>
    <s v="2"/>
  </r>
  <r>
    <x v="13"/>
    <x v="13"/>
    <s v="PKRB"/>
    <s v="BLAIR CREEK"/>
    <x v="6"/>
    <n v="0.1"/>
    <x v="177"/>
    <s v="Immature"/>
    <n v="3"/>
    <b v="0"/>
    <b v="0"/>
    <b v="0"/>
    <x v="1"/>
    <x v="1"/>
    <x v="1"/>
    <x v="19"/>
    <s v=""/>
    <s v=""/>
    <s v="Ephemerella"/>
    <s v=""/>
    <n v="3"/>
    <n v="3"/>
    <n v="1"/>
    <s v="CG"/>
    <s v="cn, sw"/>
    <s v="3"/>
  </r>
  <r>
    <x v="13"/>
    <x v="13"/>
    <s v="PKRB"/>
    <s v="BLAIR CREEK"/>
    <x v="6"/>
    <n v="0.1"/>
    <x v="69"/>
    <s v="Larva"/>
    <n v="13"/>
    <b v="0"/>
    <b v="0"/>
    <b v="0"/>
    <x v="1"/>
    <x v="1"/>
    <x v="1"/>
    <x v="19"/>
    <s v=""/>
    <s v=""/>
    <s v="Ephemerella"/>
    <s v=""/>
    <n v="6"/>
    <n v="11"/>
    <n v="1"/>
    <s v="CG"/>
    <s v="cn, sw"/>
    <s v="3"/>
  </r>
  <r>
    <x v="13"/>
    <x v="13"/>
    <s v="PKRB"/>
    <s v="BLAIR CREEK"/>
    <x v="6"/>
    <n v="0.1"/>
    <x v="125"/>
    <s v="Immature"/>
    <n v="10"/>
    <b v="1"/>
    <b v="0"/>
    <b v="0"/>
    <x v="1"/>
    <x v="1"/>
    <x v="1"/>
    <x v="19"/>
    <s v=""/>
    <s v=""/>
    <s v="Ephemerella"/>
    <s v=""/>
    <n v="4"/>
    <n v="9"/>
    <n v="1"/>
    <s v="CG, SC"/>
    <s v="cn, sw"/>
    <s v="3"/>
  </r>
  <r>
    <x v="13"/>
    <x v="13"/>
    <s v="PKRB"/>
    <s v="BLAIR CREEK"/>
    <x v="6"/>
    <n v="0.1"/>
    <x v="94"/>
    <s v="Larva"/>
    <n v="1"/>
    <b v="0"/>
    <b v="0"/>
    <b v="0"/>
    <x v="1"/>
    <x v="1"/>
    <x v="5"/>
    <x v="6"/>
    <s v="Orthocladiinae"/>
    <s v=""/>
    <s v="Eukiefferiella"/>
    <s v=""/>
    <m/>
    <n v="1"/>
    <n v="8"/>
    <s v="CG"/>
    <s v="sp"/>
    <s v=""/>
  </r>
  <r>
    <x v="13"/>
    <x v="13"/>
    <s v="PKRB"/>
    <s v="BLAIR CREEK"/>
    <x v="6"/>
    <n v="0.1"/>
    <x v="134"/>
    <s v=""/>
    <n v="1"/>
    <b v="0"/>
    <b v="0"/>
    <b v="0"/>
    <x v="0"/>
    <x v="0"/>
    <x v="10"/>
    <x v="51"/>
    <s v=""/>
    <s v=""/>
    <s v="Ferrissia"/>
    <s v=""/>
    <m/>
    <n v="1"/>
    <n v="7"/>
    <s v="SC"/>
    <s v=""/>
    <s v=""/>
  </r>
  <r>
    <x v="13"/>
    <x v="13"/>
    <s v="PKRB"/>
    <s v="BLAIR CREEK"/>
    <x v="6"/>
    <n v="0.1"/>
    <x v="70"/>
    <s v="Early Instar"/>
    <n v="1"/>
    <b v="1"/>
    <b v="0"/>
    <b v="0"/>
    <x v="1"/>
    <x v="1"/>
    <x v="13"/>
    <x v="29"/>
    <s v=""/>
    <s v=""/>
    <s v=""/>
    <s v=""/>
    <n v="1"/>
    <n v="1"/>
    <n v="1"/>
    <s v="P"/>
    <s v="b"/>
    <s v="3"/>
  </r>
  <r>
    <x v="13"/>
    <x v="13"/>
    <s v="PKRB"/>
    <s v="BLAIR CREEK"/>
    <x v="6"/>
    <n v="0.1"/>
    <x v="178"/>
    <s v="Larva"/>
    <n v="1"/>
    <b v="0"/>
    <b v="0"/>
    <b v="0"/>
    <x v="1"/>
    <x v="1"/>
    <x v="5"/>
    <x v="21"/>
    <s v=""/>
    <s v=""/>
    <s v="Hexatoma"/>
    <s v=""/>
    <n v="1"/>
    <n v="1"/>
    <n v="2"/>
    <s v="P"/>
    <s v="b"/>
    <s v="3"/>
  </r>
  <r>
    <x v="13"/>
    <x v="13"/>
    <s v="PKRB"/>
    <s v="BLAIR CREEK"/>
    <x v="6"/>
    <n v="0.1"/>
    <x v="103"/>
    <s v="Larva"/>
    <n v="1"/>
    <b v="0"/>
    <b v="0"/>
    <b v="0"/>
    <x v="1"/>
    <x v="1"/>
    <x v="3"/>
    <x v="4"/>
    <s v=""/>
    <s v=""/>
    <s v="Hydropsyche"/>
    <s v=""/>
    <n v="1"/>
    <n v="1"/>
    <n v="6"/>
    <s v="FC"/>
    <s v="cn"/>
    <s v=""/>
  </r>
  <r>
    <x v="13"/>
    <x v="13"/>
    <s v="PKRB"/>
    <s v="BLAIR CREEK"/>
    <x v="6"/>
    <n v="0.1"/>
    <x v="48"/>
    <s v="Larva"/>
    <n v="2"/>
    <b v="0"/>
    <b v="0"/>
    <b v="0"/>
    <x v="1"/>
    <x v="1"/>
    <x v="3"/>
    <x v="4"/>
    <s v=""/>
    <s v=""/>
    <s v="Hydropsyche"/>
    <s v=""/>
    <m/>
    <n v="1"/>
    <n v="4"/>
    <s v="FC"/>
    <s v="cn"/>
    <s v=""/>
  </r>
  <r>
    <x v="13"/>
    <x v="13"/>
    <s v="PKRB"/>
    <s v="BLAIR CREEK"/>
    <x v="6"/>
    <n v="0.1"/>
    <x v="13"/>
    <s v="Larva"/>
    <n v="1"/>
    <b v="0"/>
    <b v="0"/>
    <b v="0"/>
    <x v="1"/>
    <x v="1"/>
    <x v="3"/>
    <x v="12"/>
    <s v=""/>
    <s v=""/>
    <s v="Lepidostoma"/>
    <s v=""/>
    <n v="1"/>
    <n v="1"/>
    <n v="1"/>
    <s v="SH"/>
    <s v="cb, sp, cn"/>
    <s v="2"/>
  </r>
  <r>
    <x v="13"/>
    <x v="13"/>
    <s v="PKRB"/>
    <s v="BLAIR CREEK"/>
    <x v="6"/>
    <n v="0.1"/>
    <x v="179"/>
    <s v="Immature"/>
    <n v="3"/>
    <b v="0"/>
    <b v="1"/>
    <b v="0"/>
    <x v="1"/>
    <x v="1"/>
    <x v="1"/>
    <x v="66"/>
    <s v=""/>
    <s v=""/>
    <s v=""/>
    <s v=""/>
    <n v="1"/>
    <n v="3"/>
    <n v="2"/>
    <s v="CG"/>
    <s v="sw, cn"/>
    <s v=""/>
  </r>
  <r>
    <x v="13"/>
    <x v="13"/>
    <s v="PKRB"/>
    <s v="BLAIR CREEK"/>
    <x v="6"/>
    <n v="0.1"/>
    <x v="145"/>
    <s v="Early Instar"/>
    <n v="23"/>
    <b v="0"/>
    <b v="0"/>
    <b v="0"/>
    <x v="1"/>
    <x v="1"/>
    <x v="9"/>
    <x v="56"/>
    <s v=""/>
    <s v=""/>
    <s v=""/>
    <s v="nr  O. dubitatus"/>
    <n v="10"/>
    <n v="20"/>
    <n v="0"/>
    <s v="SH"/>
    <s v="sp, cn"/>
    <s v=""/>
  </r>
  <r>
    <x v="13"/>
    <x v="13"/>
    <s v="PKRB"/>
    <s v="BLAIR CREEK"/>
    <x v="6"/>
    <n v="0.1"/>
    <x v="180"/>
    <s v=""/>
    <n v="2"/>
    <b v="0"/>
    <b v="0"/>
    <b v="0"/>
    <x v="2"/>
    <x v="4"/>
    <x v="21"/>
    <x v="35"/>
    <s v=""/>
    <s v=""/>
    <s v=""/>
    <s v=""/>
    <n v="1"/>
    <n v="2"/>
    <n v="6"/>
    <s v="CG"/>
    <s v=""/>
    <s v=""/>
  </r>
  <r>
    <x v="13"/>
    <x v="13"/>
    <s v="PKRB"/>
    <s v="BLAIR CREEK"/>
    <x v="6"/>
    <n v="0.1"/>
    <x v="17"/>
    <s v="Larva"/>
    <n v="2"/>
    <b v="0"/>
    <b v="0"/>
    <b v="0"/>
    <x v="1"/>
    <x v="1"/>
    <x v="1"/>
    <x v="13"/>
    <s v=""/>
    <s v=""/>
    <s v="Maccaffertium"/>
    <s v=""/>
    <n v="2"/>
    <n v="2"/>
    <n v="3"/>
    <s v="SC"/>
    <s v=""/>
    <s v="3"/>
  </r>
  <r>
    <x v="13"/>
    <x v="13"/>
    <s v="PKRB"/>
    <s v="BLAIR CREEK"/>
    <x v="6"/>
    <n v="0.1"/>
    <x v="18"/>
    <s v="Early Instar"/>
    <n v="4"/>
    <b v="1"/>
    <b v="1"/>
    <b v="0"/>
    <x v="1"/>
    <x v="1"/>
    <x v="1"/>
    <x v="13"/>
    <s v=""/>
    <s v=""/>
    <s v="Maccaffertium"/>
    <s v=""/>
    <n v="3"/>
    <n v="3"/>
    <n v="3"/>
    <s v="SC"/>
    <s v="cn"/>
    <s v="3"/>
  </r>
  <r>
    <x v="13"/>
    <x v="13"/>
    <s v="PKRB"/>
    <s v="BLAIR CREEK"/>
    <x v="6"/>
    <n v="0.1"/>
    <x v="51"/>
    <s v=""/>
    <n v="6"/>
    <b v="0"/>
    <b v="0"/>
    <b v="0"/>
    <x v="2"/>
    <x v="4"/>
    <x v="11"/>
    <x v="20"/>
    <s v="Naidinae"/>
    <s v=""/>
    <s v="Nais"/>
    <s v=""/>
    <n v="4"/>
    <n v="6"/>
    <n v="8"/>
    <s v="CG"/>
    <s v=""/>
    <s v=""/>
  </r>
  <r>
    <x v="13"/>
    <x v="13"/>
    <s v="PKRB"/>
    <s v="BLAIR CREEK"/>
    <x v="6"/>
    <n v="0.1"/>
    <x v="52"/>
    <s v="Larva"/>
    <n v="4"/>
    <b v="0"/>
    <b v="0"/>
    <b v="0"/>
    <x v="1"/>
    <x v="1"/>
    <x v="5"/>
    <x v="6"/>
    <s v="Orthocladiinae"/>
    <s v=""/>
    <s v="Orthocladius"/>
    <s v=""/>
    <m/>
    <n v="4"/>
    <n v="6"/>
    <s v="CG"/>
    <s v="sp"/>
    <s v=""/>
  </r>
  <r>
    <x v="13"/>
    <x v="13"/>
    <s v="PKRB"/>
    <s v="BLAIR CREEK"/>
    <x v="6"/>
    <n v="0.1"/>
    <x v="160"/>
    <s v="Larva/Adult"/>
    <n v="6"/>
    <b v="0"/>
    <b v="0"/>
    <b v="0"/>
    <x v="1"/>
    <x v="1"/>
    <x v="6"/>
    <x v="7"/>
    <s v=""/>
    <s v=""/>
    <s v="Oulimnius"/>
    <s v=""/>
    <n v="1"/>
    <n v="6"/>
    <n v="4"/>
    <s v="SC"/>
    <s v="cn"/>
    <s v=""/>
  </r>
  <r>
    <x v="13"/>
    <x v="13"/>
    <s v="PKRB"/>
    <s v="BLAIR CREEK"/>
    <x v="6"/>
    <n v="0.1"/>
    <x v="181"/>
    <s v="Larva"/>
    <n v="1"/>
    <b v="0"/>
    <b v="0"/>
    <b v="0"/>
    <x v="1"/>
    <x v="1"/>
    <x v="3"/>
    <x v="31"/>
    <s v=""/>
    <s v=""/>
    <s v="Polycentropus"/>
    <s v=""/>
    <m/>
    <n v="1"/>
    <n v="6"/>
    <s v="FC, P"/>
    <s v="cn"/>
    <s v=""/>
  </r>
  <r>
    <x v="13"/>
    <x v="13"/>
    <s v="PKRB"/>
    <s v="BLAIR CREEK"/>
    <x v="6"/>
    <n v="0.1"/>
    <x v="25"/>
    <s v="Larva"/>
    <n v="11"/>
    <b v="0"/>
    <b v="0"/>
    <b v="0"/>
    <x v="1"/>
    <x v="1"/>
    <x v="5"/>
    <x v="6"/>
    <s v="Chironominae"/>
    <s v="Chironomini"/>
    <s v="Polypedilum"/>
    <s v=""/>
    <n v="6"/>
    <n v="9"/>
    <n v="4"/>
    <s v="SH"/>
    <s v=""/>
    <s v=""/>
  </r>
  <r>
    <x v="13"/>
    <x v="13"/>
    <s v="PKRB"/>
    <s v="BLAIR CREEK"/>
    <x v="6"/>
    <n v="0.1"/>
    <x v="26"/>
    <s v="Larva"/>
    <n v="1"/>
    <b v="0"/>
    <b v="0"/>
    <b v="0"/>
    <x v="1"/>
    <x v="1"/>
    <x v="5"/>
    <x v="6"/>
    <s v="Chironominae"/>
    <s v="Chironomini"/>
    <s v="Polypedilum"/>
    <s v=""/>
    <m/>
    <n v="1"/>
    <n v="6"/>
    <s v="SH"/>
    <s v=""/>
    <s v=""/>
  </r>
  <r>
    <x v="13"/>
    <x v="13"/>
    <s v="PKRB"/>
    <s v="BLAIR CREEK"/>
    <x v="6"/>
    <n v="0.1"/>
    <x v="182"/>
    <s v="Larva"/>
    <n v="1"/>
    <b v="0"/>
    <b v="0"/>
    <b v="0"/>
    <x v="1"/>
    <x v="1"/>
    <x v="5"/>
    <x v="6"/>
    <s v="Chironominae"/>
    <s v="Chironomini"/>
    <s v="Polypedilum"/>
    <s v=""/>
    <m/>
    <n v="1"/>
    <n v="6"/>
    <s v="SH"/>
    <s v=""/>
    <s v=""/>
  </r>
  <r>
    <x v="13"/>
    <x v="13"/>
    <s v="PKRB"/>
    <s v="BLAIR CREEK"/>
    <x v="6"/>
    <n v="0.1"/>
    <x v="147"/>
    <s v="Larva"/>
    <n v="4"/>
    <b v="0"/>
    <b v="0"/>
    <b v="0"/>
    <x v="1"/>
    <x v="1"/>
    <x v="5"/>
    <x v="34"/>
    <s v=""/>
    <s v=""/>
    <s v="Prosimulium"/>
    <s v=""/>
    <n v="2"/>
    <n v="4"/>
    <n v="2"/>
    <s v="FC"/>
    <s v="cn"/>
    <s v="3"/>
  </r>
  <r>
    <x v="13"/>
    <x v="13"/>
    <s v="PKRB"/>
    <s v="BLAIR CREEK"/>
    <x v="6"/>
    <n v="0.1"/>
    <x v="58"/>
    <s v=""/>
    <n v="1"/>
    <b v="0"/>
    <b v="0"/>
    <b v="0"/>
    <x v="3"/>
    <x v="5"/>
    <x v="12"/>
    <x v="22"/>
    <s v=""/>
    <s v=""/>
    <s v="Prostoma"/>
    <s v=""/>
    <m/>
    <n v="1"/>
    <m/>
    <s v=""/>
    <s v=""/>
    <s v=""/>
  </r>
  <r>
    <x v="13"/>
    <x v="13"/>
    <s v="PKRB"/>
    <s v="BLAIR CREEK"/>
    <x v="6"/>
    <n v="0.1"/>
    <x v="29"/>
    <s v="Larva"/>
    <n v="4"/>
    <b v="0"/>
    <b v="0"/>
    <b v="0"/>
    <x v="1"/>
    <x v="1"/>
    <x v="6"/>
    <x v="8"/>
    <s v=""/>
    <s v=""/>
    <s v="Psephenus"/>
    <s v=""/>
    <n v="2"/>
    <n v="4"/>
    <n v="4"/>
    <s v="SC"/>
    <s v="cn"/>
    <s v=""/>
  </r>
  <r>
    <x v="13"/>
    <x v="13"/>
    <s v="PKRB"/>
    <s v="BLAIR CREEK"/>
    <x v="6"/>
    <n v="0.1"/>
    <x v="60"/>
    <s v="Larva"/>
    <n v="1"/>
    <b v="0"/>
    <b v="0"/>
    <b v="0"/>
    <x v="1"/>
    <x v="1"/>
    <x v="5"/>
    <x v="6"/>
    <s v="Chironominae"/>
    <s v="Tanytarsini"/>
    <s v="Rheotanytarsus"/>
    <s v=""/>
    <m/>
    <n v="1"/>
    <n v="6"/>
    <s v="FC"/>
    <s v=""/>
    <s v=""/>
  </r>
  <r>
    <x v="13"/>
    <x v="13"/>
    <s v="PKRB"/>
    <s v="BLAIR CREEK"/>
    <x v="6"/>
    <n v="0.1"/>
    <x v="151"/>
    <s v="Larva"/>
    <n v="1"/>
    <b v="0"/>
    <b v="0"/>
    <b v="0"/>
    <x v="1"/>
    <x v="1"/>
    <x v="3"/>
    <x v="57"/>
    <s v=""/>
    <s v=""/>
    <s v="Rhyacophila"/>
    <s v=""/>
    <m/>
    <n v="1"/>
    <n v="0"/>
    <s v="P"/>
    <s v="cn"/>
    <s v="2"/>
  </r>
  <r>
    <x v="13"/>
    <x v="13"/>
    <s v="PKRB"/>
    <s v="BLAIR CREEK"/>
    <x v="6"/>
    <n v="0.1"/>
    <x v="85"/>
    <s v="Larva"/>
    <n v="2"/>
    <b v="0"/>
    <b v="0"/>
    <b v="0"/>
    <x v="1"/>
    <x v="1"/>
    <x v="5"/>
    <x v="34"/>
    <s v=""/>
    <s v=""/>
    <s v="Simulium"/>
    <s v=""/>
    <m/>
    <n v="2"/>
    <n v="6"/>
    <s v="FC"/>
    <s v="cn"/>
    <s v=""/>
  </r>
  <r>
    <x v="13"/>
    <x v="13"/>
    <s v="PKRB"/>
    <s v="BLAIR CREEK"/>
    <x v="6"/>
    <n v="0.1"/>
    <x v="183"/>
    <s v="Larva"/>
    <n v="3"/>
    <b v="0"/>
    <b v="0"/>
    <b v="0"/>
    <x v="1"/>
    <x v="1"/>
    <x v="3"/>
    <x v="52"/>
    <s v=""/>
    <s v=""/>
    <s v="Stactobiella"/>
    <s v=""/>
    <n v="2"/>
    <n v="3"/>
    <n v="2"/>
    <s v="SC, SH"/>
    <s v="cn"/>
    <s v=""/>
  </r>
  <r>
    <x v="13"/>
    <x v="13"/>
    <s v="PKRB"/>
    <s v="BLAIR CREEK"/>
    <x v="6"/>
    <n v="0.1"/>
    <x v="184"/>
    <s v="Larva"/>
    <n v="0"/>
    <b v="0"/>
    <b v="0"/>
    <b v="1"/>
    <x v="1"/>
    <x v="1"/>
    <x v="13"/>
    <x v="29"/>
    <s v=""/>
    <s v=""/>
    <s v="Stylogomphus"/>
    <s v=""/>
    <m/>
    <m/>
    <n v="1"/>
    <s v="P"/>
    <s v=""/>
    <s v=""/>
  </r>
  <r>
    <x v="13"/>
    <x v="13"/>
    <s v="PKRB"/>
    <s v="BLAIR CREEK"/>
    <x v="6"/>
    <n v="0.1"/>
    <x v="61"/>
    <s v="Larva"/>
    <n v="3"/>
    <b v="0"/>
    <b v="0"/>
    <b v="0"/>
    <x v="1"/>
    <x v="1"/>
    <x v="5"/>
    <x v="6"/>
    <s v="Chironominae"/>
    <s v="Tanytarsini"/>
    <s v="Sublettea"/>
    <s v=""/>
    <n v="1"/>
    <n v="3"/>
    <n v="1.7"/>
    <s v="FC"/>
    <s v=""/>
    <s v="3"/>
  </r>
  <r>
    <x v="13"/>
    <x v="13"/>
    <s v="PKRB"/>
    <s v="BLAIR CREEK"/>
    <x v="6"/>
    <n v="0.1"/>
    <x v="185"/>
    <s v="Larva"/>
    <n v="2"/>
    <b v="0"/>
    <b v="0"/>
    <b v="0"/>
    <x v="1"/>
    <x v="1"/>
    <x v="9"/>
    <x v="65"/>
    <s v=""/>
    <s v=""/>
    <s v="Sweltsa"/>
    <s v=""/>
    <n v="2"/>
    <n v="2"/>
    <n v="0"/>
    <s v="P"/>
    <s v=""/>
    <s v=""/>
  </r>
  <r>
    <x v="13"/>
    <x v="13"/>
    <s v="PKRB"/>
    <s v="BLAIR CREEK"/>
    <x v="6"/>
    <n v="0.1"/>
    <x v="62"/>
    <s v="Larva"/>
    <n v="2"/>
    <b v="0"/>
    <b v="0"/>
    <b v="0"/>
    <x v="1"/>
    <x v="1"/>
    <x v="5"/>
    <x v="6"/>
    <s v="Orthocladiinae"/>
    <s v=""/>
    <s v="Thienemanniella"/>
    <s v=""/>
    <m/>
    <n v="2"/>
    <n v="6"/>
    <s v="CG"/>
    <s v="sp"/>
    <s v=""/>
  </r>
  <r>
    <x v="13"/>
    <x v="13"/>
    <s v="PKRB"/>
    <s v="BLAIR CREEK"/>
    <x v="6"/>
    <n v="0.1"/>
    <x v="35"/>
    <s v="Larva"/>
    <n v="28"/>
    <b v="0"/>
    <b v="0"/>
    <b v="0"/>
    <x v="1"/>
    <x v="1"/>
    <x v="5"/>
    <x v="6"/>
    <s v="Tanypodinae"/>
    <s v=""/>
    <s v="Thienemannimyia"/>
    <s v=""/>
    <n v="18"/>
    <n v="26"/>
    <n v="6"/>
    <s v="P"/>
    <s v=""/>
    <s v=""/>
  </r>
  <r>
    <x v="14"/>
    <x v="14"/>
    <s v="PKRB"/>
    <s v="JACKSONBURG CREEK"/>
    <x v="6"/>
    <n v="0.266666666666667"/>
    <x v="170"/>
    <s v="Early Instar"/>
    <n v="10"/>
    <b v="0"/>
    <b v="0"/>
    <b v="0"/>
    <x v="1"/>
    <x v="1"/>
    <x v="1"/>
    <x v="11"/>
    <s v=""/>
    <s v=""/>
    <s v="Acentrella"/>
    <s v=""/>
    <n v="4"/>
    <n v="9"/>
    <n v="4"/>
    <s v="CG, SC"/>
    <s v="sw"/>
    <s v="2"/>
  </r>
  <r>
    <x v="14"/>
    <x v="14"/>
    <s v="PKRB"/>
    <s v="JACKSONBURG CREEK"/>
    <x v="6"/>
    <n v="0.266666666666667"/>
    <x v="89"/>
    <s v="Larva"/>
    <n v="1"/>
    <b v="0"/>
    <b v="0"/>
    <b v="0"/>
    <x v="1"/>
    <x v="1"/>
    <x v="9"/>
    <x v="15"/>
    <s v=""/>
    <s v=""/>
    <s v="Acroneuria"/>
    <s v=""/>
    <m/>
    <m/>
    <n v="0"/>
    <s v="P"/>
    <s v="cn"/>
    <s v="3"/>
  </r>
  <r>
    <x v="14"/>
    <x v="14"/>
    <s v="PKRB"/>
    <s v="JACKSONBURG CREEK"/>
    <x v="6"/>
    <n v="0.266666666666667"/>
    <x v="64"/>
    <s v="Larva"/>
    <n v="2"/>
    <b v="0"/>
    <b v="0"/>
    <b v="0"/>
    <x v="1"/>
    <x v="1"/>
    <x v="3"/>
    <x v="24"/>
    <s v=""/>
    <s v=""/>
    <s v="Agapetus"/>
    <s v=""/>
    <n v="1"/>
    <n v="2"/>
    <n v="0"/>
    <s v="SC"/>
    <s v="cn"/>
    <s v="2"/>
  </r>
  <r>
    <x v="14"/>
    <x v="14"/>
    <s v="PKRB"/>
    <s v="JACKSONBURG CREEK"/>
    <x v="6"/>
    <n v="0.266666666666667"/>
    <x v="171"/>
    <s v="Larva"/>
    <n v="1"/>
    <b v="0"/>
    <b v="0"/>
    <b v="0"/>
    <x v="1"/>
    <x v="1"/>
    <x v="1"/>
    <x v="64"/>
    <s v=""/>
    <s v=""/>
    <s v="Ameletus"/>
    <s v="damaged, distinct"/>
    <m/>
    <n v="1"/>
    <n v="0"/>
    <s v="CG"/>
    <s v="sw, cn"/>
    <s v="2"/>
  </r>
  <r>
    <x v="14"/>
    <x v="14"/>
    <s v="PKRB"/>
    <s v="JACKSONBURG CREEK"/>
    <x v="6"/>
    <n v="0.266666666666667"/>
    <x v="139"/>
    <s v="Larva"/>
    <n v="5"/>
    <b v="0"/>
    <b v="0"/>
    <b v="0"/>
    <x v="1"/>
    <x v="1"/>
    <x v="9"/>
    <x v="54"/>
    <s v=""/>
    <s v=""/>
    <s v="Amphinemura"/>
    <s v=""/>
    <n v="3"/>
    <n v="5"/>
    <n v="3"/>
    <s v="SH"/>
    <s v="cn"/>
    <s v="3"/>
  </r>
  <r>
    <x v="14"/>
    <x v="14"/>
    <s v="PKRB"/>
    <s v="JACKSONBURG CREEK"/>
    <x v="6"/>
    <n v="0.266666666666667"/>
    <x v="37"/>
    <s v="Larva"/>
    <n v="5"/>
    <b v="0"/>
    <b v="0"/>
    <b v="0"/>
    <x v="1"/>
    <x v="1"/>
    <x v="5"/>
    <x v="21"/>
    <s v=""/>
    <s v=""/>
    <s v="Antocha"/>
    <s v=""/>
    <n v="3"/>
    <n v="3"/>
    <n v="3"/>
    <s v="CG"/>
    <s v="cn"/>
    <s v=""/>
  </r>
  <r>
    <x v="14"/>
    <x v="14"/>
    <s v="PKRB"/>
    <s v="JACKSONBURG CREEK"/>
    <x v="6"/>
    <n v="0.266666666666667"/>
    <x v="186"/>
    <s v="Larva"/>
    <n v="10"/>
    <b v="0"/>
    <b v="0"/>
    <b v="0"/>
    <x v="1"/>
    <x v="1"/>
    <x v="1"/>
    <x v="11"/>
    <s v=""/>
    <s v=""/>
    <s v="Baetis"/>
    <s v="no gills"/>
    <n v="3"/>
    <n v="9"/>
    <n v="6"/>
    <s v="CG"/>
    <s v="sw, cb, cn"/>
    <s v="3"/>
  </r>
  <r>
    <x v="14"/>
    <x v="14"/>
    <s v="PKRB"/>
    <s v="JACKSONBURG CREEK"/>
    <x v="6"/>
    <n v="0.266666666666667"/>
    <x v="187"/>
    <s v="Larva"/>
    <n v="2"/>
    <b v="0"/>
    <b v="0"/>
    <b v="0"/>
    <x v="1"/>
    <x v="1"/>
    <x v="5"/>
    <x v="67"/>
    <s v=""/>
    <s v=""/>
    <s v="Blepharicera"/>
    <s v=""/>
    <m/>
    <n v="2"/>
    <n v="0"/>
    <s v="SC"/>
    <s v="cn"/>
    <s v="2"/>
  </r>
  <r>
    <x v="14"/>
    <x v="14"/>
    <s v="PKRB"/>
    <s v="JACKSONBURG CREEK"/>
    <x v="6"/>
    <n v="0.266666666666667"/>
    <x v="172"/>
    <s v="Early Instar"/>
    <n v="1"/>
    <b v="0"/>
    <b v="0"/>
    <b v="0"/>
    <x v="1"/>
    <x v="1"/>
    <x v="9"/>
    <x v="65"/>
    <s v=""/>
    <s v=""/>
    <s v=""/>
    <s v=""/>
    <n v="1"/>
    <n v="1"/>
    <n v="1"/>
    <s v="P"/>
    <s v="cn"/>
    <s v="2"/>
  </r>
  <r>
    <x v="14"/>
    <x v="14"/>
    <s v="PKRB"/>
    <s v="JACKSONBURG CREEK"/>
    <x v="6"/>
    <n v="0.266666666666667"/>
    <x v="123"/>
    <s v="Larva"/>
    <n v="6"/>
    <b v="0"/>
    <b v="0"/>
    <b v="0"/>
    <x v="1"/>
    <x v="1"/>
    <x v="5"/>
    <x v="49"/>
    <s v=""/>
    <s v=""/>
    <s v="Clinocera"/>
    <s v=""/>
    <n v="3"/>
    <n v="4"/>
    <n v="6"/>
    <s v="P"/>
    <s v="cn"/>
    <s v=""/>
  </r>
  <r>
    <x v="14"/>
    <x v="14"/>
    <s v="PKRB"/>
    <s v="JACKSONBURG CREEK"/>
    <x v="6"/>
    <n v="0.266666666666667"/>
    <x v="41"/>
    <s v="Larva"/>
    <n v="1"/>
    <b v="0"/>
    <b v="0"/>
    <b v="0"/>
    <x v="1"/>
    <x v="1"/>
    <x v="5"/>
    <x v="6"/>
    <s v="Orthocladiinae"/>
    <s v=""/>
    <s v="Cricotopus"/>
    <s v=""/>
    <n v="1"/>
    <n v="1"/>
    <n v="7"/>
    <s v="CG, SH"/>
    <s v="cn"/>
    <s v=""/>
  </r>
  <r>
    <x v="14"/>
    <x v="14"/>
    <s v="PKRB"/>
    <s v="JACKSONBURG CREEK"/>
    <x v="6"/>
    <n v="0.266666666666667"/>
    <x v="43"/>
    <s v="Larva"/>
    <n v="7"/>
    <b v="0"/>
    <b v="0"/>
    <b v="0"/>
    <x v="1"/>
    <x v="1"/>
    <x v="5"/>
    <x v="6"/>
    <s v="Orthocladiinae"/>
    <s v=""/>
    <s v="Cricotopus/Orthocladius"/>
    <s v=""/>
    <n v="6"/>
    <n v="6"/>
    <n v="6"/>
    <s v="CG"/>
    <s v="cn, sp"/>
    <s v=""/>
  </r>
  <r>
    <x v="14"/>
    <x v="14"/>
    <s v="PKRB"/>
    <s v="JACKSONBURG CREEK"/>
    <x v="6"/>
    <n v="0.266666666666667"/>
    <x v="44"/>
    <s v="Larva"/>
    <n v="23"/>
    <b v="0"/>
    <b v="0"/>
    <b v="0"/>
    <x v="1"/>
    <x v="1"/>
    <x v="5"/>
    <x v="6"/>
    <s v="Diamesinae"/>
    <s v=""/>
    <s v="Diamesa"/>
    <s v=""/>
    <n v="10"/>
    <n v="19"/>
    <n v="5"/>
    <s v="CG"/>
    <s v="sp"/>
    <s v="2"/>
  </r>
  <r>
    <x v="14"/>
    <x v="14"/>
    <s v="PKRB"/>
    <s v="JACKSONBURG CREEK"/>
    <x v="6"/>
    <n v="0.266666666666667"/>
    <x v="175"/>
    <s v="Immature"/>
    <n v="8"/>
    <b v="0"/>
    <b v="0"/>
    <b v="0"/>
    <x v="1"/>
    <x v="1"/>
    <x v="1"/>
    <x v="19"/>
    <s v=""/>
    <s v=""/>
    <s v="Drunella"/>
    <s v=""/>
    <n v="2"/>
    <n v="7"/>
    <n v="1"/>
    <s v="SC"/>
    <s v="cn, sp"/>
    <s v="2"/>
  </r>
  <r>
    <x v="14"/>
    <x v="14"/>
    <s v="PKRB"/>
    <s v="JACKSONBURG CREEK"/>
    <x v="6"/>
    <n v="0.266666666666667"/>
    <x v="176"/>
    <s v="Larva"/>
    <n v="3"/>
    <b v="0"/>
    <b v="0"/>
    <b v="0"/>
    <x v="1"/>
    <x v="1"/>
    <x v="1"/>
    <x v="13"/>
    <s v=""/>
    <s v=""/>
    <s v="Epeorus"/>
    <s v=""/>
    <n v="1"/>
    <n v="3"/>
    <n v="0"/>
    <s v="CG, SC"/>
    <s v="cn"/>
    <s v="2"/>
  </r>
  <r>
    <x v="14"/>
    <x v="14"/>
    <s v="PKRB"/>
    <s v="JACKSONBURG CREEK"/>
    <x v="6"/>
    <n v="0.266666666666667"/>
    <x v="188"/>
    <s v="Early Instar"/>
    <n v="1"/>
    <b v="1"/>
    <b v="0"/>
    <b v="0"/>
    <x v="1"/>
    <x v="1"/>
    <x v="1"/>
    <x v="13"/>
    <s v=""/>
    <s v=""/>
    <s v="Epeorus"/>
    <s v=""/>
    <m/>
    <n v="1"/>
    <n v="0"/>
    <s v="CG, SC"/>
    <s v="cn"/>
    <s v="2"/>
  </r>
  <r>
    <x v="14"/>
    <x v="14"/>
    <s v="PKRB"/>
    <s v="JACKSONBURG CREEK"/>
    <x v="6"/>
    <n v="0.266666666666667"/>
    <x v="189"/>
    <s v="Larva"/>
    <n v="2"/>
    <b v="0"/>
    <b v="0"/>
    <b v="0"/>
    <x v="1"/>
    <x v="1"/>
    <x v="1"/>
    <x v="13"/>
    <s v=""/>
    <s v=""/>
    <s v="Epeorus"/>
    <s v=""/>
    <n v="1"/>
    <n v="2"/>
    <n v="0"/>
    <s v="CG, SC"/>
    <s v="cn"/>
    <s v="2"/>
  </r>
  <r>
    <x v="14"/>
    <x v="14"/>
    <s v="PKRB"/>
    <s v="JACKSONBURG CREEK"/>
    <x v="6"/>
    <n v="0.266666666666667"/>
    <x v="69"/>
    <s v="Larva"/>
    <n v="9"/>
    <b v="0"/>
    <b v="0"/>
    <b v="0"/>
    <x v="1"/>
    <x v="1"/>
    <x v="1"/>
    <x v="19"/>
    <s v=""/>
    <s v=""/>
    <s v="Ephemerella"/>
    <s v=""/>
    <n v="2"/>
    <n v="8"/>
    <n v="1"/>
    <s v="CG"/>
    <s v="cn, sw"/>
    <s v="3"/>
  </r>
  <r>
    <x v="14"/>
    <x v="14"/>
    <s v="PKRB"/>
    <s v="JACKSONBURG CREEK"/>
    <x v="6"/>
    <n v="0.266666666666667"/>
    <x v="125"/>
    <s v="Immature"/>
    <n v="13"/>
    <b v="1"/>
    <b v="0"/>
    <b v="0"/>
    <x v="1"/>
    <x v="1"/>
    <x v="1"/>
    <x v="19"/>
    <s v=""/>
    <s v=""/>
    <s v="Ephemerella"/>
    <s v=""/>
    <n v="3"/>
    <n v="12"/>
    <n v="1"/>
    <s v="CG, SC"/>
    <s v="cn, sw"/>
    <s v="3"/>
  </r>
  <r>
    <x v="14"/>
    <x v="14"/>
    <s v="PKRB"/>
    <s v="JACKSONBURG CREEK"/>
    <x v="6"/>
    <n v="0.266666666666667"/>
    <x v="119"/>
    <s v="Larva"/>
    <n v="53"/>
    <b v="0"/>
    <b v="0"/>
    <b v="0"/>
    <x v="1"/>
    <x v="1"/>
    <x v="5"/>
    <x v="6"/>
    <s v="Orthocladiinae"/>
    <s v=""/>
    <s v="Eukiefferiella"/>
    <s v=""/>
    <n v="31"/>
    <n v="48"/>
    <n v="8"/>
    <s v="CG"/>
    <s v=""/>
    <s v=""/>
  </r>
  <r>
    <x v="14"/>
    <x v="14"/>
    <s v="PKRB"/>
    <s v="JACKSONBURG CREEK"/>
    <x v="6"/>
    <n v="0.266666666666667"/>
    <x v="142"/>
    <s v="Larva"/>
    <n v="2"/>
    <b v="0"/>
    <b v="0"/>
    <b v="0"/>
    <x v="1"/>
    <x v="1"/>
    <x v="1"/>
    <x v="19"/>
    <s v=""/>
    <s v=""/>
    <s v="Eurylophella"/>
    <s v=""/>
    <n v="1"/>
    <n v="1"/>
    <n v="0"/>
    <s v="CG"/>
    <s v="cn, sp"/>
    <s v="3"/>
  </r>
  <r>
    <x v="14"/>
    <x v="14"/>
    <s v="PKRB"/>
    <s v="JACKSONBURG CREEK"/>
    <x v="6"/>
    <n v="0.266666666666667"/>
    <x v="127"/>
    <s v="Larva"/>
    <n v="1"/>
    <b v="0"/>
    <b v="0"/>
    <b v="0"/>
    <x v="1"/>
    <x v="1"/>
    <x v="5"/>
    <x v="49"/>
    <s v=""/>
    <s v=""/>
    <s v="Hemerodromia"/>
    <s v="L/R"/>
    <n v="1"/>
    <n v="1"/>
    <n v="6"/>
    <s v="P"/>
    <s v="sp, b"/>
    <s v=""/>
  </r>
  <r>
    <x v="14"/>
    <x v="14"/>
    <s v="PKRB"/>
    <s v="JACKSONBURG CREEK"/>
    <x v="6"/>
    <n v="0.266666666666667"/>
    <x v="48"/>
    <s v="Larva"/>
    <n v="1"/>
    <b v="0"/>
    <b v="0"/>
    <b v="0"/>
    <x v="1"/>
    <x v="1"/>
    <x v="3"/>
    <x v="4"/>
    <s v=""/>
    <s v=""/>
    <s v="Hydropsyche"/>
    <s v=""/>
    <m/>
    <n v="1"/>
    <n v="4"/>
    <s v="FC"/>
    <s v="cn"/>
    <s v=""/>
  </r>
  <r>
    <x v="14"/>
    <x v="14"/>
    <s v="PKRB"/>
    <s v="JACKSONBURG CREEK"/>
    <x v="6"/>
    <n v="0.266666666666667"/>
    <x v="13"/>
    <s v="Larva"/>
    <n v="2"/>
    <b v="0"/>
    <b v="0"/>
    <b v="0"/>
    <x v="1"/>
    <x v="1"/>
    <x v="3"/>
    <x v="12"/>
    <s v=""/>
    <s v=""/>
    <s v="Lepidostoma"/>
    <s v=""/>
    <m/>
    <n v="2"/>
    <n v="1"/>
    <s v="SH"/>
    <s v="cb, sp, cn"/>
    <s v="2"/>
  </r>
  <r>
    <x v="14"/>
    <x v="14"/>
    <s v="PKRB"/>
    <s v="JACKSONBURG CREEK"/>
    <x v="6"/>
    <n v="0.266666666666667"/>
    <x v="179"/>
    <s v="Immature"/>
    <n v="1"/>
    <b v="0"/>
    <b v="1"/>
    <b v="0"/>
    <x v="1"/>
    <x v="1"/>
    <x v="1"/>
    <x v="66"/>
    <s v=""/>
    <s v=""/>
    <s v=""/>
    <s v=""/>
    <m/>
    <n v="1"/>
    <n v="2"/>
    <s v="CG"/>
    <s v="sw, cn"/>
    <s v=""/>
  </r>
  <r>
    <x v="14"/>
    <x v="14"/>
    <s v="PKRB"/>
    <s v="JACKSONBURG CREEK"/>
    <x v="6"/>
    <n v="0.266666666666667"/>
    <x v="14"/>
    <s v="Immature"/>
    <n v="1"/>
    <b v="0"/>
    <b v="0"/>
    <b v="0"/>
    <x v="1"/>
    <x v="1"/>
    <x v="1"/>
    <x v="13"/>
    <s v=""/>
    <s v=""/>
    <s v="Leucrocuta"/>
    <s v=""/>
    <m/>
    <n v="1"/>
    <n v="1"/>
    <s v="SC"/>
    <s v=""/>
    <s v=""/>
  </r>
  <r>
    <x v="14"/>
    <x v="14"/>
    <s v="PKRB"/>
    <s v="JACKSONBURG CREEK"/>
    <x v="6"/>
    <n v="0.266666666666667"/>
    <x v="145"/>
    <s v="Early Instar"/>
    <n v="1"/>
    <b v="0"/>
    <b v="0"/>
    <b v="0"/>
    <x v="1"/>
    <x v="1"/>
    <x v="9"/>
    <x v="56"/>
    <s v=""/>
    <s v=""/>
    <s v=""/>
    <s v=""/>
    <m/>
    <n v="1"/>
    <n v="0"/>
    <s v="SH"/>
    <s v="sp, cn"/>
    <s v=""/>
  </r>
  <r>
    <x v="14"/>
    <x v="14"/>
    <s v="PKRB"/>
    <s v="JACKSONBURG CREEK"/>
    <x v="6"/>
    <n v="0.266666666666667"/>
    <x v="18"/>
    <s v="Immature"/>
    <n v="3"/>
    <b v="0"/>
    <b v="0"/>
    <b v="0"/>
    <x v="1"/>
    <x v="1"/>
    <x v="1"/>
    <x v="13"/>
    <s v=""/>
    <s v=""/>
    <s v="Maccaffertium"/>
    <s v=""/>
    <n v="1"/>
    <n v="3"/>
    <n v="3"/>
    <s v="SC"/>
    <s v="cn"/>
    <s v="3"/>
  </r>
  <r>
    <x v="14"/>
    <x v="14"/>
    <s v="PKRB"/>
    <s v="JACKSONBURG CREEK"/>
    <x v="6"/>
    <n v="0.266666666666667"/>
    <x v="49"/>
    <s v="Larva"/>
    <n v="1"/>
    <b v="0"/>
    <b v="0"/>
    <b v="0"/>
    <x v="1"/>
    <x v="1"/>
    <x v="5"/>
    <x v="6"/>
    <s v="Chironominae"/>
    <s v="Tanytarsini"/>
    <s v="Micropsectra"/>
    <s v=""/>
    <m/>
    <n v="1"/>
    <n v="7"/>
    <s v="CG"/>
    <s v="cb"/>
    <s v=""/>
  </r>
  <r>
    <x v="14"/>
    <x v="14"/>
    <s v="PKRB"/>
    <s v="JACKSONBURG CREEK"/>
    <x v="6"/>
    <n v="0.266666666666667"/>
    <x v="146"/>
    <s v="Larva"/>
    <n v="6"/>
    <b v="0"/>
    <b v="0"/>
    <b v="0"/>
    <x v="1"/>
    <x v="1"/>
    <x v="5"/>
    <x v="6"/>
    <s v="Orthocladiinae"/>
    <s v=""/>
    <s v="Orthocladius"/>
    <s v=""/>
    <n v="2"/>
    <n v="4"/>
    <n v="6"/>
    <s v="CG"/>
    <s v="sp"/>
    <s v=""/>
  </r>
  <r>
    <x v="14"/>
    <x v="14"/>
    <s v="PKRB"/>
    <s v="JACKSONBURG CREEK"/>
    <x v="6"/>
    <n v="0.266666666666667"/>
    <x v="129"/>
    <s v="Larva"/>
    <n v="1"/>
    <b v="0"/>
    <b v="0"/>
    <b v="0"/>
    <x v="1"/>
    <x v="1"/>
    <x v="5"/>
    <x v="6"/>
    <s v="Orthocladiinae"/>
    <s v=""/>
    <s v="Orthocladius"/>
    <s v="Trichoclinocera in 2019 key"/>
    <n v="1"/>
    <n v="1"/>
    <n v="6"/>
    <s v="CG"/>
    <s v="sp"/>
    <s v=""/>
  </r>
  <r>
    <x v="14"/>
    <x v="14"/>
    <s v="PKRB"/>
    <s v="JACKSONBURG CREEK"/>
    <x v="6"/>
    <n v="0.266666666666667"/>
    <x v="52"/>
    <s v="Larva"/>
    <n v="7"/>
    <b v="0"/>
    <b v="0"/>
    <b v="0"/>
    <x v="1"/>
    <x v="1"/>
    <x v="5"/>
    <x v="6"/>
    <s v="Orthocladiinae"/>
    <s v=""/>
    <s v="Orthocladius"/>
    <s v="L/R"/>
    <n v="4"/>
    <n v="7"/>
    <n v="6"/>
    <s v="CG"/>
    <s v="sp"/>
    <s v=""/>
  </r>
  <r>
    <x v="14"/>
    <x v="14"/>
    <s v="PKRB"/>
    <s v="JACKSONBURG CREEK"/>
    <x v="6"/>
    <n v="0.266666666666667"/>
    <x v="160"/>
    <s v="Larva"/>
    <n v="1"/>
    <b v="0"/>
    <b v="0"/>
    <b v="0"/>
    <x v="1"/>
    <x v="1"/>
    <x v="6"/>
    <x v="7"/>
    <s v=""/>
    <s v=""/>
    <s v="Oulimnius"/>
    <s v=""/>
    <n v="1"/>
    <n v="1"/>
    <n v="4"/>
    <s v="SC"/>
    <s v="cn"/>
    <s v=""/>
  </r>
  <r>
    <x v="14"/>
    <x v="14"/>
    <s v="PKRB"/>
    <s v="JACKSONBURG CREEK"/>
    <x v="6"/>
    <n v="0.266666666666667"/>
    <x v="25"/>
    <s v="Larva"/>
    <n v="4"/>
    <b v="0"/>
    <b v="0"/>
    <b v="0"/>
    <x v="1"/>
    <x v="1"/>
    <x v="5"/>
    <x v="6"/>
    <s v="Chironominae"/>
    <s v="Chironomini"/>
    <s v="Polypedilum"/>
    <s v=""/>
    <n v="1"/>
    <n v="2"/>
    <n v="4"/>
    <s v="SH"/>
    <s v=""/>
    <s v=""/>
  </r>
  <r>
    <x v="14"/>
    <x v="14"/>
    <s v="PKRB"/>
    <s v="JACKSONBURG CREEK"/>
    <x v="6"/>
    <n v="0.266666666666667"/>
    <x v="147"/>
    <s v="Larva"/>
    <n v="1"/>
    <b v="0"/>
    <b v="0"/>
    <b v="0"/>
    <x v="1"/>
    <x v="1"/>
    <x v="5"/>
    <x v="34"/>
    <s v=""/>
    <s v=""/>
    <s v="Prosimulium"/>
    <s v=""/>
    <n v="1"/>
    <n v="1"/>
    <n v="2"/>
    <s v="FC"/>
    <s v="cn"/>
    <s v="3"/>
  </r>
  <r>
    <x v="14"/>
    <x v="14"/>
    <s v="PKRB"/>
    <s v="JACKSONBURG CREEK"/>
    <x v="6"/>
    <n v="0.266666666666667"/>
    <x v="29"/>
    <s v="Larva"/>
    <n v="1"/>
    <b v="0"/>
    <b v="0"/>
    <b v="0"/>
    <x v="1"/>
    <x v="1"/>
    <x v="6"/>
    <x v="8"/>
    <s v=""/>
    <s v=""/>
    <s v="Psephenus"/>
    <s v=""/>
    <n v="1"/>
    <n v="1"/>
    <n v="4"/>
    <s v="SC"/>
    <s v="cn"/>
    <s v=""/>
  </r>
  <r>
    <x v="14"/>
    <x v="14"/>
    <s v="PKRB"/>
    <s v="JACKSONBURG CREEK"/>
    <x v="6"/>
    <n v="0.266666666666667"/>
    <x v="60"/>
    <s v="Larva"/>
    <n v="3"/>
    <b v="0"/>
    <b v="0"/>
    <b v="0"/>
    <x v="1"/>
    <x v="1"/>
    <x v="5"/>
    <x v="6"/>
    <s v="Chironominae"/>
    <s v="Tanytarsini"/>
    <s v="Rheotanytarsus"/>
    <s v=""/>
    <n v="2"/>
    <n v="3"/>
    <n v="6"/>
    <s v="FC"/>
    <s v=""/>
    <s v=""/>
  </r>
  <r>
    <x v="14"/>
    <x v="14"/>
    <s v="PKRB"/>
    <s v="JACKSONBURG CREEK"/>
    <x v="6"/>
    <n v="0.266666666666667"/>
    <x v="85"/>
    <s v="Larva"/>
    <n v="5"/>
    <b v="0"/>
    <b v="0"/>
    <b v="0"/>
    <x v="1"/>
    <x v="1"/>
    <x v="5"/>
    <x v="34"/>
    <s v=""/>
    <s v=""/>
    <s v="Simulium"/>
    <s v=""/>
    <n v="2"/>
    <n v="5"/>
    <n v="6"/>
    <s v="FC"/>
    <s v="cn"/>
    <s v=""/>
  </r>
  <r>
    <x v="14"/>
    <x v="14"/>
    <s v="PKRB"/>
    <s v="JACKSONBURG CREEK"/>
    <x v="6"/>
    <n v="0.266666666666667"/>
    <x v="31"/>
    <s v="Immature"/>
    <n v="1"/>
    <b v="0"/>
    <b v="0"/>
    <b v="0"/>
    <x v="0"/>
    <x v="3"/>
    <x v="4"/>
    <x v="18"/>
    <s v=""/>
    <s v=""/>
    <s v=""/>
    <s v=""/>
    <m/>
    <n v="1"/>
    <n v="8"/>
    <s v="FC"/>
    <s v=""/>
    <s v=""/>
  </r>
  <r>
    <x v="14"/>
    <x v="14"/>
    <s v="PKRB"/>
    <s v="JACKSONBURG CREEK"/>
    <x v="6"/>
    <n v="0.266666666666667"/>
    <x v="183"/>
    <s v="Larva"/>
    <n v="1"/>
    <b v="0"/>
    <b v="0"/>
    <b v="0"/>
    <x v="1"/>
    <x v="1"/>
    <x v="3"/>
    <x v="52"/>
    <s v=""/>
    <s v=""/>
    <s v="Stactobiella"/>
    <s v=""/>
    <m/>
    <n v="1"/>
    <n v="2"/>
    <s v="SC, SH"/>
    <s v="cn"/>
    <s v=""/>
  </r>
  <r>
    <x v="14"/>
    <x v="14"/>
    <s v="PKRB"/>
    <s v="JACKSONBURG CREEK"/>
    <x v="6"/>
    <n v="0.266666666666667"/>
    <x v="33"/>
    <s v="Larva"/>
    <n v="1"/>
    <b v="0"/>
    <b v="0"/>
    <b v="0"/>
    <x v="1"/>
    <x v="1"/>
    <x v="6"/>
    <x v="7"/>
    <s v=""/>
    <s v=""/>
    <s v="Stenelmis"/>
    <s v=""/>
    <m/>
    <n v="1"/>
    <n v="5"/>
    <s v="SC"/>
    <s v="cn"/>
    <s v=""/>
  </r>
  <r>
    <x v="14"/>
    <x v="14"/>
    <s v="PKRB"/>
    <s v="JACKSONBURG CREEK"/>
    <x v="6"/>
    <n v="0.266666666666667"/>
    <x v="190"/>
    <s v=""/>
    <n v="1"/>
    <b v="0"/>
    <b v="0"/>
    <b v="0"/>
    <x v="2"/>
    <x v="4"/>
    <x v="8"/>
    <x v="14"/>
    <s v=""/>
    <s v=""/>
    <s v="Stylodrilus"/>
    <s v=""/>
    <m/>
    <n v="1"/>
    <n v="5"/>
    <s v="CG"/>
    <s v=""/>
    <s v=""/>
  </r>
  <r>
    <x v="14"/>
    <x v="14"/>
    <s v="PKRB"/>
    <s v="JACKSONBURG CREEK"/>
    <x v="6"/>
    <n v="0.266666666666667"/>
    <x v="61"/>
    <s v="Larva"/>
    <n v="2"/>
    <b v="0"/>
    <b v="0"/>
    <b v="0"/>
    <x v="1"/>
    <x v="1"/>
    <x v="5"/>
    <x v="6"/>
    <s v="Chironominae"/>
    <s v="Tanytarsini"/>
    <s v="Sublettea"/>
    <s v=""/>
    <m/>
    <n v="2"/>
    <n v="1.7"/>
    <s v="FC"/>
    <s v=""/>
    <s v="3"/>
  </r>
  <r>
    <x v="14"/>
    <x v="14"/>
    <s v="PKRB"/>
    <s v="JACKSONBURG CREEK"/>
    <x v="6"/>
    <n v="0.266666666666667"/>
    <x v="62"/>
    <s v="Larva"/>
    <n v="3"/>
    <b v="0"/>
    <b v="0"/>
    <b v="0"/>
    <x v="1"/>
    <x v="1"/>
    <x v="5"/>
    <x v="6"/>
    <s v="Orthocladiinae"/>
    <s v=""/>
    <s v="Thienemanniella"/>
    <s v=""/>
    <n v="1"/>
    <n v="3"/>
    <n v="6"/>
    <s v="CG"/>
    <s v="sp"/>
    <s v=""/>
  </r>
  <r>
    <x v="14"/>
    <x v="14"/>
    <s v="PKRB"/>
    <s v="JACKSONBURG CREEK"/>
    <x v="6"/>
    <n v="0.266666666666667"/>
    <x v="35"/>
    <s v="Larva"/>
    <n v="10"/>
    <b v="0"/>
    <b v="0"/>
    <b v="0"/>
    <x v="1"/>
    <x v="1"/>
    <x v="5"/>
    <x v="6"/>
    <s v="Tanypodinae"/>
    <s v=""/>
    <s v="Thienemannimyia"/>
    <s v=""/>
    <n v="6"/>
    <n v="10"/>
    <n v="6"/>
    <s v="P"/>
    <s v=""/>
    <s v=""/>
  </r>
  <r>
    <x v="14"/>
    <x v="14"/>
    <s v="PKRB"/>
    <s v="JACKSONBURG CREEK"/>
    <x v="6"/>
    <n v="0.266666666666667"/>
    <x v="191"/>
    <s v=""/>
    <n v="1"/>
    <b v="0"/>
    <b v="0"/>
    <b v="0"/>
    <x v="1"/>
    <x v="8"/>
    <x v="22"/>
    <x v="68"/>
    <s v=""/>
    <s v=""/>
    <s v="Torrenticola"/>
    <s v=""/>
    <m/>
    <n v="1"/>
    <n v="6"/>
    <s v="P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>
  <location ref="A3:T199" firstHeaderRow="1" firstDataRow="4" firstDataCol="5"/>
  <pivotFields count="26">
    <pivotField axis="axisCol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compact="0" outline="0" showAll="0" defaultSubtotal="0">
      <items count="15">
        <item x="0"/>
        <item x="1"/>
        <item x="4"/>
        <item x="12"/>
        <item x="13"/>
        <item x="14"/>
        <item x="5"/>
        <item x="6"/>
        <item x="7"/>
        <item x="8"/>
        <item x="9"/>
        <item x="10"/>
        <item x="11"/>
        <item x="2"/>
        <item x="3"/>
      </items>
    </pivotField>
    <pivotField compact="0" outline="0" showAll="0" defaultSubtotal="0"/>
    <pivotField compact="0" outline="0" showAll="0" defaultSubtotal="0"/>
    <pivotField axis="axisCol" compact="0" numFmtId="164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numFmtId="167" outline="0" showAll="0" defaultSubtotal="0"/>
    <pivotField axis="axisRow" compact="0" outline="0" showAll="0" sortType="ascending" defaultSubtotal="0">
      <items count="192">
        <item x="170"/>
        <item x="89"/>
        <item x="64"/>
        <item x="116"/>
        <item x="90"/>
        <item x="117"/>
        <item x="171"/>
        <item x="0"/>
        <item x="139"/>
        <item x="1"/>
        <item x="37"/>
        <item x="163"/>
        <item x="164"/>
        <item x="118"/>
        <item x="153"/>
        <item x="165"/>
        <item x="38"/>
        <item x="186"/>
        <item x="98"/>
        <item x="113"/>
        <item x="187"/>
        <item x="154"/>
        <item x="155"/>
        <item x="2"/>
        <item x="3"/>
        <item x="156"/>
        <item x="140"/>
        <item x="65"/>
        <item x="66"/>
        <item x="4"/>
        <item x="91"/>
        <item x="39"/>
        <item x="172"/>
        <item x="99"/>
        <item x="123"/>
        <item x="100"/>
        <item x="92"/>
        <item x="5"/>
        <item x="101"/>
        <item x="6"/>
        <item x="67"/>
        <item x="40"/>
        <item x="41"/>
        <item x="133"/>
        <item x="42"/>
        <item x="43"/>
        <item x="7"/>
        <item x="44"/>
        <item x="157"/>
        <item x="158"/>
        <item x="68"/>
        <item x="173"/>
        <item x="174"/>
        <item x="175"/>
        <item x="8"/>
        <item x="9"/>
        <item x="93"/>
        <item x="124"/>
        <item x="176"/>
        <item x="188"/>
        <item x="189"/>
        <item x="177"/>
        <item x="69"/>
        <item x="125"/>
        <item x="141"/>
        <item x="126"/>
        <item x="119"/>
        <item x="45"/>
        <item x="149"/>
        <item x="94"/>
        <item x="142"/>
        <item x="134"/>
        <item x="10"/>
        <item x="70"/>
        <item x="95"/>
        <item x="11"/>
        <item x="127"/>
        <item x="143"/>
        <item x="102"/>
        <item x="178"/>
        <item x="135"/>
        <item x="103"/>
        <item x="128"/>
        <item x="46"/>
        <item x="47"/>
        <item x="71"/>
        <item x="48"/>
        <item x="136"/>
        <item x="144"/>
        <item x="114"/>
        <item x="166"/>
        <item x="12"/>
        <item x="13"/>
        <item x="96"/>
        <item x="179"/>
        <item x="14"/>
        <item x="145"/>
        <item x="104"/>
        <item x="72"/>
        <item x="150"/>
        <item x="73"/>
        <item x="15"/>
        <item x="180"/>
        <item x="16"/>
        <item x="17"/>
        <item x="18"/>
        <item x="105"/>
        <item x="137"/>
        <item x="159"/>
        <item x="49"/>
        <item x="50"/>
        <item x="19"/>
        <item x="51"/>
        <item x="106"/>
        <item x="74"/>
        <item x="120"/>
        <item x="167"/>
        <item x="20"/>
        <item x="75"/>
        <item x="21"/>
        <item x="76"/>
        <item x="146"/>
        <item x="129"/>
        <item x="52"/>
        <item x="160"/>
        <item x="53"/>
        <item x="77"/>
        <item x="107"/>
        <item x="108"/>
        <item x="78"/>
        <item x="54"/>
        <item x="22"/>
        <item x="55"/>
        <item x="23"/>
        <item x="24"/>
        <item x="79"/>
        <item x="181"/>
        <item x="25"/>
        <item x="130"/>
        <item x="26"/>
        <item x="109"/>
        <item x="182"/>
        <item x="56"/>
        <item x="80"/>
        <item x="27"/>
        <item x="161"/>
        <item x="81"/>
        <item x="57"/>
        <item x="28"/>
        <item x="82"/>
        <item x="147"/>
        <item x="148"/>
        <item x="58"/>
        <item x="138"/>
        <item x="29"/>
        <item x="97"/>
        <item x="59"/>
        <item x="83"/>
        <item x="84"/>
        <item x="60"/>
        <item x="30"/>
        <item x="151"/>
        <item x="168"/>
        <item x="110"/>
        <item x="85"/>
        <item x="31"/>
        <item x="32"/>
        <item x="183"/>
        <item x="111"/>
        <item x="131"/>
        <item x="33"/>
        <item x="132"/>
        <item x="112"/>
        <item x="190"/>
        <item x="184"/>
        <item x="61"/>
        <item x="185"/>
        <item x="152"/>
        <item x="115"/>
        <item x="86"/>
        <item x="34"/>
        <item x="62"/>
        <item x="35"/>
        <item x="121"/>
        <item x="191"/>
        <item x="162"/>
        <item x="87"/>
        <item x="36"/>
        <item x="88"/>
        <item x="122"/>
        <item x="63"/>
        <item x="169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">
        <item x="2"/>
        <item x="1"/>
        <item x="0"/>
        <item x="3"/>
        <item x="4"/>
      </items>
    </pivotField>
    <pivotField axis="axisRow" compact="0" outline="0" showAll="0" sortType="ascending" defaultSubtotal="0">
      <items count="9">
        <item x="8"/>
        <item x="2"/>
        <item x="5"/>
        <item x="0"/>
        <item x="6"/>
        <item x="1"/>
        <item x="4"/>
        <item x="3"/>
        <item x="7"/>
      </items>
    </pivotField>
    <pivotField axis="axisRow" compact="0" outline="0" showAll="0" sortType="ascending" defaultSubtotal="0">
      <items count="23">
        <item x="15"/>
        <item x="7"/>
        <item x="10"/>
        <item x="6"/>
        <item x="5"/>
        <item x="1"/>
        <item x="17"/>
        <item x="12"/>
        <item x="2"/>
        <item x="18"/>
        <item x="21"/>
        <item x="8"/>
        <item x="19"/>
        <item x="0"/>
        <item x="16"/>
        <item x="13"/>
        <item x="20"/>
        <item x="9"/>
        <item x="14"/>
        <item x="3"/>
        <item x="22"/>
        <item x="11"/>
        <item x="4"/>
      </items>
    </pivotField>
    <pivotField axis="axisRow" compact="0" outline="0" showAll="0" sortType="ascending" defaultSubtotal="0">
      <items count="69">
        <item x="35"/>
        <item x="40"/>
        <item x="64"/>
        <item x="0"/>
        <item x="51"/>
        <item x="61"/>
        <item x="2"/>
        <item x="48"/>
        <item x="11"/>
        <item x="67"/>
        <item x="53"/>
        <item x="3"/>
        <item x="47"/>
        <item x="26"/>
        <item x="6"/>
        <item x="65"/>
        <item x="37"/>
        <item x="5"/>
        <item x="41"/>
        <item x="63"/>
        <item x="43"/>
        <item x="27"/>
        <item x="7"/>
        <item x="49"/>
        <item x="50"/>
        <item x="19"/>
        <item x="42"/>
        <item x="55"/>
        <item x="9"/>
        <item x="32"/>
        <item x="24"/>
        <item x="29"/>
        <item x="28"/>
        <item x="10"/>
        <item x="13"/>
        <item x="46"/>
        <item x="4"/>
        <item x="52"/>
        <item x="62"/>
        <item x="12"/>
        <item x="25"/>
        <item x="66"/>
        <item x="56"/>
        <item x="33"/>
        <item x="14"/>
        <item x="20"/>
        <item x="54"/>
        <item x="15"/>
        <item x="36"/>
        <item x="16"/>
        <item x="17"/>
        <item x="39"/>
        <item x="38"/>
        <item x="31"/>
        <item x="1"/>
        <item x="8"/>
        <item x="23"/>
        <item x="57"/>
        <item x="44"/>
        <item x="34"/>
        <item x="18"/>
        <item x="45"/>
        <item x="58"/>
        <item x="22"/>
        <item x="21"/>
        <item x="68"/>
        <item x="60"/>
        <item x="30"/>
        <item x="5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12"/>
    <field x="13"/>
    <field x="14"/>
    <field x="15"/>
    <field x="6"/>
  </rowFields>
  <rowItems count="193">
    <i>
      <x/>
      <x v="4"/>
      <x/>
      <x/>
      <x v="80"/>
    </i>
    <i r="2">
      <x v="16"/>
      <x v="27"/>
      <x v="64"/>
    </i>
    <i r="2">
      <x v="18"/>
      <x v="29"/>
      <x v="135"/>
    </i>
    <i r="1">
      <x v="6"/>
      <x v="10"/>
      <x/>
      <x v="102"/>
    </i>
    <i r="2">
      <x v="11"/>
      <x v="44"/>
      <x v="103"/>
    </i>
    <i r="4">
      <x v="173"/>
    </i>
    <i r="2">
      <x v="21"/>
      <x v="24"/>
      <x v="57"/>
    </i>
    <i r="3">
      <x v="45"/>
      <x v="98"/>
    </i>
    <i r="4">
      <x v="112"/>
    </i>
    <i r="4">
      <x v="186"/>
    </i>
    <i r="4">
      <x v="187"/>
    </i>
    <i>
      <x v="1"/>
      <x/>
      <x v="20"/>
      <x v="65"/>
      <x v="184"/>
    </i>
    <i r="1">
      <x v="1"/>
      <x v="1"/>
      <x v="21"/>
      <x v="40"/>
    </i>
    <i r="3">
      <x v="28"/>
      <x v="72"/>
    </i>
    <i r="2">
      <x v="8"/>
      <x v="6"/>
      <x v="23"/>
    </i>
    <i r="1">
      <x v="5"/>
      <x v="3"/>
      <x v="22"/>
      <x v="54"/>
    </i>
    <i r="4">
      <x v="106"/>
    </i>
    <i r="4">
      <x v="108"/>
    </i>
    <i r="4">
      <x v="119"/>
    </i>
    <i r="4">
      <x v="120"/>
    </i>
    <i r="4">
      <x v="124"/>
    </i>
    <i r="4">
      <x v="147"/>
    </i>
    <i r="4">
      <x v="148"/>
    </i>
    <i r="4">
      <x v="149"/>
    </i>
    <i r="4">
      <x v="170"/>
    </i>
    <i r="3">
      <x v="32"/>
      <x v="50"/>
    </i>
    <i r="3">
      <x v="35"/>
      <x v="19"/>
    </i>
    <i r="3">
      <x v="55"/>
      <x v="55"/>
    </i>
    <i r="4">
      <x v="154"/>
    </i>
    <i r="2">
      <x v="4"/>
      <x v="7"/>
      <x v="13"/>
    </i>
    <i r="3">
      <x v="9"/>
      <x v="20"/>
    </i>
    <i r="3">
      <x v="13"/>
      <x v="28"/>
    </i>
    <i r="3">
      <x v="14"/>
      <x v="22"/>
    </i>
    <i r="4">
      <x v="26"/>
    </i>
    <i r="4">
      <x v="31"/>
    </i>
    <i r="4">
      <x v="33"/>
    </i>
    <i r="4">
      <x v="35"/>
    </i>
    <i r="4">
      <x v="39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9"/>
    </i>
    <i r="4">
      <x v="65"/>
    </i>
    <i r="4">
      <x v="66"/>
    </i>
    <i r="4">
      <x v="67"/>
    </i>
    <i r="4">
      <x v="68"/>
    </i>
    <i r="4">
      <x v="69"/>
    </i>
    <i r="4">
      <x v="99"/>
    </i>
    <i r="4">
      <x v="101"/>
    </i>
    <i r="4">
      <x v="109"/>
    </i>
    <i r="4">
      <x v="110"/>
    </i>
    <i r="4">
      <x v="111"/>
    </i>
    <i r="4">
      <x v="113"/>
    </i>
    <i r="4">
      <x v="117"/>
    </i>
    <i r="4">
      <x v="121"/>
    </i>
    <i r="4">
      <x v="122"/>
    </i>
    <i r="4">
      <x v="123"/>
    </i>
    <i r="4">
      <x v="125"/>
    </i>
    <i r="4">
      <x v="126"/>
    </i>
    <i r="4">
      <x v="128"/>
    </i>
    <i r="4">
      <x v="129"/>
    </i>
    <i r="4">
      <x v="130"/>
    </i>
    <i r="4">
      <x v="132"/>
    </i>
    <i r="4">
      <x v="137"/>
    </i>
    <i r="4">
      <x v="138"/>
    </i>
    <i r="4">
      <x v="139"/>
    </i>
    <i r="4">
      <x v="140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55"/>
    </i>
    <i r="4">
      <x v="158"/>
    </i>
    <i r="4">
      <x v="159"/>
    </i>
    <i r="4">
      <x v="160"/>
    </i>
    <i r="4">
      <x v="168"/>
    </i>
    <i r="4">
      <x v="171"/>
    </i>
    <i r="4">
      <x v="175"/>
    </i>
    <i r="4">
      <x v="178"/>
    </i>
    <i r="4">
      <x v="179"/>
    </i>
    <i r="4">
      <x v="181"/>
    </i>
    <i r="4">
      <x v="182"/>
    </i>
    <i r="4">
      <x v="189"/>
    </i>
    <i r="4">
      <x v="190"/>
    </i>
    <i r="4">
      <x v="191"/>
    </i>
    <i r="3">
      <x v="23"/>
      <x v="34"/>
    </i>
    <i r="4">
      <x v="76"/>
    </i>
    <i r="3">
      <x v="59"/>
      <x v="150"/>
    </i>
    <i r="4">
      <x v="164"/>
    </i>
    <i r="3">
      <x v="61"/>
      <x v="172"/>
    </i>
    <i r="3">
      <x v="64"/>
      <x v="10"/>
    </i>
    <i r="4">
      <x v="48"/>
    </i>
    <i r="4">
      <x v="79"/>
    </i>
    <i r="4">
      <x v="100"/>
    </i>
    <i r="4">
      <x v="183"/>
    </i>
    <i r="2">
      <x v="5"/>
      <x v="2"/>
      <x v="6"/>
    </i>
    <i r="3">
      <x v="8"/>
      <x/>
    </i>
    <i r="4">
      <x v="14"/>
    </i>
    <i r="4">
      <x v="15"/>
    </i>
    <i r="4">
      <x v="16"/>
    </i>
    <i r="4">
      <x v="17"/>
    </i>
    <i r="4">
      <x v="77"/>
    </i>
    <i r="4">
      <x v="91"/>
    </i>
    <i r="3">
      <x v="11"/>
      <x v="24"/>
    </i>
    <i r="3">
      <x v="25"/>
      <x v="53"/>
    </i>
    <i r="4">
      <x v="61"/>
    </i>
    <i r="4">
      <x v="62"/>
    </i>
    <i r="4">
      <x v="63"/>
    </i>
    <i r="4">
      <x v="70"/>
    </i>
    <i r="4">
      <x v="162"/>
    </i>
    <i r="4">
      <x v="180"/>
    </i>
    <i r="3">
      <x v="26"/>
      <x v="78"/>
    </i>
    <i r="3">
      <x v="34"/>
      <x v="58"/>
    </i>
    <i r="4">
      <x v="59"/>
    </i>
    <i r="4">
      <x v="60"/>
    </i>
    <i r="4">
      <x v="95"/>
    </i>
    <i r="4">
      <x v="104"/>
    </i>
    <i r="4">
      <x v="105"/>
    </i>
    <i r="4">
      <x v="169"/>
    </i>
    <i r="3">
      <x v="38"/>
      <x v="90"/>
    </i>
    <i r="3">
      <x v="41"/>
      <x v="94"/>
    </i>
    <i r="3">
      <x v="54"/>
      <x v="9"/>
    </i>
    <i r="3">
      <x v="66"/>
      <x v="185"/>
    </i>
    <i r="2">
      <x v="6"/>
      <x v="18"/>
      <x v="38"/>
    </i>
    <i r="2">
      <x v="9"/>
      <x v="20"/>
      <x v="127"/>
    </i>
    <i r="2">
      <x v="12"/>
      <x v="19"/>
      <x v="116"/>
    </i>
    <i r="3">
      <x v="58"/>
      <x v="163"/>
    </i>
    <i r="2">
      <x v="15"/>
      <x v="1"/>
      <x v="18"/>
    </i>
    <i r="3">
      <x v="16"/>
      <x v="12"/>
    </i>
    <i r="4">
      <x v="36"/>
    </i>
    <i r="3">
      <x v="31"/>
      <x v="73"/>
    </i>
    <i r="4">
      <x v="174"/>
    </i>
    <i r="2">
      <x v="17"/>
      <x v="12"/>
      <x v="5"/>
    </i>
    <i r="3">
      <x v="15"/>
      <x v="32"/>
    </i>
    <i r="4">
      <x v="176"/>
    </i>
    <i r="3">
      <x v="42"/>
      <x v="96"/>
    </i>
    <i r="3">
      <x v="46"/>
      <x v="8"/>
    </i>
    <i r="4">
      <x v="151"/>
    </i>
    <i r="3">
      <x v="47"/>
      <x v="1"/>
    </i>
    <i r="4">
      <x v="3"/>
    </i>
    <i r="4">
      <x v="4"/>
    </i>
    <i r="4">
      <x v="131"/>
    </i>
    <i r="3">
      <x v="62"/>
      <x v="177"/>
    </i>
    <i r="2">
      <x v="19"/>
      <x v="5"/>
      <x v="11"/>
    </i>
    <i r="3">
      <x v="10"/>
      <x v="21"/>
    </i>
    <i r="4">
      <x v="107"/>
    </i>
    <i r="3">
      <x v="30"/>
      <x v="2"/>
    </i>
    <i r="3">
      <x v="33"/>
      <x v="75"/>
    </i>
    <i r="3">
      <x v="36"/>
      <x v="29"/>
    </i>
    <i r="4">
      <x v="51"/>
    </i>
    <i r="4">
      <x v="81"/>
    </i>
    <i r="4">
      <x v="82"/>
    </i>
    <i r="4">
      <x v="83"/>
    </i>
    <i r="4">
      <x v="84"/>
    </i>
    <i r="4">
      <x v="85"/>
    </i>
    <i r="4">
      <x v="86"/>
    </i>
    <i r="3">
      <x v="37"/>
      <x v="87"/>
    </i>
    <i r="4">
      <x v="88"/>
    </i>
    <i r="4">
      <x v="167"/>
    </i>
    <i r="3">
      <x v="39"/>
      <x v="92"/>
    </i>
    <i r="3">
      <x v="40"/>
      <x v="27"/>
    </i>
    <i r="4">
      <x v="93"/>
    </i>
    <i r="3">
      <x v="43"/>
      <x v="89"/>
    </i>
    <i r="4">
      <x v="97"/>
    </i>
    <i r="4">
      <x v="157"/>
    </i>
    <i r="3">
      <x v="48"/>
      <x v="30"/>
    </i>
    <i r="4">
      <x v="52"/>
    </i>
    <i r="3">
      <x v="53"/>
      <x v="118"/>
    </i>
    <i r="4">
      <x v="136"/>
    </i>
    <i r="3">
      <x v="56"/>
      <x v="156"/>
    </i>
    <i r="3">
      <x v="57"/>
      <x v="161"/>
    </i>
    <i r="3">
      <x v="67"/>
      <x v="114"/>
    </i>
    <i r="4">
      <x v="115"/>
    </i>
    <i>
      <x v="2"/>
      <x v="3"/>
      <x v="2"/>
      <x v="4"/>
      <x v="71"/>
    </i>
    <i r="3">
      <x v="49"/>
      <x v="133"/>
    </i>
    <i r="3">
      <x v="51"/>
      <x v="74"/>
    </i>
    <i r="2">
      <x v="13"/>
      <x v="3"/>
      <x v="7"/>
    </i>
    <i r="3">
      <x v="68"/>
      <x v="25"/>
    </i>
    <i r="2">
      <x v="14"/>
      <x v="52"/>
      <x v="56"/>
    </i>
    <i r="1">
      <x v="7"/>
      <x v="22"/>
      <x v="17"/>
      <x v="37"/>
    </i>
    <i r="3">
      <x v="50"/>
      <x v="134"/>
    </i>
    <i r="4">
      <x v="166"/>
    </i>
    <i r="3">
      <x v="60"/>
      <x v="165"/>
    </i>
    <i>
      <x v="3"/>
      <x v="2"/>
      <x v="7"/>
      <x v="63"/>
      <x v="152"/>
    </i>
    <i r="4">
      <x v="153"/>
    </i>
    <i>
      <x v="4"/>
      <x v="8"/>
      <x/>
      <x/>
      <x v="188"/>
    </i>
    <i t="grand">
      <x/>
    </i>
  </rowItems>
  <colFields count="3">
    <field x="0"/>
    <field x="1"/>
    <field x="4"/>
  </colFields>
  <colItems count="15">
    <i>
      <x/>
      <x/>
      <x/>
    </i>
    <i>
      <x v="1"/>
      <x v="1"/>
      <x v="1"/>
    </i>
    <i>
      <x v="2"/>
      <x v="13"/>
      <x v="2"/>
    </i>
    <i>
      <x v="3"/>
      <x v="14"/>
      <x v="2"/>
    </i>
    <i>
      <x v="4"/>
      <x v="2"/>
      <x v="3"/>
    </i>
    <i>
      <x v="5"/>
      <x v="6"/>
      <x v="3"/>
    </i>
    <i>
      <x v="6"/>
      <x v="7"/>
      <x v="3"/>
    </i>
    <i>
      <x v="7"/>
      <x v="8"/>
      <x v="4"/>
    </i>
    <i>
      <x v="8"/>
      <x v="9"/>
      <x v="4"/>
    </i>
    <i>
      <x v="9"/>
      <x v="10"/>
      <x v="4"/>
    </i>
    <i>
      <x v="10"/>
      <x v="11"/>
      <x v="5"/>
    </i>
    <i>
      <x v="11"/>
      <x v="12"/>
      <x v="1"/>
    </i>
    <i>
      <x v="12"/>
      <x v="3"/>
      <x v="1"/>
    </i>
    <i>
      <x v="13"/>
      <x v="4"/>
      <x v="6"/>
    </i>
    <i>
      <x v="14"/>
      <x v="5"/>
      <x v="6"/>
    </i>
  </colItems>
  <dataFields count="1">
    <dataField name="Sum of Count" fld="8" baseField="0" baseItem="0"/>
  </dataFields>
  <formats count="36">
    <format dxfId="35">
      <pivotArea outline="0" collapsedLevelsAreSubtotals="1" fieldPosition="0"/>
    </format>
    <format dxfId="34">
      <pivotArea field="0" type="button" dataOnly="0" labelOnly="1" outline="0" axis="axisCol" fieldPosition="0"/>
    </format>
    <format dxfId="33">
      <pivotArea field="1" type="button" dataOnly="0" labelOnly="1" outline="0" axis="axisCol" fieldPosition="1"/>
    </format>
    <format dxfId="32">
      <pivotArea field="4" type="button" dataOnly="0" labelOnly="1" outline="0" axis="axisCol" fieldPosition="2"/>
    </format>
    <format dxfId="31">
      <pivotArea type="topRight" dataOnly="0" labelOnly="1" outline="0" fieldPosition="0"/>
    </format>
    <format dxfId="30">
      <pivotArea dataOnly="0" labelOnly="1" outline="0" fieldPosition="0">
        <references count="1">
          <reference field="0" count="0"/>
        </references>
      </pivotArea>
    </format>
    <format dxfId="29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"/>
          </reference>
          <reference field="1" count="1">
            <x v="13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3"/>
          </reference>
          <reference field="1" count="1">
            <x v="14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5"/>
          </reference>
          <reference field="1" count="1">
            <x v="6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6"/>
          </reference>
          <reference field="1" count="1">
            <x v="7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7"/>
          </reference>
          <reference field="1" count="1">
            <x v="8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8"/>
          </reference>
          <reference field="1" count="1">
            <x v="9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11"/>
          </reference>
          <reference field="1" count="1">
            <x v="12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6">
      <pivotArea dataOnly="0" labelOnly="1" outline="0" fieldPosition="0">
        <references count="2">
          <reference field="0" count="1" selected="0">
            <x v="13"/>
          </reference>
          <reference field="1" count="1">
            <x v="4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14"/>
          </reference>
          <reference field="1" count="1">
            <x v="5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4" count="1">
            <x v="1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"/>
          </reference>
          <reference field="4" count="1">
            <x v="2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4"/>
          </reference>
          <reference field="4" count="1">
            <x v="2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"/>
          </reference>
          <reference field="4" count="1">
            <x v="3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6"/>
          </reference>
          <reference field="4" count="1">
            <x v="3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7"/>
          </reference>
          <reference field="4" count="1">
            <x v="3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8"/>
          </reference>
          <reference field="4" count="1">
            <x v="4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9"/>
          </reference>
          <reference field="4" count="1">
            <x v="4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0"/>
          </reference>
          <reference field="4" count="1">
            <x v="4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1"/>
          </reference>
          <reference field="4" count="1">
            <x v="5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2"/>
          </reference>
          <reference field="4" count="1">
            <x v="1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4" count="1">
            <x v="1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4"/>
          </reference>
          <reference field="4" count="1">
            <x v="6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5"/>
          </reference>
          <reference field="4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bcole@comcas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4"/>
  <sheetViews>
    <sheetView zoomScale="70" zoomScaleNormal="70" workbookViewId="0">
      <selection activeCell="K15" sqref="K15"/>
    </sheetView>
  </sheetViews>
  <sheetFormatPr defaultColWidth="9.1796875" defaultRowHeight="14.5" x14ac:dyDescent="0.35"/>
  <cols>
    <col min="1" max="1" width="1.26953125" style="28" customWidth="1"/>
    <col min="2" max="2" width="38" style="28" customWidth="1"/>
    <col min="3" max="3" width="121.453125" style="28" customWidth="1"/>
    <col min="4" max="4" width="18.54296875" style="28" customWidth="1"/>
    <col min="5" max="5" width="27.1796875" style="28" customWidth="1"/>
    <col min="6" max="16384" width="9.1796875" style="28"/>
  </cols>
  <sheetData>
    <row r="1" spans="2:5" ht="15" thickBot="1" x14ac:dyDescent="0.4"/>
    <row r="2" spans="2:5" x14ac:dyDescent="0.35">
      <c r="B2" s="29" t="s">
        <v>66</v>
      </c>
      <c r="C2" s="30" t="s">
        <v>696</v>
      </c>
      <c r="D2" s="30" t="s">
        <v>67</v>
      </c>
      <c r="E2" s="31">
        <v>43738</v>
      </c>
    </row>
    <row r="3" spans="2:5" x14ac:dyDescent="0.35">
      <c r="B3" s="32" t="s">
        <v>68</v>
      </c>
      <c r="C3" s="33" t="s">
        <v>826</v>
      </c>
      <c r="D3" s="16"/>
      <c r="E3" s="34"/>
    </row>
    <row r="4" spans="2:5" x14ac:dyDescent="0.35">
      <c r="B4" s="32"/>
      <c r="C4" s="16"/>
      <c r="D4" s="16"/>
      <c r="E4" s="34"/>
    </row>
    <row r="5" spans="2:5" x14ac:dyDescent="0.35">
      <c r="B5" s="32" t="s">
        <v>69</v>
      </c>
      <c r="C5" s="16" t="s">
        <v>70</v>
      </c>
      <c r="D5" s="16"/>
      <c r="E5" s="34"/>
    </row>
    <row r="6" spans="2:5" x14ac:dyDescent="0.35">
      <c r="B6" s="32" t="s">
        <v>71</v>
      </c>
      <c r="C6" s="16" t="s">
        <v>85</v>
      </c>
      <c r="D6" s="16"/>
      <c r="E6" s="34"/>
    </row>
    <row r="7" spans="2:5" x14ac:dyDescent="0.35">
      <c r="B7" s="32" t="s">
        <v>72</v>
      </c>
      <c r="C7" s="35" t="s">
        <v>73</v>
      </c>
      <c r="D7" s="16"/>
      <c r="E7" s="34"/>
    </row>
    <row r="8" spans="2:5" x14ac:dyDescent="0.35">
      <c r="B8" s="32" t="s">
        <v>74</v>
      </c>
      <c r="C8" s="16" t="s">
        <v>75</v>
      </c>
      <c r="D8" s="16"/>
      <c r="E8" s="34"/>
    </row>
    <row r="9" spans="2:5" x14ac:dyDescent="0.35">
      <c r="B9" s="36"/>
      <c r="C9" s="35"/>
      <c r="D9" s="16"/>
      <c r="E9" s="34"/>
    </row>
    <row r="10" spans="2:5" x14ac:dyDescent="0.35">
      <c r="B10" s="32" t="s">
        <v>76</v>
      </c>
      <c r="C10" s="37">
        <v>1</v>
      </c>
      <c r="D10" s="16"/>
      <c r="E10" s="34"/>
    </row>
    <row r="11" spans="2:5" x14ac:dyDescent="0.35">
      <c r="B11" s="32" t="s">
        <v>77</v>
      </c>
      <c r="C11" s="60" t="s">
        <v>695</v>
      </c>
      <c r="D11" s="16"/>
      <c r="E11" s="34"/>
    </row>
    <row r="12" spans="2:5" x14ac:dyDescent="0.35">
      <c r="B12" s="32" t="s">
        <v>78</v>
      </c>
      <c r="C12" s="37">
        <v>15</v>
      </c>
      <c r="D12" s="16"/>
      <c r="E12" s="34"/>
    </row>
    <row r="13" spans="2:5" x14ac:dyDescent="0.35">
      <c r="B13" s="36"/>
      <c r="C13" s="16"/>
      <c r="D13" s="16"/>
      <c r="E13" s="34"/>
    </row>
    <row r="14" spans="2:5" x14ac:dyDescent="0.35">
      <c r="B14" s="94" t="s">
        <v>79</v>
      </c>
      <c r="C14" s="25"/>
      <c r="D14" s="25"/>
      <c r="E14" s="95"/>
    </row>
    <row r="15" spans="2:5" x14ac:dyDescent="0.35">
      <c r="B15" s="38" t="s">
        <v>80</v>
      </c>
      <c r="C15" s="16" t="s">
        <v>90</v>
      </c>
      <c r="D15" s="16"/>
      <c r="E15" s="34"/>
    </row>
    <row r="16" spans="2:5" x14ac:dyDescent="0.35">
      <c r="B16" s="38" t="s">
        <v>105</v>
      </c>
      <c r="C16" s="16" t="s">
        <v>106</v>
      </c>
      <c r="D16" s="16"/>
      <c r="E16" s="34"/>
    </row>
    <row r="17" spans="2:5" x14ac:dyDescent="0.35">
      <c r="B17" s="38" t="s">
        <v>81</v>
      </c>
      <c r="C17" s="16" t="s">
        <v>89</v>
      </c>
      <c r="D17" s="16"/>
      <c r="E17" s="34"/>
    </row>
    <row r="18" spans="2:5" x14ac:dyDescent="0.35">
      <c r="B18" s="38" t="s">
        <v>82</v>
      </c>
      <c r="C18" s="16" t="s">
        <v>88</v>
      </c>
      <c r="D18" s="16"/>
      <c r="E18" s="34"/>
    </row>
    <row r="19" spans="2:5" x14ac:dyDescent="0.35">
      <c r="B19" s="38" t="s">
        <v>92</v>
      </c>
      <c r="C19" s="16" t="s">
        <v>93</v>
      </c>
      <c r="D19" s="16"/>
      <c r="E19" s="34"/>
    </row>
    <row r="20" spans="2:5" x14ac:dyDescent="0.35">
      <c r="B20" s="38"/>
      <c r="C20" s="33" t="s">
        <v>536</v>
      </c>
      <c r="D20" s="16"/>
      <c r="E20" s="34"/>
    </row>
    <row r="21" spans="2:5" x14ac:dyDescent="0.35">
      <c r="B21" s="38"/>
      <c r="C21" s="33" t="s">
        <v>571</v>
      </c>
      <c r="D21" s="16"/>
      <c r="E21" s="34"/>
    </row>
    <row r="22" spans="2:5" x14ac:dyDescent="0.35">
      <c r="B22" s="38" t="s">
        <v>86</v>
      </c>
      <c r="C22" s="16" t="s">
        <v>107</v>
      </c>
      <c r="D22" s="16"/>
      <c r="E22" s="34"/>
    </row>
    <row r="23" spans="2:5" x14ac:dyDescent="0.35">
      <c r="B23" s="38" t="s">
        <v>83</v>
      </c>
      <c r="C23" s="39" t="s">
        <v>87</v>
      </c>
      <c r="D23" s="16"/>
      <c r="E23" s="34"/>
    </row>
    <row r="24" spans="2:5" x14ac:dyDescent="0.35">
      <c r="B24" s="38" t="s">
        <v>220</v>
      </c>
      <c r="C24" s="39" t="s">
        <v>221</v>
      </c>
      <c r="D24" s="16"/>
      <c r="E24" s="34"/>
    </row>
    <row r="25" spans="2:5" x14ac:dyDescent="0.35">
      <c r="B25" s="96" t="s">
        <v>564</v>
      </c>
      <c r="C25" s="97" t="s">
        <v>565</v>
      </c>
      <c r="D25" s="19"/>
      <c r="E25" s="56"/>
    </row>
    <row r="26" spans="2:5" x14ac:dyDescent="0.35">
      <c r="B26" s="36"/>
      <c r="C26" s="16"/>
      <c r="D26" s="16"/>
      <c r="E26" s="34"/>
    </row>
    <row r="27" spans="2:5" x14ac:dyDescent="0.35">
      <c r="B27" s="32" t="s">
        <v>84</v>
      </c>
      <c r="C27" s="16" t="s">
        <v>537</v>
      </c>
      <c r="D27" s="16"/>
      <c r="E27" s="34"/>
    </row>
    <row r="28" spans="2:5" x14ac:dyDescent="0.35">
      <c r="B28" s="36"/>
      <c r="C28" s="40" t="s">
        <v>538</v>
      </c>
      <c r="D28" s="16"/>
      <c r="E28" s="34"/>
    </row>
    <row r="29" spans="2:5" x14ac:dyDescent="0.35">
      <c r="B29" s="36"/>
      <c r="C29" s="40" t="s">
        <v>539</v>
      </c>
      <c r="D29" s="16"/>
      <c r="E29" s="34"/>
    </row>
    <row r="30" spans="2:5" x14ac:dyDescent="0.35">
      <c r="B30" s="36"/>
      <c r="C30" s="16"/>
      <c r="D30" s="16"/>
      <c r="E30" s="34"/>
    </row>
    <row r="31" spans="2:5" x14ac:dyDescent="0.35">
      <c r="B31" s="36"/>
      <c r="C31" s="16" t="s">
        <v>540</v>
      </c>
      <c r="D31" s="16"/>
      <c r="E31" s="34"/>
    </row>
    <row r="32" spans="2:5" x14ac:dyDescent="0.35">
      <c r="B32" s="36"/>
      <c r="C32" s="16" t="s">
        <v>541</v>
      </c>
      <c r="D32" s="16"/>
      <c r="E32" s="34"/>
    </row>
    <row r="33" spans="2:5" x14ac:dyDescent="0.35">
      <c r="B33" s="36"/>
      <c r="C33" s="16" t="s">
        <v>697</v>
      </c>
      <c r="D33" s="16"/>
      <c r="E33" s="34"/>
    </row>
    <row r="34" spans="2:5" ht="15" thickBot="1" x14ac:dyDescent="0.4">
      <c r="B34" s="41"/>
      <c r="C34" s="42"/>
      <c r="D34" s="42"/>
      <c r="E34" s="43"/>
    </row>
  </sheetData>
  <hyperlinks>
    <hyperlink ref="C7" r:id="rId1" xr:uid="{00000000-0004-0000-0000-000000000000}"/>
    <hyperlink ref="B17" location="'Sample List'!A1" display="Sample list" xr:uid="{00000000-0004-0000-0000-000001000000}"/>
    <hyperlink ref="B18" location="'Column Format'!A1" display="Column Format" xr:uid="{00000000-0004-0000-0000-000002000000}"/>
    <hyperlink ref="B15" location="'CE Project Info'!A1" display="CE Project Info" xr:uid="{00000000-0004-0000-0000-000003000000}"/>
    <hyperlink ref="B23" location="'QC REPORT'!A1" display="QC Report" xr:uid="{00000000-0004-0000-0000-000004000000}"/>
    <hyperlink ref="B22" location="SUMMARY!A1" display="Summary" xr:uid="{00000000-0004-0000-0000-000005000000}"/>
    <hyperlink ref="B19" location="'MATRIX FORMAT'!A1" display="Matrix Format" xr:uid="{00000000-0004-0000-0000-000006000000}"/>
    <hyperlink ref="B16" location="DOCUMENTATION!A1" display="Documentation" xr:uid="{00000000-0004-0000-0000-000007000000}"/>
    <hyperlink ref="B24" location="'HGBI Metrics'!A1" display="HGBI Metrics" xr:uid="{00000000-0004-0000-0000-000008000000}"/>
    <hyperlink ref="B25" location="Metadata!A1" display="Metadata" xr:uid="{00000000-0004-0000-0000-000009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8"/>
  <sheetViews>
    <sheetView zoomScale="80" zoomScaleNormal="80" workbookViewId="0">
      <pane ySplit="3" topLeftCell="A4" activePane="bottomLeft" state="frozen"/>
      <selection pane="bottomLeft" activeCell="C26" sqref="C26"/>
    </sheetView>
  </sheetViews>
  <sheetFormatPr defaultRowHeight="14.5" x14ac:dyDescent="0.35"/>
  <cols>
    <col min="1" max="2" width="18.26953125" customWidth="1"/>
    <col min="3" max="3" width="14.7265625" customWidth="1"/>
    <col min="4" max="4" width="17.7265625" customWidth="1"/>
    <col min="5" max="5" width="11.1796875" style="2" customWidth="1"/>
    <col min="6" max="6" width="18.453125" style="2" customWidth="1"/>
    <col min="7" max="11" width="9.1796875" style="2"/>
    <col min="13" max="13" width="19.7265625" customWidth="1"/>
    <col min="14" max="17" width="13.453125" style="2" customWidth="1"/>
    <col min="18" max="18" width="13.26953125" customWidth="1"/>
    <col min="19" max="19" width="23.1796875" customWidth="1"/>
  </cols>
  <sheetData>
    <row r="1" spans="1:19" x14ac:dyDescent="0.35">
      <c r="A1" s="1" t="str">
        <f>'CE PROJECT INFO'!C3</f>
        <v>2019 NJ TNC Macroinvertebrates</v>
      </c>
    </row>
    <row r="3" spans="1:19" s="98" customFormat="1" x14ac:dyDescent="0.35">
      <c r="A3" s="5" t="s">
        <v>0</v>
      </c>
      <c r="B3" s="5" t="s">
        <v>169</v>
      </c>
      <c r="C3" s="5" t="s">
        <v>1</v>
      </c>
      <c r="D3" s="5" t="s">
        <v>2</v>
      </c>
      <c r="E3" s="5" t="s">
        <v>3</v>
      </c>
      <c r="F3" s="5" t="s">
        <v>24</v>
      </c>
      <c r="G3" s="5" t="s">
        <v>25</v>
      </c>
      <c r="H3" s="5" t="s">
        <v>26</v>
      </c>
      <c r="I3" s="5" t="s">
        <v>27</v>
      </c>
      <c r="J3" s="5" t="s">
        <v>28</v>
      </c>
      <c r="K3" s="5" t="s">
        <v>29</v>
      </c>
      <c r="L3" s="5" t="s">
        <v>30</v>
      </c>
      <c r="M3" s="5" t="s">
        <v>31</v>
      </c>
      <c r="N3" s="5" t="s">
        <v>32</v>
      </c>
      <c r="O3" s="5" t="s">
        <v>33</v>
      </c>
      <c r="P3" s="5" t="s">
        <v>35</v>
      </c>
      <c r="Q3" s="5" t="s">
        <v>36</v>
      </c>
      <c r="R3" s="6" t="s">
        <v>34</v>
      </c>
      <c r="S3" s="7" t="s">
        <v>38</v>
      </c>
    </row>
    <row r="4" spans="1:19" x14ac:dyDescent="0.35">
      <c r="A4" t="s">
        <v>698</v>
      </c>
      <c r="B4" t="s">
        <v>109</v>
      </c>
      <c r="C4" t="s">
        <v>110</v>
      </c>
      <c r="D4" t="s">
        <v>111</v>
      </c>
      <c r="E4" s="102">
        <v>43626</v>
      </c>
      <c r="F4" s="2" t="s">
        <v>115</v>
      </c>
      <c r="G4" s="2">
        <v>1</v>
      </c>
      <c r="H4" s="2" t="s">
        <v>699</v>
      </c>
      <c r="I4" s="2" t="s">
        <v>700</v>
      </c>
      <c r="J4" s="2">
        <v>2019</v>
      </c>
      <c r="K4" t="s">
        <v>168</v>
      </c>
      <c r="M4" s="2"/>
      <c r="N4" s="2" t="s">
        <v>625</v>
      </c>
      <c r="O4" t="s">
        <v>173</v>
      </c>
      <c r="P4" s="123">
        <v>0.6</v>
      </c>
      <c r="Q4" s="2">
        <v>232</v>
      </c>
      <c r="R4" t="s">
        <v>37</v>
      </c>
    </row>
    <row r="5" spans="1:19" x14ac:dyDescent="0.35">
      <c r="A5" t="s">
        <v>701</v>
      </c>
      <c r="B5" t="s">
        <v>114</v>
      </c>
      <c r="C5" t="s">
        <v>110</v>
      </c>
      <c r="D5" t="s">
        <v>111</v>
      </c>
      <c r="E5" s="102">
        <v>43628</v>
      </c>
      <c r="F5" s="2" t="s">
        <v>115</v>
      </c>
      <c r="G5" s="2">
        <v>1</v>
      </c>
      <c r="H5" s="2" t="s">
        <v>699</v>
      </c>
      <c r="I5" s="2" t="s">
        <v>700</v>
      </c>
      <c r="J5" s="2">
        <v>2019</v>
      </c>
      <c r="K5" t="s">
        <v>168</v>
      </c>
      <c r="M5" s="2"/>
      <c r="N5" s="2" t="s">
        <v>625</v>
      </c>
      <c r="O5" t="s">
        <v>173</v>
      </c>
      <c r="P5" s="123">
        <v>0.8</v>
      </c>
      <c r="Q5" s="2">
        <v>213</v>
      </c>
      <c r="R5" t="s">
        <v>37</v>
      </c>
    </row>
    <row r="6" spans="1:19" x14ac:dyDescent="0.35">
      <c r="A6" t="s">
        <v>702</v>
      </c>
      <c r="B6" t="s">
        <v>117</v>
      </c>
      <c r="C6" t="s">
        <v>118</v>
      </c>
      <c r="D6" t="s">
        <v>111</v>
      </c>
      <c r="E6" s="102">
        <v>43565</v>
      </c>
      <c r="F6" s="2" t="s">
        <v>112</v>
      </c>
      <c r="G6" s="2">
        <v>1</v>
      </c>
      <c r="H6" s="2" t="s">
        <v>699</v>
      </c>
      <c r="I6" s="2" t="s">
        <v>700</v>
      </c>
      <c r="J6" s="2">
        <v>2019</v>
      </c>
      <c r="K6" t="s">
        <v>168</v>
      </c>
      <c r="M6" s="2"/>
      <c r="N6" s="2" t="s">
        <v>625</v>
      </c>
      <c r="O6" t="s">
        <v>173</v>
      </c>
      <c r="P6" s="123">
        <v>0.233333333333333</v>
      </c>
      <c r="Q6" s="2">
        <v>220</v>
      </c>
      <c r="R6" t="s">
        <v>37</v>
      </c>
    </row>
    <row r="7" spans="1:19" x14ac:dyDescent="0.35">
      <c r="A7" t="s">
        <v>703</v>
      </c>
      <c r="B7" t="s">
        <v>120</v>
      </c>
      <c r="C7" t="s">
        <v>118</v>
      </c>
      <c r="D7" t="s">
        <v>111</v>
      </c>
      <c r="E7" s="102">
        <v>43565</v>
      </c>
      <c r="F7" s="2" t="s">
        <v>115</v>
      </c>
      <c r="G7" s="2">
        <v>2</v>
      </c>
      <c r="H7" s="2" t="s">
        <v>699</v>
      </c>
      <c r="I7" s="2" t="s">
        <v>700</v>
      </c>
      <c r="J7" s="2">
        <v>2019</v>
      </c>
      <c r="K7" t="s">
        <v>168</v>
      </c>
      <c r="M7" s="2"/>
      <c r="N7" s="2" t="s">
        <v>625</v>
      </c>
      <c r="O7" t="s">
        <v>173</v>
      </c>
      <c r="P7" s="123">
        <v>0.133333333333333</v>
      </c>
      <c r="Q7" s="2">
        <v>241</v>
      </c>
      <c r="R7" t="s">
        <v>37</v>
      </c>
    </row>
    <row r="8" spans="1:19" x14ac:dyDescent="0.35">
      <c r="A8" t="s">
        <v>704</v>
      </c>
      <c r="B8" t="s">
        <v>122</v>
      </c>
      <c r="C8" t="s">
        <v>123</v>
      </c>
      <c r="D8" t="s">
        <v>124</v>
      </c>
      <c r="E8" s="102">
        <v>43566</v>
      </c>
      <c r="F8" s="2" t="s">
        <v>125</v>
      </c>
      <c r="G8" s="2">
        <v>2</v>
      </c>
      <c r="H8" s="2" t="s">
        <v>699</v>
      </c>
      <c r="I8" s="2" t="s">
        <v>700</v>
      </c>
      <c r="J8" s="2">
        <v>2019</v>
      </c>
      <c r="K8" t="s">
        <v>168</v>
      </c>
      <c r="M8" s="2"/>
      <c r="N8" s="2" t="s">
        <v>625</v>
      </c>
      <c r="O8" t="s">
        <v>173</v>
      </c>
      <c r="P8" s="123">
        <v>1</v>
      </c>
      <c r="Q8" s="2">
        <v>207</v>
      </c>
      <c r="R8" t="s">
        <v>37</v>
      </c>
    </row>
    <row r="9" spans="1:19" x14ac:dyDescent="0.35">
      <c r="A9" t="s">
        <v>705</v>
      </c>
      <c r="B9" t="s">
        <v>127</v>
      </c>
      <c r="C9" t="s">
        <v>123</v>
      </c>
      <c r="D9" t="s">
        <v>111</v>
      </c>
      <c r="E9" s="102">
        <v>43566</v>
      </c>
      <c r="F9" s="2" t="s">
        <v>125</v>
      </c>
      <c r="G9" s="2">
        <v>1</v>
      </c>
      <c r="H9" s="2" t="s">
        <v>699</v>
      </c>
      <c r="I9" s="2" t="s">
        <v>700</v>
      </c>
      <c r="J9" s="2">
        <v>2019</v>
      </c>
      <c r="K9" t="s">
        <v>168</v>
      </c>
      <c r="M9" s="2"/>
      <c r="N9" s="2" t="s">
        <v>625</v>
      </c>
      <c r="O9" t="s">
        <v>173</v>
      </c>
      <c r="P9" s="123">
        <v>1</v>
      </c>
      <c r="Q9" s="2">
        <v>224</v>
      </c>
      <c r="R9" t="s">
        <v>37</v>
      </c>
    </row>
    <row r="10" spans="1:19" x14ac:dyDescent="0.35">
      <c r="A10" t="s">
        <v>706</v>
      </c>
      <c r="B10" t="s">
        <v>129</v>
      </c>
      <c r="C10" t="s">
        <v>123</v>
      </c>
      <c r="D10" t="s">
        <v>111</v>
      </c>
      <c r="E10" s="102">
        <v>43566</v>
      </c>
      <c r="F10" s="2" t="s">
        <v>112</v>
      </c>
      <c r="G10" s="2">
        <v>1</v>
      </c>
      <c r="H10" s="2" t="s">
        <v>699</v>
      </c>
      <c r="I10" s="2" t="s">
        <v>700</v>
      </c>
      <c r="J10" s="2">
        <v>2019</v>
      </c>
      <c r="K10" t="s">
        <v>168</v>
      </c>
      <c r="M10" s="2"/>
      <c r="N10" s="2" t="s">
        <v>625</v>
      </c>
      <c r="O10" t="s">
        <v>173</v>
      </c>
      <c r="P10" s="123">
        <v>6.6666666666666693E-2</v>
      </c>
      <c r="Q10" s="2">
        <v>230</v>
      </c>
      <c r="R10" t="s">
        <v>37</v>
      </c>
    </row>
    <row r="11" spans="1:19" x14ac:dyDescent="0.35">
      <c r="A11" t="s">
        <v>707</v>
      </c>
      <c r="B11" t="s">
        <v>131</v>
      </c>
      <c r="C11" t="s">
        <v>123</v>
      </c>
      <c r="D11" t="s">
        <v>111</v>
      </c>
      <c r="E11" s="102">
        <v>43567</v>
      </c>
      <c r="F11" s="2" t="s">
        <v>115</v>
      </c>
      <c r="G11" s="2">
        <v>2</v>
      </c>
      <c r="H11" s="2" t="s">
        <v>699</v>
      </c>
      <c r="I11" s="2" t="s">
        <v>700</v>
      </c>
      <c r="J11" s="2">
        <v>2019</v>
      </c>
      <c r="K11" t="s">
        <v>168</v>
      </c>
      <c r="M11" s="2"/>
      <c r="N11" s="2" t="s">
        <v>625</v>
      </c>
      <c r="O11" t="s">
        <v>173</v>
      </c>
      <c r="P11" s="123">
        <v>0.56666666666666698</v>
      </c>
      <c r="Q11" s="2">
        <v>212</v>
      </c>
      <c r="R11" t="s">
        <v>37</v>
      </c>
    </row>
    <row r="12" spans="1:19" x14ac:dyDescent="0.35">
      <c r="A12" t="s">
        <v>708</v>
      </c>
      <c r="B12" t="s">
        <v>133</v>
      </c>
      <c r="C12" t="s">
        <v>123</v>
      </c>
      <c r="D12" t="s">
        <v>111</v>
      </c>
      <c r="E12" s="102">
        <v>43567</v>
      </c>
      <c r="F12" s="2" t="s">
        <v>115</v>
      </c>
      <c r="G12" s="2">
        <v>1</v>
      </c>
      <c r="H12" s="2" t="s">
        <v>699</v>
      </c>
      <c r="I12" s="2" t="s">
        <v>700</v>
      </c>
      <c r="J12" s="2">
        <v>2019</v>
      </c>
      <c r="K12" t="s">
        <v>168</v>
      </c>
      <c r="M12" s="2"/>
      <c r="N12" s="2" t="s">
        <v>625</v>
      </c>
      <c r="O12" t="s">
        <v>173</v>
      </c>
      <c r="P12" s="123">
        <v>0.233333333333333</v>
      </c>
      <c r="Q12" s="2">
        <v>229</v>
      </c>
      <c r="R12" t="s">
        <v>37</v>
      </c>
    </row>
    <row r="13" spans="1:19" x14ac:dyDescent="0.35">
      <c r="A13" t="s">
        <v>709</v>
      </c>
      <c r="B13" t="s">
        <v>135</v>
      </c>
      <c r="C13" t="s">
        <v>123</v>
      </c>
      <c r="D13" t="s">
        <v>136</v>
      </c>
      <c r="E13" s="102">
        <v>43567</v>
      </c>
      <c r="F13" s="2" t="s">
        <v>112</v>
      </c>
      <c r="G13" s="2">
        <v>1</v>
      </c>
      <c r="H13" s="2" t="s">
        <v>699</v>
      </c>
      <c r="I13" s="2" t="s">
        <v>700</v>
      </c>
      <c r="J13" s="2">
        <v>2019</v>
      </c>
      <c r="K13" t="s">
        <v>168</v>
      </c>
      <c r="M13" s="2"/>
      <c r="N13" s="2" t="s">
        <v>638</v>
      </c>
      <c r="O13" t="s">
        <v>173</v>
      </c>
      <c r="P13" s="123">
        <v>0.16666666666666699</v>
      </c>
      <c r="Q13" s="2">
        <v>205</v>
      </c>
      <c r="R13" t="s">
        <v>37</v>
      </c>
    </row>
    <row r="14" spans="1:19" x14ac:dyDescent="0.35">
      <c r="A14" t="s">
        <v>710</v>
      </c>
      <c r="B14" t="s">
        <v>138</v>
      </c>
      <c r="C14" t="s">
        <v>123</v>
      </c>
      <c r="D14" t="s">
        <v>139</v>
      </c>
      <c r="E14" s="102">
        <v>43558</v>
      </c>
      <c r="F14" s="2" t="s">
        <v>112</v>
      </c>
      <c r="G14" s="2">
        <v>1</v>
      </c>
      <c r="H14" s="2" t="s">
        <v>699</v>
      </c>
      <c r="I14" s="2" t="s">
        <v>700</v>
      </c>
      <c r="J14" s="2">
        <v>2019</v>
      </c>
      <c r="K14" t="s">
        <v>168</v>
      </c>
      <c r="M14" s="2"/>
      <c r="N14" s="2" t="s">
        <v>625</v>
      </c>
      <c r="O14" t="s">
        <v>173</v>
      </c>
      <c r="P14" s="123">
        <v>4.1666666666666699E-2</v>
      </c>
      <c r="Q14" s="2">
        <v>228</v>
      </c>
      <c r="R14" t="s">
        <v>37</v>
      </c>
    </row>
    <row r="15" spans="1:19" x14ac:dyDescent="0.35">
      <c r="A15" t="s">
        <v>711</v>
      </c>
      <c r="B15" t="s">
        <v>141</v>
      </c>
      <c r="C15" t="s">
        <v>123</v>
      </c>
      <c r="D15" t="s">
        <v>111</v>
      </c>
      <c r="E15" s="102">
        <v>43628</v>
      </c>
      <c r="F15" s="2" t="s">
        <v>125</v>
      </c>
      <c r="G15" s="2">
        <v>2</v>
      </c>
      <c r="H15" s="2" t="s">
        <v>699</v>
      </c>
      <c r="I15" s="2" t="s">
        <v>700</v>
      </c>
      <c r="J15" s="2">
        <v>2019</v>
      </c>
      <c r="K15" t="s">
        <v>168</v>
      </c>
      <c r="M15" s="2"/>
      <c r="N15" s="2" t="s">
        <v>625</v>
      </c>
      <c r="O15" t="s">
        <v>173</v>
      </c>
      <c r="P15" s="123">
        <v>0.233333333333333</v>
      </c>
      <c r="Q15" s="2">
        <v>209</v>
      </c>
      <c r="R15" t="s">
        <v>37</v>
      </c>
    </row>
    <row r="16" spans="1:19" x14ac:dyDescent="0.35">
      <c r="A16" t="s">
        <v>712</v>
      </c>
      <c r="B16" t="s">
        <v>152</v>
      </c>
      <c r="C16" t="s">
        <v>123</v>
      </c>
      <c r="D16" t="s">
        <v>111</v>
      </c>
      <c r="E16" s="102">
        <v>43628</v>
      </c>
      <c r="F16" s="2" t="s">
        <v>112</v>
      </c>
      <c r="G16" s="2">
        <v>1</v>
      </c>
      <c r="H16" s="2" t="s">
        <v>699</v>
      </c>
      <c r="I16" s="2" t="s">
        <v>700</v>
      </c>
      <c r="J16" s="2">
        <v>2019</v>
      </c>
      <c r="K16" t="s">
        <v>168</v>
      </c>
      <c r="M16" s="2"/>
      <c r="N16" s="2" t="s">
        <v>625</v>
      </c>
      <c r="O16" t="s">
        <v>173</v>
      </c>
      <c r="P16" s="123">
        <v>0.2</v>
      </c>
      <c r="Q16" s="2">
        <v>249</v>
      </c>
      <c r="R16" t="s">
        <v>37</v>
      </c>
    </row>
    <row r="17" spans="1:18" x14ac:dyDescent="0.35">
      <c r="A17" t="s">
        <v>713</v>
      </c>
      <c r="B17" t="s">
        <v>154</v>
      </c>
      <c r="C17" t="s">
        <v>123</v>
      </c>
      <c r="D17" t="s">
        <v>155</v>
      </c>
      <c r="E17" s="102">
        <v>43572</v>
      </c>
      <c r="F17" s="2" t="s">
        <v>112</v>
      </c>
      <c r="G17" s="2">
        <v>1</v>
      </c>
      <c r="H17" s="2" t="s">
        <v>699</v>
      </c>
      <c r="I17" s="2" t="s">
        <v>700</v>
      </c>
      <c r="J17" s="2">
        <v>2019</v>
      </c>
      <c r="K17" t="s">
        <v>168</v>
      </c>
      <c r="M17" s="2"/>
      <c r="N17" s="2" t="s">
        <v>625</v>
      </c>
      <c r="O17" t="s">
        <v>173</v>
      </c>
      <c r="P17" s="123">
        <v>0.1</v>
      </c>
      <c r="Q17" s="2">
        <v>219</v>
      </c>
      <c r="R17" t="s">
        <v>37</v>
      </c>
    </row>
    <row r="18" spans="1:18" x14ac:dyDescent="0.35">
      <c r="A18" t="s">
        <v>714</v>
      </c>
      <c r="B18" t="s">
        <v>157</v>
      </c>
      <c r="C18" t="s">
        <v>123</v>
      </c>
      <c r="D18" t="s">
        <v>158</v>
      </c>
      <c r="E18" s="102">
        <v>43572</v>
      </c>
      <c r="F18" s="2" t="s">
        <v>112</v>
      </c>
      <c r="G18" s="2">
        <v>1</v>
      </c>
      <c r="H18" s="2" t="s">
        <v>699</v>
      </c>
      <c r="I18" s="2" t="s">
        <v>700</v>
      </c>
      <c r="J18" s="2">
        <v>2019</v>
      </c>
      <c r="K18" t="s">
        <v>168</v>
      </c>
      <c r="M18" s="2"/>
      <c r="N18" s="2" t="s">
        <v>625</v>
      </c>
      <c r="O18" t="s">
        <v>173</v>
      </c>
      <c r="P18" s="123">
        <v>0.266666666666667</v>
      </c>
      <c r="Q18" s="2">
        <v>225</v>
      </c>
      <c r="R18" t="s">
        <v>37</v>
      </c>
    </row>
    <row r="19" spans="1:18" x14ac:dyDescent="0.35">
      <c r="E19"/>
      <c r="F19"/>
      <c r="G19"/>
      <c r="H19"/>
      <c r="I19"/>
      <c r="J19"/>
      <c r="K19"/>
      <c r="N19"/>
      <c r="O19"/>
      <c r="P19"/>
      <c r="Q19"/>
    </row>
    <row r="20" spans="1:18" x14ac:dyDescent="0.35">
      <c r="E20"/>
      <c r="F20"/>
      <c r="G20"/>
      <c r="H20"/>
      <c r="I20"/>
      <c r="J20"/>
      <c r="K20"/>
      <c r="N20"/>
      <c r="O20"/>
      <c r="P20"/>
      <c r="Q20"/>
    </row>
    <row r="21" spans="1:18" x14ac:dyDescent="0.35">
      <c r="E21"/>
      <c r="F21"/>
      <c r="G21"/>
      <c r="H21"/>
      <c r="I21"/>
      <c r="J21"/>
      <c r="K21"/>
      <c r="N21"/>
      <c r="O21"/>
      <c r="P21"/>
      <c r="Q21"/>
    </row>
    <row r="22" spans="1:18" x14ac:dyDescent="0.35">
      <c r="E22"/>
      <c r="F22"/>
      <c r="G22"/>
      <c r="H22"/>
      <c r="I22"/>
      <c r="J22"/>
      <c r="K22"/>
      <c r="N22"/>
      <c r="O22"/>
      <c r="P22"/>
      <c r="Q22"/>
    </row>
    <row r="23" spans="1:18" x14ac:dyDescent="0.35">
      <c r="E23"/>
      <c r="F23"/>
      <c r="G23"/>
      <c r="H23"/>
      <c r="I23"/>
      <c r="J23"/>
      <c r="K23"/>
      <c r="N23"/>
      <c r="O23"/>
      <c r="P23"/>
      <c r="Q23"/>
    </row>
    <row r="24" spans="1:18" x14ac:dyDescent="0.35">
      <c r="E24"/>
      <c r="F24"/>
      <c r="G24"/>
      <c r="H24"/>
      <c r="I24"/>
      <c r="J24"/>
      <c r="K24"/>
      <c r="N24"/>
      <c r="O24"/>
      <c r="P24"/>
      <c r="Q24"/>
    </row>
    <row r="25" spans="1:18" x14ac:dyDescent="0.35">
      <c r="E25"/>
      <c r="F25"/>
      <c r="G25"/>
      <c r="H25"/>
      <c r="I25"/>
      <c r="J25"/>
      <c r="K25"/>
      <c r="N25"/>
      <c r="O25"/>
      <c r="P25"/>
      <c r="Q25"/>
    </row>
    <row r="26" spans="1:18" x14ac:dyDescent="0.35">
      <c r="E26"/>
      <c r="F26"/>
      <c r="G26"/>
      <c r="H26"/>
      <c r="I26"/>
      <c r="J26"/>
      <c r="K26"/>
      <c r="N26"/>
      <c r="O26"/>
      <c r="P26"/>
      <c r="Q26"/>
    </row>
    <row r="27" spans="1:18" x14ac:dyDescent="0.35">
      <c r="E27"/>
      <c r="F27"/>
      <c r="G27"/>
      <c r="H27"/>
      <c r="I27"/>
      <c r="J27"/>
      <c r="K27"/>
      <c r="N27"/>
      <c r="O27"/>
      <c r="P27"/>
      <c r="Q27"/>
    </row>
    <row r="28" spans="1:18" x14ac:dyDescent="0.35">
      <c r="E28"/>
      <c r="F28"/>
      <c r="G28"/>
      <c r="H28"/>
      <c r="I28"/>
      <c r="J28"/>
      <c r="K28"/>
      <c r="N28"/>
      <c r="O28"/>
      <c r="P28"/>
      <c r="Q28"/>
    </row>
    <row r="29" spans="1:18" x14ac:dyDescent="0.35">
      <c r="E29"/>
      <c r="F29"/>
      <c r="G29"/>
      <c r="H29"/>
      <c r="I29"/>
      <c r="J29"/>
      <c r="K29"/>
      <c r="N29"/>
      <c r="O29"/>
      <c r="P29"/>
      <c r="Q29"/>
    </row>
    <row r="30" spans="1:18" x14ac:dyDescent="0.35">
      <c r="E30"/>
      <c r="F30"/>
      <c r="G30"/>
      <c r="H30"/>
      <c r="I30"/>
      <c r="J30"/>
      <c r="K30"/>
      <c r="N30"/>
      <c r="O30"/>
      <c r="P30"/>
      <c r="Q30"/>
    </row>
    <row r="31" spans="1:18" x14ac:dyDescent="0.35">
      <c r="E31"/>
      <c r="F31"/>
      <c r="G31"/>
      <c r="H31"/>
      <c r="I31"/>
      <c r="J31"/>
      <c r="K31"/>
      <c r="N31"/>
      <c r="O31"/>
      <c r="P31"/>
      <c r="Q31"/>
    </row>
    <row r="32" spans="1:18" x14ac:dyDescent="0.35">
      <c r="E32"/>
      <c r="F32"/>
      <c r="G32"/>
      <c r="H32"/>
      <c r="I32"/>
      <c r="J32"/>
      <c r="K32"/>
      <c r="N32"/>
      <c r="O32"/>
      <c r="P32"/>
      <c r="Q32"/>
    </row>
    <row r="33" spans="5:17" x14ac:dyDescent="0.35">
      <c r="E33"/>
      <c r="F33"/>
      <c r="G33"/>
      <c r="H33"/>
      <c r="I33"/>
      <c r="J33"/>
      <c r="K33"/>
      <c r="N33"/>
      <c r="O33"/>
      <c r="P33"/>
      <c r="Q33"/>
    </row>
    <row r="34" spans="5:17" x14ac:dyDescent="0.35">
      <c r="E34"/>
      <c r="F34"/>
      <c r="G34"/>
      <c r="H34"/>
      <c r="I34"/>
      <c r="J34"/>
      <c r="K34"/>
      <c r="N34"/>
      <c r="O34"/>
      <c r="P34"/>
      <c r="Q34"/>
    </row>
    <row r="35" spans="5:17" x14ac:dyDescent="0.35">
      <c r="E35"/>
      <c r="F35"/>
      <c r="G35"/>
      <c r="H35"/>
      <c r="I35"/>
      <c r="J35"/>
      <c r="K35"/>
      <c r="N35"/>
      <c r="O35"/>
      <c r="P35"/>
      <c r="Q35"/>
    </row>
    <row r="36" spans="5:17" x14ac:dyDescent="0.35">
      <c r="E36"/>
      <c r="F36"/>
      <c r="G36"/>
      <c r="H36"/>
      <c r="I36"/>
      <c r="J36"/>
      <c r="K36"/>
      <c r="N36"/>
      <c r="O36"/>
      <c r="P36"/>
      <c r="Q36"/>
    </row>
    <row r="37" spans="5:17" x14ac:dyDescent="0.35">
      <c r="E37"/>
      <c r="F37"/>
      <c r="G37"/>
      <c r="H37"/>
      <c r="I37"/>
      <c r="J37"/>
      <c r="K37"/>
      <c r="N37"/>
      <c r="O37"/>
      <c r="P37"/>
      <c r="Q37"/>
    </row>
    <row r="38" spans="5:17" x14ac:dyDescent="0.35">
      <c r="E38"/>
      <c r="F38"/>
      <c r="G38"/>
      <c r="H38"/>
      <c r="I38"/>
      <c r="J38"/>
      <c r="K38"/>
      <c r="N38"/>
      <c r="O38"/>
      <c r="P38"/>
      <c r="Q38"/>
    </row>
    <row r="39" spans="5:17" x14ac:dyDescent="0.35">
      <c r="E39"/>
      <c r="F39"/>
      <c r="G39"/>
      <c r="H39"/>
      <c r="I39"/>
      <c r="J39"/>
      <c r="K39"/>
      <c r="N39"/>
      <c r="O39"/>
      <c r="P39"/>
      <c r="Q39"/>
    </row>
    <row r="40" spans="5:17" x14ac:dyDescent="0.35">
      <c r="E40"/>
      <c r="F40"/>
      <c r="G40"/>
      <c r="H40"/>
      <c r="I40"/>
      <c r="J40"/>
      <c r="K40"/>
      <c r="N40"/>
      <c r="O40"/>
      <c r="P40"/>
      <c r="Q40"/>
    </row>
    <row r="41" spans="5:17" x14ac:dyDescent="0.35">
      <c r="E41"/>
      <c r="F41"/>
      <c r="G41"/>
      <c r="H41"/>
      <c r="I41"/>
      <c r="J41"/>
      <c r="K41"/>
      <c r="N41"/>
      <c r="O41"/>
      <c r="P41"/>
      <c r="Q41"/>
    </row>
    <row r="42" spans="5:17" x14ac:dyDescent="0.35">
      <c r="E42"/>
      <c r="F42"/>
      <c r="G42"/>
      <c r="H42"/>
      <c r="I42"/>
      <c r="J42"/>
      <c r="K42"/>
      <c r="N42"/>
      <c r="O42"/>
      <c r="P42"/>
      <c r="Q42"/>
    </row>
    <row r="43" spans="5:17" x14ac:dyDescent="0.35">
      <c r="E43"/>
      <c r="F43"/>
      <c r="G43"/>
      <c r="H43"/>
      <c r="I43"/>
      <c r="J43"/>
      <c r="K43"/>
      <c r="N43"/>
      <c r="O43"/>
      <c r="P43"/>
      <c r="Q43"/>
    </row>
    <row r="44" spans="5:17" x14ac:dyDescent="0.35">
      <c r="E44"/>
      <c r="F44"/>
      <c r="G44"/>
      <c r="H44"/>
      <c r="I44"/>
      <c r="J44"/>
      <c r="K44"/>
      <c r="N44"/>
      <c r="O44"/>
      <c r="P44"/>
      <c r="Q44"/>
    </row>
    <row r="45" spans="5:17" x14ac:dyDescent="0.35">
      <c r="E45"/>
      <c r="F45"/>
      <c r="G45"/>
      <c r="H45"/>
      <c r="I45"/>
      <c r="J45"/>
      <c r="K45"/>
      <c r="N45"/>
      <c r="O45"/>
      <c r="P45"/>
      <c r="Q45"/>
    </row>
    <row r="46" spans="5:17" x14ac:dyDescent="0.35">
      <c r="E46"/>
      <c r="F46"/>
      <c r="G46"/>
      <c r="H46"/>
      <c r="I46"/>
      <c r="J46"/>
      <c r="K46"/>
      <c r="N46"/>
      <c r="O46"/>
      <c r="P46"/>
      <c r="Q46"/>
    </row>
    <row r="47" spans="5:17" x14ac:dyDescent="0.35">
      <c r="E47"/>
      <c r="F47"/>
      <c r="G47"/>
      <c r="H47"/>
      <c r="I47"/>
      <c r="J47"/>
      <c r="K47"/>
      <c r="N47"/>
      <c r="O47"/>
      <c r="P47"/>
      <c r="Q47"/>
    </row>
    <row r="48" spans="5:17" x14ac:dyDescent="0.35">
      <c r="E48"/>
      <c r="F48"/>
      <c r="G48"/>
      <c r="H48"/>
      <c r="I48"/>
      <c r="J48"/>
      <c r="K48"/>
      <c r="N48"/>
      <c r="O48"/>
      <c r="P48"/>
      <c r="Q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zoomScale="80" zoomScaleNormal="80" workbookViewId="0">
      <selection activeCell="H27" sqref="H27"/>
    </sheetView>
  </sheetViews>
  <sheetFormatPr defaultRowHeight="15.5" x14ac:dyDescent="0.35"/>
  <cols>
    <col min="1" max="1" width="5.453125" style="45" customWidth="1"/>
    <col min="2" max="2" width="35.26953125" style="45" customWidth="1"/>
    <col min="3" max="7" width="9.1796875" style="45"/>
    <col min="8" max="8" width="9.1796875" style="45" customWidth="1"/>
    <col min="9" max="10" width="9.1796875" style="45"/>
    <col min="11" max="12" width="9.1796875" style="46"/>
    <col min="13" max="13" width="21.26953125" style="46" customWidth="1"/>
    <col min="14" max="260" width="9.1796875" style="46"/>
    <col min="261" max="261" width="5.453125" style="46" customWidth="1"/>
    <col min="262" max="262" width="35.26953125" style="46" customWidth="1"/>
    <col min="263" max="268" width="9.1796875" style="46"/>
    <col min="269" max="269" width="28.54296875" style="46" customWidth="1"/>
    <col min="270" max="516" width="9.1796875" style="46"/>
    <col min="517" max="517" width="5.453125" style="46" customWidth="1"/>
    <col min="518" max="518" width="35.26953125" style="46" customWidth="1"/>
    <col min="519" max="524" width="9.1796875" style="46"/>
    <col min="525" max="525" width="28.54296875" style="46" customWidth="1"/>
    <col min="526" max="772" width="9.1796875" style="46"/>
    <col min="773" max="773" width="5.453125" style="46" customWidth="1"/>
    <col min="774" max="774" width="35.26953125" style="46" customWidth="1"/>
    <col min="775" max="780" width="9.1796875" style="46"/>
    <col min="781" max="781" width="28.54296875" style="46" customWidth="1"/>
    <col min="782" max="1028" width="9.1796875" style="46"/>
    <col min="1029" max="1029" width="5.453125" style="46" customWidth="1"/>
    <col min="1030" max="1030" width="35.26953125" style="46" customWidth="1"/>
    <col min="1031" max="1036" width="9.1796875" style="46"/>
    <col min="1037" max="1037" width="28.54296875" style="46" customWidth="1"/>
    <col min="1038" max="1284" width="9.1796875" style="46"/>
    <col min="1285" max="1285" width="5.453125" style="46" customWidth="1"/>
    <col min="1286" max="1286" width="35.26953125" style="46" customWidth="1"/>
    <col min="1287" max="1292" width="9.1796875" style="46"/>
    <col min="1293" max="1293" width="28.54296875" style="46" customWidth="1"/>
    <col min="1294" max="1540" width="9.1796875" style="46"/>
    <col min="1541" max="1541" width="5.453125" style="46" customWidth="1"/>
    <col min="1542" max="1542" width="35.26953125" style="46" customWidth="1"/>
    <col min="1543" max="1548" width="9.1796875" style="46"/>
    <col min="1549" max="1549" width="28.54296875" style="46" customWidth="1"/>
    <col min="1550" max="1796" width="9.1796875" style="46"/>
    <col min="1797" max="1797" width="5.453125" style="46" customWidth="1"/>
    <col min="1798" max="1798" width="35.26953125" style="46" customWidth="1"/>
    <col min="1799" max="1804" width="9.1796875" style="46"/>
    <col min="1805" max="1805" width="28.54296875" style="46" customWidth="1"/>
    <col min="1806" max="2052" width="9.1796875" style="46"/>
    <col min="2053" max="2053" width="5.453125" style="46" customWidth="1"/>
    <col min="2054" max="2054" width="35.26953125" style="46" customWidth="1"/>
    <col min="2055" max="2060" width="9.1796875" style="46"/>
    <col min="2061" max="2061" width="28.54296875" style="46" customWidth="1"/>
    <col min="2062" max="2308" width="9.1796875" style="46"/>
    <col min="2309" max="2309" width="5.453125" style="46" customWidth="1"/>
    <col min="2310" max="2310" width="35.26953125" style="46" customWidth="1"/>
    <col min="2311" max="2316" width="9.1796875" style="46"/>
    <col min="2317" max="2317" width="28.54296875" style="46" customWidth="1"/>
    <col min="2318" max="2564" width="9.1796875" style="46"/>
    <col min="2565" max="2565" width="5.453125" style="46" customWidth="1"/>
    <col min="2566" max="2566" width="35.26953125" style="46" customWidth="1"/>
    <col min="2567" max="2572" width="9.1796875" style="46"/>
    <col min="2573" max="2573" width="28.54296875" style="46" customWidth="1"/>
    <col min="2574" max="2820" width="9.1796875" style="46"/>
    <col min="2821" max="2821" width="5.453125" style="46" customWidth="1"/>
    <col min="2822" max="2822" width="35.26953125" style="46" customWidth="1"/>
    <col min="2823" max="2828" width="9.1796875" style="46"/>
    <col min="2829" max="2829" width="28.54296875" style="46" customWidth="1"/>
    <col min="2830" max="3076" width="9.1796875" style="46"/>
    <col min="3077" max="3077" width="5.453125" style="46" customWidth="1"/>
    <col min="3078" max="3078" width="35.26953125" style="46" customWidth="1"/>
    <col min="3079" max="3084" width="9.1796875" style="46"/>
    <col min="3085" max="3085" width="28.54296875" style="46" customWidth="1"/>
    <col min="3086" max="3332" width="9.1796875" style="46"/>
    <col min="3333" max="3333" width="5.453125" style="46" customWidth="1"/>
    <col min="3334" max="3334" width="35.26953125" style="46" customWidth="1"/>
    <col min="3335" max="3340" width="9.1796875" style="46"/>
    <col min="3341" max="3341" width="28.54296875" style="46" customWidth="1"/>
    <col min="3342" max="3588" width="9.1796875" style="46"/>
    <col min="3589" max="3589" width="5.453125" style="46" customWidth="1"/>
    <col min="3590" max="3590" width="35.26953125" style="46" customWidth="1"/>
    <col min="3591" max="3596" width="9.1796875" style="46"/>
    <col min="3597" max="3597" width="28.54296875" style="46" customWidth="1"/>
    <col min="3598" max="3844" width="9.1796875" style="46"/>
    <col min="3845" max="3845" width="5.453125" style="46" customWidth="1"/>
    <col min="3846" max="3846" width="35.26953125" style="46" customWidth="1"/>
    <col min="3847" max="3852" width="9.1796875" style="46"/>
    <col min="3853" max="3853" width="28.54296875" style="46" customWidth="1"/>
    <col min="3854" max="4100" width="9.1796875" style="46"/>
    <col min="4101" max="4101" width="5.453125" style="46" customWidth="1"/>
    <col min="4102" max="4102" width="35.26953125" style="46" customWidth="1"/>
    <col min="4103" max="4108" width="9.1796875" style="46"/>
    <col min="4109" max="4109" width="28.54296875" style="46" customWidth="1"/>
    <col min="4110" max="4356" width="9.1796875" style="46"/>
    <col min="4357" max="4357" width="5.453125" style="46" customWidth="1"/>
    <col min="4358" max="4358" width="35.26953125" style="46" customWidth="1"/>
    <col min="4359" max="4364" width="9.1796875" style="46"/>
    <col min="4365" max="4365" width="28.54296875" style="46" customWidth="1"/>
    <col min="4366" max="4612" width="9.1796875" style="46"/>
    <col min="4613" max="4613" width="5.453125" style="46" customWidth="1"/>
    <col min="4614" max="4614" width="35.26953125" style="46" customWidth="1"/>
    <col min="4615" max="4620" width="9.1796875" style="46"/>
    <col min="4621" max="4621" width="28.54296875" style="46" customWidth="1"/>
    <col min="4622" max="4868" width="9.1796875" style="46"/>
    <col min="4869" max="4869" width="5.453125" style="46" customWidth="1"/>
    <col min="4870" max="4870" width="35.26953125" style="46" customWidth="1"/>
    <col min="4871" max="4876" width="9.1796875" style="46"/>
    <col min="4877" max="4877" width="28.54296875" style="46" customWidth="1"/>
    <col min="4878" max="5124" width="9.1796875" style="46"/>
    <col min="5125" max="5125" width="5.453125" style="46" customWidth="1"/>
    <col min="5126" max="5126" width="35.26953125" style="46" customWidth="1"/>
    <col min="5127" max="5132" width="9.1796875" style="46"/>
    <col min="5133" max="5133" width="28.54296875" style="46" customWidth="1"/>
    <col min="5134" max="5380" width="9.1796875" style="46"/>
    <col min="5381" max="5381" width="5.453125" style="46" customWidth="1"/>
    <col min="5382" max="5382" width="35.26953125" style="46" customWidth="1"/>
    <col min="5383" max="5388" width="9.1796875" style="46"/>
    <col min="5389" max="5389" width="28.54296875" style="46" customWidth="1"/>
    <col min="5390" max="5636" width="9.1796875" style="46"/>
    <col min="5637" max="5637" width="5.453125" style="46" customWidth="1"/>
    <col min="5638" max="5638" width="35.26953125" style="46" customWidth="1"/>
    <col min="5639" max="5644" width="9.1796875" style="46"/>
    <col min="5645" max="5645" width="28.54296875" style="46" customWidth="1"/>
    <col min="5646" max="5892" width="9.1796875" style="46"/>
    <col min="5893" max="5893" width="5.453125" style="46" customWidth="1"/>
    <col min="5894" max="5894" width="35.26953125" style="46" customWidth="1"/>
    <col min="5895" max="5900" width="9.1796875" style="46"/>
    <col min="5901" max="5901" width="28.54296875" style="46" customWidth="1"/>
    <col min="5902" max="6148" width="9.1796875" style="46"/>
    <col min="6149" max="6149" width="5.453125" style="46" customWidth="1"/>
    <col min="6150" max="6150" width="35.26953125" style="46" customWidth="1"/>
    <col min="6151" max="6156" width="9.1796875" style="46"/>
    <col min="6157" max="6157" width="28.54296875" style="46" customWidth="1"/>
    <col min="6158" max="6404" width="9.1796875" style="46"/>
    <col min="6405" max="6405" width="5.453125" style="46" customWidth="1"/>
    <col min="6406" max="6406" width="35.26953125" style="46" customWidth="1"/>
    <col min="6407" max="6412" width="9.1796875" style="46"/>
    <col min="6413" max="6413" width="28.54296875" style="46" customWidth="1"/>
    <col min="6414" max="6660" width="9.1796875" style="46"/>
    <col min="6661" max="6661" width="5.453125" style="46" customWidth="1"/>
    <col min="6662" max="6662" width="35.26953125" style="46" customWidth="1"/>
    <col min="6663" max="6668" width="9.1796875" style="46"/>
    <col min="6669" max="6669" width="28.54296875" style="46" customWidth="1"/>
    <col min="6670" max="6916" width="9.1796875" style="46"/>
    <col min="6917" max="6917" width="5.453125" style="46" customWidth="1"/>
    <col min="6918" max="6918" width="35.26953125" style="46" customWidth="1"/>
    <col min="6919" max="6924" width="9.1796875" style="46"/>
    <col min="6925" max="6925" width="28.54296875" style="46" customWidth="1"/>
    <col min="6926" max="7172" width="9.1796875" style="46"/>
    <col min="7173" max="7173" width="5.453125" style="46" customWidth="1"/>
    <col min="7174" max="7174" width="35.26953125" style="46" customWidth="1"/>
    <col min="7175" max="7180" width="9.1796875" style="46"/>
    <col min="7181" max="7181" width="28.54296875" style="46" customWidth="1"/>
    <col min="7182" max="7428" width="9.1796875" style="46"/>
    <col min="7429" max="7429" width="5.453125" style="46" customWidth="1"/>
    <col min="7430" max="7430" width="35.26953125" style="46" customWidth="1"/>
    <col min="7431" max="7436" width="9.1796875" style="46"/>
    <col min="7437" max="7437" width="28.54296875" style="46" customWidth="1"/>
    <col min="7438" max="7684" width="9.1796875" style="46"/>
    <col min="7685" max="7685" width="5.453125" style="46" customWidth="1"/>
    <col min="7686" max="7686" width="35.26953125" style="46" customWidth="1"/>
    <col min="7687" max="7692" width="9.1796875" style="46"/>
    <col min="7693" max="7693" width="28.54296875" style="46" customWidth="1"/>
    <col min="7694" max="7940" width="9.1796875" style="46"/>
    <col min="7941" max="7941" width="5.453125" style="46" customWidth="1"/>
    <col min="7942" max="7942" width="35.26953125" style="46" customWidth="1"/>
    <col min="7943" max="7948" width="9.1796875" style="46"/>
    <col min="7949" max="7949" width="28.54296875" style="46" customWidth="1"/>
    <col min="7950" max="8196" width="9.1796875" style="46"/>
    <col min="8197" max="8197" width="5.453125" style="46" customWidth="1"/>
    <col min="8198" max="8198" width="35.26953125" style="46" customWidth="1"/>
    <col min="8199" max="8204" width="9.1796875" style="46"/>
    <col min="8205" max="8205" width="28.54296875" style="46" customWidth="1"/>
    <col min="8206" max="8452" width="9.1796875" style="46"/>
    <col min="8453" max="8453" width="5.453125" style="46" customWidth="1"/>
    <col min="8454" max="8454" width="35.26953125" style="46" customWidth="1"/>
    <col min="8455" max="8460" width="9.1796875" style="46"/>
    <col min="8461" max="8461" width="28.54296875" style="46" customWidth="1"/>
    <col min="8462" max="8708" width="9.1796875" style="46"/>
    <col min="8709" max="8709" width="5.453125" style="46" customWidth="1"/>
    <col min="8710" max="8710" width="35.26953125" style="46" customWidth="1"/>
    <col min="8711" max="8716" width="9.1796875" style="46"/>
    <col min="8717" max="8717" width="28.54296875" style="46" customWidth="1"/>
    <col min="8718" max="8964" width="9.1796875" style="46"/>
    <col min="8965" max="8965" width="5.453125" style="46" customWidth="1"/>
    <col min="8966" max="8966" width="35.26953125" style="46" customWidth="1"/>
    <col min="8967" max="8972" width="9.1796875" style="46"/>
    <col min="8973" max="8973" width="28.54296875" style="46" customWidth="1"/>
    <col min="8974" max="9220" width="9.1796875" style="46"/>
    <col min="9221" max="9221" width="5.453125" style="46" customWidth="1"/>
    <col min="9222" max="9222" width="35.26953125" style="46" customWidth="1"/>
    <col min="9223" max="9228" width="9.1796875" style="46"/>
    <col min="9229" max="9229" width="28.54296875" style="46" customWidth="1"/>
    <col min="9230" max="9476" width="9.1796875" style="46"/>
    <col min="9477" max="9477" width="5.453125" style="46" customWidth="1"/>
    <col min="9478" max="9478" width="35.26953125" style="46" customWidth="1"/>
    <col min="9479" max="9484" width="9.1796875" style="46"/>
    <col min="9485" max="9485" width="28.54296875" style="46" customWidth="1"/>
    <col min="9486" max="9732" width="9.1796875" style="46"/>
    <col min="9733" max="9733" width="5.453125" style="46" customWidth="1"/>
    <col min="9734" max="9734" width="35.26953125" style="46" customWidth="1"/>
    <col min="9735" max="9740" width="9.1796875" style="46"/>
    <col min="9741" max="9741" width="28.54296875" style="46" customWidth="1"/>
    <col min="9742" max="9988" width="9.1796875" style="46"/>
    <col min="9989" max="9989" width="5.453125" style="46" customWidth="1"/>
    <col min="9990" max="9990" width="35.26953125" style="46" customWidth="1"/>
    <col min="9991" max="9996" width="9.1796875" style="46"/>
    <col min="9997" max="9997" width="28.54296875" style="46" customWidth="1"/>
    <col min="9998" max="10244" width="9.1796875" style="46"/>
    <col min="10245" max="10245" width="5.453125" style="46" customWidth="1"/>
    <col min="10246" max="10246" width="35.26953125" style="46" customWidth="1"/>
    <col min="10247" max="10252" width="9.1796875" style="46"/>
    <col min="10253" max="10253" width="28.54296875" style="46" customWidth="1"/>
    <col min="10254" max="10500" width="9.1796875" style="46"/>
    <col min="10501" max="10501" width="5.453125" style="46" customWidth="1"/>
    <col min="10502" max="10502" width="35.26953125" style="46" customWidth="1"/>
    <col min="10503" max="10508" width="9.1796875" style="46"/>
    <col min="10509" max="10509" width="28.54296875" style="46" customWidth="1"/>
    <col min="10510" max="10756" width="9.1796875" style="46"/>
    <col min="10757" max="10757" width="5.453125" style="46" customWidth="1"/>
    <col min="10758" max="10758" width="35.26953125" style="46" customWidth="1"/>
    <col min="10759" max="10764" width="9.1796875" style="46"/>
    <col min="10765" max="10765" width="28.54296875" style="46" customWidth="1"/>
    <col min="10766" max="11012" width="9.1796875" style="46"/>
    <col min="11013" max="11013" width="5.453125" style="46" customWidth="1"/>
    <col min="11014" max="11014" width="35.26953125" style="46" customWidth="1"/>
    <col min="11015" max="11020" width="9.1796875" style="46"/>
    <col min="11021" max="11021" width="28.54296875" style="46" customWidth="1"/>
    <col min="11022" max="11268" width="9.1796875" style="46"/>
    <col min="11269" max="11269" width="5.453125" style="46" customWidth="1"/>
    <col min="11270" max="11270" width="35.26953125" style="46" customWidth="1"/>
    <col min="11271" max="11276" width="9.1796875" style="46"/>
    <col min="11277" max="11277" width="28.54296875" style="46" customWidth="1"/>
    <col min="11278" max="11524" width="9.1796875" style="46"/>
    <col min="11525" max="11525" width="5.453125" style="46" customWidth="1"/>
    <col min="11526" max="11526" width="35.26953125" style="46" customWidth="1"/>
    <col min="11527" max="11532" width="9.1796875" style="46"/>
    <col min="11533" max="11533" width="28.54296875" style="46" customWidth="1"/>
    <col min="11534" max="11780" width="9.1796875" style="46"/>
    <col min="11781" max="11781" width="5.453125" style="46" customWidth="1"/>
    <col min="11782" max="11782" width="35.26953125" style="46" customWidth="1"/>
    <col min="11783" max="11788" width="9.1796875" style="46"/>
    <col min="11789" max="11789" width="28.54296875" style="46" customWidth="1"/>
    <col min="11790" max="12036" width="9.1796875" style="46"/>
    <col min="12037" max="12037" width="5.453125" style="46" customWidth="1"/>
    <col min="12038" max="12038" width="35.26953125" style="46" customWidth="1"/>
    <col min="12039" max="12044" width="9.1796875" style="46"/>
    <col min="12045" max="12045" width="28.54296875" style="46" customWidth="1"/>
    <col min="12046" max="12292" width="9.1796875" style="46"/>
    <col min="12293" max="12293" width="5.453125" style="46" customWidth="1"/>
    <col min="12294" max="12294" width="35.26953125" style="46" customWidth="1"/>
    <col min="12295" max="12300" width="9.1796875" style="46"/>
    <col min="12301" max="12301" width="28.54296875" style="46" customWidth="1"/>
    <col min="12302" max="12548" width="9.1796875" style="46"/>
    <col min="12549" max="12549" width="5.453125" style="46" customWidth="1"/>
    <col min="12550" max="12550" width="35.26953125" style="46" customWidth="1"/>
    <col min="12551" max="12556" width="9.1796875" style="46"/>
    <col min="12557" max="12557" width="28.54296875" style="46" customWidth="1"/>
    <col min="12558" max="12804" width="9.1796875" style="46"/>
    <col min="12805" max="12805" width="5.453125" style="46" customWidth="1"/>
    <col min="12806" max="12806" width="35.26953125" style="46" customWidth="1"/>
    <col min="12807" max="12812" width="9.1796875" style="46"/>
    <col min="12813" max="12813" width="28.54296875" style="46" customWidth="1"/>
    <col min="12814" max="13060" width="9.1796875" style="46"/>
    <col min="13061" max="13061" width="5.453125" style="46" customWidth="1"/>
    <col min="13062" max="13062" width="35.26953125" style="46" customWidth="1"/>
    <col min="13063" max="13068" width="9.1796875" style="46"/>
    <col min="13069" max="13069" width="28.54296875" style="46" customWidth="1"/>
    <col min="13070" max="13316" width="9.1796875" style="46"/>
    <col min="13317" max="13317" width="5.453125" style="46" customWidth="1"/>
    <col min="13318" max="13318" width="35.26953125" style="46" customWidth="1"/>
    <col min="13319" max="13324" width="9.1796875" style="46"/>
    <col min="13325" max="13325" width="28.54296875" style="46" customWidth="1"/>
    <col min="13326" max="13572" width="9.1796875" style="46"/>
    <col min="13573" max="13573" width="5.453125" style="46" customWidth="1"/>
    <col min="13574" max="13574" width="35.26953125" style="46" customWidth="1"/>
    <col min="13575" max="13580" width="9.1796875" style="46"/>
    <col min="13581" max="13581" width="28.54296875" style="46" customWidth="1"/>
    <col min="13582" max="13828" width="9.1796875" style="46"/>
    <col min="13829" max="13829" width="5.453125" style="46" customWidth="1"/>
    <col min="13830" max="13830" width="35.26953125" style="46" customWidth="1"/>
    <col min="13831" max="13836" width="9.1796875" style="46"/>
    <col min="13837" max="13837" width="28.54296875" style="46" customWidth="1"/>
    <col min="13838" max="14084" width="9.1796875" style="46"/>
    <col min="14085" max="14085" width="5.453125" style="46" customWidth="1"/>
    <col min="14086" max="14086" width="35.26953125" style="46" customWidth="1"/>
    <col min="14087" max="14092" width="9.1796875" style="46"/>
    <col min="14093" max="14093" width="28.54296875" style="46" customWidth="1"/>
    <col min="14094" max="14340" width="9.1796875" style="46"/>
    <col min="14341" max="14341" width="5.453125" style="46" customWidth="1"/>
    <col min="14342" max="14342" width="35.26953125" style="46" customWidth="1"/>
    <col min="14343" max="14348" width="9.1796875" style="46"/>
    <col min="14349" max="14349" width="28.54296875" style="46" customWidth="1"/>
    <col min="14350" max="14596" width="9.1796875" style="46"/>
    <col min="14597" max="14597" width="5.453125" style="46" customWidth="1"/>
    <col min="14598" max="14598" width="35.26953125" style="46" customWidth="1"/>
    <col min="14599" max="14604" width="9.1796875" style="46"/>
    <col min="14605" max="14605" width="28.54296875" style="46" customWidth="1"/>
    <col min="14606" max="14852" width="9.1796875" style="46"/>
    <col min="14853" max="14853" width="5.453125" style="46" customWidth="1"/>
    <col min="14854" max="14854" width="35.26953125" style="46" customWidth="1"/>
    <col min="14855" max="14860" width="9.1796875" style="46"/>
    <col min="14861" max="14861" width="28.54296875" style="46" customWidth="1"/>
    <col min="14862" max="15108" width="9.1796875" style="46"/>
    <col min="15109" max="15109" width="5.453125" style="46" customWidth="1"/>
    <col min="15110" max="15110" width="35.26953125" style="46" customWidth="1"/>
    <col min="15111" max="15116" width="9.1796875" style="46"/>
    <col min="15117" max="15117" width="28.54296875" style="46" customWidth="1"/>
    <col min="15118" max="15364" width="9.1796875" style="46"/>
    <col min="15365" max="15365" width="5.453125" style="46" customWidth="1"/>
    <col min="15366" max="15366" width="35.26953125" style="46" customWidth="1"/>
    <col min="15367" max="15372" width="9.1796875" style="46"/>
    <col min="15373" max="15373" width="28.54296875" style="46" customWidth="1"/>
    <col min="15374" max="15620" width="9.1796875" style="46"/>
    <col min="15621" max="15621" width="5.453125" style="46" customWidth="1"/>
    <col min="15622" max="15622" width="35.26953125" style="46" customWidth="1"/>
    <col min="15623" max="15628" width="9.1796875" style="46"/>
    <col min="15629" max="15629" width="28.54296875" style="46" customWidth="1"/>
    <col min="15630" max="15876" width="9.1796875" style="46"/>
    <col min="15877" max="15877" width="5.453125" style="46" customWidth="1"/>
    <col min="15878" max="15878" width="35.26953125" style="46" customWidth="1"/>
    <col min="15879" max="15884" width="9.1796875" style="46"/>
    <col min="15885" max="15885" width="28.54296875" style="46" customWidth="1"/>
    <col min="15886" max="16132" width="9.1796875" style="46"/>
    <col min="16133" max="16133" width="5.453125" style="46" customWidth="1"/>
    <col min="16134" max="16134" width="35.26953125" style="46" customWidth="1"/>
    <col min="16135" max="16140" width="9.1796875" style="46"/>
    <col min="16141" max="16141" width="28.54296875" style="46" customWidth="1"/>
    <col min="16142" max="16384" width="9.1796875" style="46"/>
  </cols>
  <sheetData>
    <row r="1" spans="1:13" ht="16" thickBot="1" x14ac:dyDescent="0.4"/>
    <row r="2" spans="1:13" x14ac:dyDescent="0.35">
      <c r="A2" s="46"/>
      <c r="B2" s="47" t="str">
        <f>'CE PROJECT INFO'!C3</f>
        <v>2019 NJ TNC Macroinvertebrates</v>
      </c>
      <c r="C2" s="48"/>
      <c r="D2" s="48"/>
      <c r="E2" s="48"/>
      <c r="F2" s="48"/>
      <c r="G2" s="48"/>
      <c r="H2" s="48"/>
      <c r="I2" s="48"/>
      <c r="J2" s="48"/>
      <c r="K2" s="30"/>
      <c r="L2" s="30"/>
      <c r="M2" s="49"/>
    </row>
    <row r="3" spans="1:13" x14ac:dyDescent="0.35">
      <c r="A3" s="46"/>
      <c r="B3" s="50"/>
      <c r="C3" s="51"/>
      <c r="D3" s="51"/>
      <c r="E3" s="51"/>
      <c r="F3" s="51"/>
      <c r="G3" s="51"/>
      <c r="H3" s="51"/>
      <c r="I3" s="51"/>
      <c r="J3" s="51"/>
      <c r="K3" s="16"/>
      <c r="L3" s="16"/>
      <c r="M3" s="34"/>
    </row>
    <row r="4" spans="1:13" ht="18" x14ac:dyDescent="0.4">
      <c r="A4" s="46"/>
      <c r="B4" s="52" t="s">
        <v>94</v>
      </c>
      <c r="C4" s="51"/>
      <c r="D4" s="51"/>
      <c r="E4" s="51"/>
      <c r="F4" s="51"/>
      <c r="G4" s="51"/>
      <c r="H4" s="51"/>
      <c r="I4" s="51"/>
      <c r="J4" s="51"/>
      <c r="K4" s="16"/>
      <c r="L4" s="16"/>
      <c r="M4" s="34"/>
    </row>
    <row r="5" spans="1:13" x14ac:dyDescent="0.35">
      <c r="A5" s="46"/>
      <c r="B5" s="50"/>
      <c r="C5" s="51"/>
      <c r="D5" s="51"/>
      <c r="E5" s="51"/>
      <c r="F5" s="51"/>
      <c r="G5" s="51"/>
      <c r="H5" s="51"/>
      <c r="I5" s="51"/>
      <c r="J5" s="51"/>
      <c r="K5" s="16"/>
      <c r="L5" s="16"/>
      <c r="M5" s="34"/>
    </row>
    <row r="6" spans="1:13" x14ac:dyDescent="0.35">
      <c r="A6" s="46"/>
      <c r="B6" s="53" t="s">
        <v>95</v>
      </c>
      <c r="C6" s="54"/>
      <c r="D6" s="54"/>
      <c r="E6" s="54"/>
      <c r="F6" s="51"/>
      <c r="G6" s="51"/>
      <c r="H6" s="55" t="s">
        <v>96</v>
      </c>
      <c r="I6" s="54"/>
      <c r="J6" s="54"/>
      <c r="K6" s="19"/>
      <c r="L6" s="19"/>
      <c r="M6" s="56"/>
    </row>
    <row r="7" spans="1:13" x14ac:dyDescent="0.35">
      <c r="A7" s="46"/>
      <c r="B7" s="63" t="s">
        <v>175</v>
      </c>
      <c r="C7" s="51"/>
      <c r="D7" s="51"/>
      <c r="E7" s="51"/>
      <c r="F7" s="51"/>
      <c r="G7" s="51"/>
      <c r="H7" s="62" t="s">
        <v>176</v>
      </c>
      <c r="I7" s="51"/>
      <c r="J7" s="51"/>
      <c r="K7" s="16"/>
      <c r="L7" s="16"/>
      <c r="M7" s="34"/>
    </row>
    <row r="8" spans="1:13" x14ac:dyDescent="0.35">
      <c r="A8" s="46"/>
      <c r="B8" s="63" t="s">
        <v>172</v>
      </c>
      <c r="C8" s="51"/>
      <c r="D8" s="51"/>
      <c r="E8" s="51"/>
      <c r="F8" s="51"/>
      <c r="G8" s="51"/>
      <c r="H8" s="62"/>
      <c r="I8" s="51"/>
      <c r="J8" s="51"/>
      <c r="K8" s="16"/>
      <c r="L8" s="16"/>
      <c r="M8" s="34"/>
    </row>
    <row r="9" spans="1:13" x14ac:dyDescent="0.35">
      <c r="A9" s="46"/>
      <c r="B9" s="63" t="s">
        <v>174</v>
      </c>
      <c r="C9" s="51"/>
      <c r="D9" s="51"/>
      <c r="E9" s="51"/>
      <c r="F9" s="51"/>
      <c r="G9" s="51"/>
      <c r="H9" s="66" t="s">
        <v>180</v>
      </c>
      <c r="I9" s="66"/>
      <c r="J9" s="66"/>
      <c r="K9" s="64"/>
      <c r="L9" s="64"/>
      <c r="M9" s="65"/>
    </row>
    <row r="10" spans="1:13" x14ac:dyDescent="0.35">
      <c r="A10" s="46"/>
      <c r="B10" s="63"/>
      <c r="C10" s="51"/>
      <c r="D10" s="51"/>
      <c r="E10" s="51"/>
      <c r="F10" s="51"/>
      <c r="G10" s="51"/>
      <c r="H10" s="64" t="s">
        <v>172</v>
      </c>
      <c r="I10" s="64"/>
      <c r="J10" s="64"/>
      <c r="K10" s="64"/>
      <c r="L10" s="64"/>
      <c r="M10" s="65"/>
    </row>
    <row r="11" spans="1:13" x14ac:dyDescent="0.35">
      <c r="A11" s="46"/>
      <c r="B11" s="63"/>
      <c r="C11" s="51"/>
      <c r="D11" s="51"/>
      <c r="E11" s="51"/>
      <c r="F11" s="51"/>
      <c r="G11" s="51"/>
      <c r="H11" s="64" t="s">
        <v>174</v>
      </c>
      <c r="I11" s="64"/>
      <c r="J11" s="64"/>
      <c r="K11" s="64"/>
      <c r="L11" s="64"/>
      <c r="M11" s="65"/>
    </row>
    <row r="12" spans="1:13" x14ac:dyDescent="0.35">
      <c r="A12" s="46"/>
      <c r="B12" s="50"/>
      <c r="C12" s="51"/>
      <c r="D12" s="51"/>
      <c r="E12" s="51"/>
      <c r="F12" s="51"/>
      <c r="G12" s="51"/>
      <c r="H12" s="67"/>
      <c r="I12" s="67"/>
      <c r="J12" s="67"/>
      <c r="K12" s="67"/>
      <c r="L12" s="67"/>
      <c r="M12" s="68"/>
    </row>
    <row r="13" spans="1:13" x14ac:dyDescent="0.35">
      <c r="A13" s="46"/>
      <c r="B13" s="50" t="s">
        <v>97</v>
      </c>
      <c r="C13" s="51" t="s">
        <v>170</v>
      </c>
      <c r="D13" s="51"/>
      <c r="E13" s="51"/>
      <c r="F13" s="51"/>
      <c r="G13" s="51"/>
      <c r="H13" s="69" t="s">
        <v>181</v>
      </c>
      <c r="I13" s="70"/>
      <c r="J13" s="70"/>
      <c r="K13" s="70"/>
      <c r="L13" s="70"/>
      <c r="M13" s="71"/>
    </row>
    <row r="14" spans="1:13" x14ac:dyDescent="0.35">
      <c r="A14" s="46"/>
      <c r="B14" s="50" t="s">
        <v>98</v>
      </c>
      <c r="C14" s="51" t="s">
        <v>173</v>
      </c>
      <c r="D14" s="51"/>
      <c r="E14" s="51"/>
      <c r="F14" s="51"/>
      <c r="G14" s="51"/>
      <c r="H14" s="69" t="s">
        <v>179</v>
      </c>
      <c r="I14" s="70"/>
      <c r="J14" s="70"/>
      <c r="K14" s="70"/>
      <c r="L14" s="70"/>
      <c r="M14" s="71"/>
    </row>
    <row r="15" spans="1:13" x14ac:dyDescent="0.35">
      <c r="A15" s="46"/>
      <c r="B15" s="50"/>
      <c r="C15" s="51"/>
      <c r="D15" s="51"/>
      <c r="E15" s="51"/>
      <c r="F15" s="51"/>
      <c r="G15" s="51"/>
      <c r="H15" s="69" t="s">
        <v>178</v>
      </c>
      <c r="I15" s="70"/>
      <c r="J15" s="70"/>
      <c r="K15" s="70"/>
      <c r="L15" s="70"/>
      <c r="M15" s="71"/>
    </row>
    <row r="16" spans="1:13" x14ac:dyDescent="0.35">
      <c r="A16" s="46"/>
      <c r="B16" s="50"/>
      <c r="C16" s="51"/>
      <c r="D16" s="51"/>
      <c r="E16" s="51"/>
      <c r="F16" s="51"/>
      <c r="G16" s="51"/>
      <c r="H16" s="16"/>
      <c r="I16" s="16"/>
      <c r="J16" s="16"/>
      <c r="K16" s="16"/>
      <c r="L16" s="16"/>
      <c r="M16" s="34"/>
    </row>
    <row r="17" spans="1:13" x14ac:dyDescent="0.35">
      <c r="A17" s="46"/>
      <c r="B17" s="57" t="s">
        <v>99</v>
      </c>
      <c r="C17" s="51"/>
      <c r="D17" s="51"/>
      <c r="E17" s="51"/>
      <c r="F17" s="51"/>
      <c r="G17" s="51"/>
      <c r="H17" s="16" t="s">
        <v>177</v>
      </c>
      <c r="I17" s="16"/>
      <c r="J17" s="16"/>
      <c r="K17" s="16"/>
      <c r="L17" s="16"/>
      <c r="M17" s="34"/>
    </row>
    <row r="18" spans="1:13" x14ac:dyDescent="0.35">
      <c r="A18" s="46"/>
      <c r="B18" s="50" t="s">
        <v>100</v>
      </c>
      <c r="C18" s="51" t="s">
        <v>171</v>
      </c>
      <c r="D18" s="51"/>
      <c r="E18" s="51"/>
      <c r="F18" s="51"/>
      <c r="G18" s="51"/>
      <c r="H18" s="16"/>
      <c r="I18" s="16"/>
      <c r="J18" s="16"/>
      <c r="K18" s="16"/>
      <c r="L18" s="16"/>
      <c r="M18" s="34"/>
    </row>
    <row r="19" spans="1:13" x14ac:dyDescent="0.35">
      <c r="A19" s="46"/>
      <c r="B19" s="50" t="s">
        <v>101</v>
      </c>
      <c r="C19" s="51" t="s">
        <v>102</v>
      </c>
      <c r="D19" s="51"/>
      <c r="E19" s="51"/>
      <c r="F19" s="51"/>
      <c r="G19" s="51"/>
      <c r="H19" s="16"/>
      <c r="I19" s="16"/>
      <c r="J19" s="16"/>
      <c r="K19" s="16"/>
      <c r="L19" s="16"/>
      <c r="M19" s="34"/>
    </row>
    <row r="20" spans="1:13" x14ac:dyDescent="0.35">
      <c r="A20" s="46"/>
      <c r="B20" s="50" t="s">
        <v>103</v>
      </c>
      <c r="C20" s="51" t="s">
        <v>104</v>
      </c>
      <c r="D20" s="51"/>
      <c r="E20" s="51"/>
      <c r="F20" s="51"/>
      <c r="G20" s="51"/>
      <c r="H20" s="51"/>
      <c r="I20" s="51"/>
      <c r="J20" s="51"/>
      <c r="K20" s="16"/>
      <c r="L20" s="16"/>
      <c r="M20" s="34"/>
    </row>
    <row r="21" spans="1:13" x14ac:dyDescent="0.35">
      <c r="A21" s="46"/>
      <c r="B21" s="36"/>
      <c r="C21" s="16"/>
      <c r="D21" s="16"/>
      <c r="E21" s="16"/>
      <c r="F21" s="51"/>
      <c r="G21" s="51"/>
      <c r="H21" s="16"/>
      <c r="I21" s="51"/>
      <c r="J21" s="51"/>
      <c r="K21" s="16"/>
      <c r="L21" s="16"/>
      <c r="M21" s="34"/>
    </row>
    <row r="22" spans="1:13" x14ac:dyDescent="0.35">
      <c r="A22" s="46"/>
      <c r="B22" s="50"/>
      <c r="C22" s="51"/>
      <c r="D22" s="51"/>
      <c r="E22" s="51"/>
      <c r="F22" s="51"/>
      <c r="G22" s="51"/>
      <c r="H22" s="51"/>
      <c r="I22" s="51"/>
      <c r="J22" s="51"/>
      <c r="K22" s="16"/>
      <c r="L22" s="16"/>
      <c r="M22" s="34"/>
    </row>
    <row r="23" spans="1:13" x14ac:dyDescent="0.35">
      <c r="A23" s="46"/>
      <c r="B23" s="50"/>
      <c r="C23" s="51"/>
      <c r="D23" s="51"/>
      <c r="E23" s="51"/>
      <c r="F23" s="51"/>
      <c r="G23" s="51"/>
      <c r="H23" s="51"/>
      <c r="I23" s="51"/>
      <c r="J23" s="51"/>
      <c r="K23" s="16"/>
      <c r="L23" s="16"/>
      <c r="M23" s="34"/>
    </row>
    <row r="24" spans="1:13" ht="16" thickBot="1" x14ac:dyDescent="0.4">
      <c r="A24" s="46"/>
      <c r="B24" s="58"/>
      <c r="C24" s="59"/>
      <c r="D24" s="59"/>
      <c r="E24" s="59"/>
      <c r="F24" s="59"/>
      <c r="G24" s="59"/>
      <c r="H24" s="59"/>
      <c r="I24" s="59"/>
      <c r="J24" s="59"/>
      <c r="K24" s="42"/>
      <c r="L24" s="42"/>
      <c r="M24" s="4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05"/>
  <sheetViews>
    <sheetView zoomScale="80" zoomScaleNormal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2" sqref="G2"/>
    </sheetView>
  </sheetViews>
  <sheetFormatPr defaultRowHeight="14.5" x14ac:dyDescent="0.35"/>
  <cols>
    <col min="1" max="1" width="11.26953125" customWidth="1"/>
    <col min="2" max="2" width="14.26953125" customWidth="1"/>
    <col min="4" max="4" width="26.7265625" customWidth="1"/>
    <col min="5" max="5" width="12.1796875" customWidth="1"/>
    <col min="6" max="6" width="13.54296875" customWidth="1"/>
    <col min="7" max="7" width="29.1796875" customWidth="1"/>
    <col min="8" max="8" width="9.1796875" customWidth="1"/>
    <col min="9" max="9" width="9.1796875" style="2"/>
    <col min="13" max="19" width="14.7265625" customWidth="1"/>
    <col min="20" max="20" width="15.26953125" customWidth="1"/>
    <col min="21" max="22" width="14" style="2" customWidth="1"/>
    <col min="23" max="26" width="9.1796875" style="2"/>
  </cols>
  <sheetData>
    <row r="1" spans="1:26" x14ac:dyDescent="0.35">
      <c r="A1" s="1" t="str">
        <f>'CE PROJECT INFO'!C3</f>
        <v>2019 NJ TNC Macroinvertebrates</v>
      </c>
    </row>
    <row r="2" spans="1:26" x14ac:dyDescent="0.35">
      <c r="A2" s="44">
        <f>'CE PROJECT INFO'!E2</f>
        <v>43738</v>
      </c>
    </row>
    <row r="4" spans="1:26" s="61" customFormat="1" x14ac:dyDescent="0.35">
      <c r="A4" s="72" t="s">
        <v>41</v>
      </c>
      <c r="B4" s="73" t="s">
        <v>182</v>
      </c>
      <c r="C4" s="74" t="s">
        <v>1</v>
      </c>
      <c r="D4" s="74" t="s">
        <v>2</v>
      </c>
      <c r="E4" s="74" t="s">
        <v>3</v>
      </c>
      <c r="F4" s="74" t="s">
        <v>35</v>
      </c>
      <c r="G4" s="74" t="s">
        <v>23</v>
      </c>
      <c r="H4" s="74" t="s">
        <v>4</v>
      </c>
      <c r="I4" s="74" t="s">
        <v>5</v>
      </c>
      <c r="J4" s="75" t="s">
        <v>6</v>
      </c>
      <c r="K4" s="75" t="s">
        <v>7</v>
      </c>
      <c r="L4" s="75" t="s">
        <v>183</v>
      </c>
      <c r="M4" s="74" t="s">
        <v>9</v>
      </c>
      <c r="N4" s="74" t="s">
        <v>10</v>
      </c>
      <c r="O4" s="74" t="s">
        <v>11</v>
      </c>
      <c r="P4" s="74" t="s">
        <v>12</v>
      </c>
      <c r="Q4" s="74" t="s">
        <v>13</v>
      </c>
      <c r="R4" s="74" t="s">
        <v>14</v>
      </c>
      <c r="S4" s="74" t="s">
        <v>15</v>
      </c>
      <c r="T4" s="74" t="s">
        <v>8</v>
      </c>
      <c r="U4" s="81" t="s">
        <v>233</v>
      </c>
      <c r="V4" s="81" t="s">
        <v>234</v>
      </c>
      <c r="W4" s="81" t="s">
        <v>235</v>
      </c>
      <c r="X4" s="81" t="s">
        <v>236</v>
      </c>
      <c r="Y4" s="81" t="s">
        <v>237</v>
      </c>
      <c r="Z4" s="81" t="s">
        <v>238</v>
      </c>
    </row>
    <row r="5" spans="1:26" x14ac:dyDescent="0.35">
      <c r="A5" t="s">
        <v>698</v>
      </c>
      <c r="B5" t="s">
        <v>109</v>
      </c>
      <c r="C5" t="s">
        <v>110</v>
      </c>
      <c r="D5" t="s">
        <v>111</v>
      </c>
      <c r="E5" s="44">
        <v>43626</v>
      </c>
      <c r="F5" s="124">
        <v>0.6</v>
      </c>
      <c r="G5" t="s">
        <v>252</v>
      </c>
      <c r="H5" t="s">
        <v>17</v>
      </c>
      <c r="I5" s="2">
        <v>4</v>
      </c>
      <c r="J5" t="b">
        <v>0</v>
      </c>
      <c r="K5" t="b">
        <v>0</v>
      </c>
      <c r="L5" t="b">
        <v>0</v>
      </c>
      <c r="M5" t="s">
        <v>253</v>
      </c>
      <c r="N5" t="s">
        <v>254</v>
      </c>
      <c r="O5" t="s">
        <v>255</v>
      </c>
      <c r="P5" t="s">
        <v>252</v>
      </c>
      <c r="Q5" t="s">
        <v>17</v>
      </c>
      <c r="R5" t="s">
        <v>17</v>
      </c>
      <c r="S5" t="s">
        <v>17</v>
      </c>
      <c r="T5" t="s">
        <v>17</v>
      </c>
      <c r="U5" s="2">
        <v>2</v>
      </c>
      <c r="V5" s="2">
        <v>4</v>
      </c>
      <c r="W5" s="2">
        <v>8</v>
      </c>
      <c r="X5" s="2" t="s">
        <v>248</v>
      </c>
      <c r="Y5" s="2" t="s">
        <v>17</v>
      </c>
      <c r="Z5" s="2" t="s">
        <v>17</v>
      </c>
    </row>
    <row r="6" spans="1:26" x14ac:dyDescent="0.35">
      <c r="A6" t="s">
        <v>698</v>
      </c>
      <c r="B6" t="s">
        <v>109</v>
      </c>
      <c r="C6" t="s">
        <v>110</v>
      </c>
      <c r="D6" t="s">
        <v>111</v>
      </c>
      <c r="E6" s="44">
        <v>43626</v>
      </c>
      <c r="F6" s="124">
        <v>0.6</v>
      </c>
      <c r="G6" t="s">
        <v>256</v>
      </c>
      <c r="H6" t="s">
        <v>244</v>
      </c>
      <c r="I6" s="2">
        <v>70</v>
      </c>
      <c r="J6" t="b">
        <v>0</v>
      </c>
      <c r="K6" t="b">
        <v>0</v>
      </c>
      <c r="L6" t="b">
        <v>0</v>
      </c>
      <c r="M6" t="s">
        <v>18</v>
      </c>
      <c r="N6" t="s">
        <v>19</v>
      </c>
      <c r="O6" t="s">
        <v>257</v>
      </c>
      <c r="P6" t="s">
        <v>258</v>
      </c>
      <c r="Q6" t="s">
        <v>17</v>
      </c>
      <c r="R6" t="s">
        <v>17</v>
      </c>
      <c r="S6" t="s">
        <v>259</v>
      </c>
      <c r="T6" t="s">
        <v>17</v>
      </c>
      <c r="U6" s="2">
        <v>32</v>
      </c>
      <c r="V6" s="2">
        <v>61</v>
      </c>
      <c r="W6" s="2">
        <v>4</v>
      </c>
      <c r="X6" s="2" t="s">
        <v>260</v>
      </c>
      <c r="Y6" s="2" t="s">
        <v>261</v>
      </c>
      <c r="Z6" s="2" t="s">
        <v>17</v>
      </c>
    </row>
    <row r="7" spans="1:26" x14ac:dyDescent="0.35">
      <c r="A7" t="s">
        <v>698</v>
      </c>
      <c r="B7" t="s">
        <v>109</v>
      </c>
      <c r="C7" t="s">
        <v>110</v>
      </c>
      <c r="D7" t="s">
        <v>111</v>
      </c>
      <c r="E7" s="44">
        <v>43626</v>
      </c>
      <c r="F7" s="124">
        <v>0.6</v>
      </c>
      <c r="G7" t="s">
        <v>266</v>
      </c>
      <c r="H7" t="s">
        <v>17</v>
      </c>
      <c r="I7" s="2">
        <v>1</v>
      </c>
      <c r="J7" t="b">
        <v>0</v>
      </c>
      <c r="K7" t="b">
        <v>1</v>
      </c>
      <c r="L7" t="b">
        <v>0</v>
      </c>
      <c r="M7" t="s">
        <v>18</v>
      </c>
      <c r="N7" t="s">
        <v>267</v>
      </c>
      <c r="O7" t="s">
        <v>268</v>
      </c>
      <c r="P7" t="s">
        <v>269</v>
      </c>
      <c r="Q7" t="s">
        <v>17</v>
      </c>
      <c r="R7" t="s">
        <v>17</v>
      </c>
      <c r="S7" t="s">
        <v>270</v>
      </c>
      <c r="T7" t="s">
        <v>17</v>
      </c>
      <c r="V7" s="2">
        <v>1</v>
      </c>
      <c r="W7" s="2">
        <v>8</v>
      </c>
      <c r="X7" s="2" t="s">
        <v>260</v>
      </c>
      <c r="Y7" s="2" t="s">
        <v>17</v>
      </c>
      <c r="Z7" s="2" t="s">
        <v>17</v>
      </c>
    </row>
    <row r="8" spans="1:26" x14ac:dyDescent="0.35">
      <c r="A8" t="s">
        <v>698</v>
      </c>
      <c r="B8" t="s">
        <v>109</v>
      </c>
      <c r="C8" t="s">
        <v>110</v>
      </c>
      <c r="D8" t="s">
        <v>111</v>
      </c>
      <c r="E8" s="44">
        <v>43626</v>
      </c>
      <c r="F8" s="124">
        <v>0.6</v>
      </c>
      <c r="G8" t="s">
        <v>422</v>
      </c>
      <c r="H8" t="s">
        <v>244</v>
      </c>
      <c r="I8" s="2">
        <v>1</v>
      </c>
      <c r="J8" t="b">
        <v>0</v>
      </c>
      <c r="K8" t="b">
        <v>0</v>
      </c>
      <c r="L8" t="b">
        <v>0</v>
      </c>
      <c r="M8" t="s">
        <v>18</v>
      </c>
      <c r="N8" t="s">
        <v>19</v>
      </c>
      <c r="O8" t="s">
        <v>257</v>
      </c>
      <c r="P8" t="s">
        <v>423</v>
      </c>
      <c r="Q8" t="s">
        <v>17</v>
      </c>
      <c r="R8" t="s">
        <v>17</v>
      </c>
      <c r="S8" t="s">
        <v>424</v>
      </c>
      <c r="T8" t="s">
        <v>17</v>
      </c>
      <c r="W8" s="2">
        <v>7</v>
      </c>
      <c r="X8" s="2" t="s">
        <v>260</v>
      </c>
      <c r="Y8" s="2" t="s">
        <v>350</v>
      </c>
      <c r="Z8" s="2" t="s">
        <v>17</v>
      </c>
    </row>
    <row r="9" spans="1:26" x14ac:dyDescent="0.35">
      <c r="A9" t="s">
        <v>698</v>
      </c>
      <c r="B9" t="s">
        <v>109</v>
      </c>
      <c r="C9" t="s">
        <v>110</v>
      </c>
      <c r="D9" t="s">
        <v>111</v>
      </c>
      <c r="E9" s="44">
        <v>43626</v>
      </c>
      <c r="F9" s="124">
        <v>0.6</v>
      </c>
      <c r="G9" t="s">
        <v>273</v>
      </c>
      <c r="H9" t="s">
        <v>16</v>
      </c>
      <c r="I9" s="2">
        <v>3</v>
      </c>
      <c r="J9" t="b">
        <v>0</v>
      </c>
      <c r="K9" t="b">
        <v>0</v>
      </c>
      <c r="L9" t="b">
        <v>0</v>
      </c>
      <c r="M9" t="s">
        <v>18</v>
      </c>
      <c r="N9" t="s">
        <v>19</v>
      </c>
      <c r="O9" t="s">
        <v>245</v>
      </c>
      <c r="P9" t="s">
        <v>271</v>
      </c>
      <c r="Q9" t="s">
        <v>17</v>
      </c>
      <c r="R9" t="s">
        <v>17</v>
      </c>
      <c r="S9" t="s">
        <v>274</v>
      </c>
      <c r="T9" t="s">
        <v>17</v>
      </c>
      <c r="U9" s="2">
        <v>1</v>
      </c>
      <c r="V9" s="2">
        <v>2</v>
      </c>
      <c r="W9" s="2">
        <v>5</v>
      </c>
      <c r="X9" s="2" t="s">
        <v>272</v>
      </c>
      <c r="Y9" s="2" t="s">
        <v>241</v>
      </c>
      <c r="Z9" s="2" t="s">
        <v>17</v>
      </c>
    </row>
    <row r="10" spans="1:26" x14ac:dyDescent="0.35">
      <c r="A10" t="s">
        <v>698</v>
      </c>
      <c r="B10" t="s">
        <v>109</v>
      </c>
      <c r="C10" t="s">
        <v>110</v>
      </c>
      <c r="D10" t="s">
        <v>111</v>
      </c>
      <c r="E10" s="44">
        <v>43626</v>
      </c>
      <c r="F10" s="124">
        <v>0.6</v>
      </c>
      <c r="G10" t="s">
        <v>715</v>
      </c>
      <c r="H10" t="s">
        <v>17</v>
      </c>
      <c r="I10" s="2">
        <v>2</v>
      </c>
      <c r="J10" t="b">
        <v>0</v>
      </c>
      <c r="K10" t="b">
        <v>0</v>
      </c>
      <c r="L10" t="b">
        <v>0</v>
      </c>
      <c r="M10" t="s">
        <v>253</v>
      </c>
      <c r="N10" t="s">
        <v>275</v>
      </c>
      <c r="O10" t="s">
        <v>276</v>
      </c>
      <c r="P10" t="s">
        <v>716</v>
      </c>
      <c r="Q10" t="s">
        <v>17</v>
      </c>
      <c r="R10" t="s">
        <v>17</v>
      </c>
      <c r="S10" t="s">
        <v>717</v>
      </c>
      <c r="T10" t="s">
        <v>17</v>
      </c>
      <c r="V10" s="2">
        <v>1</v>
      </c>
      <c r="W10" s="2">
        <v>4</v>
      </c>
      <c r="X10" s="2" t="s">
        <v>272</v>
      </c>
      <c r="Y10" s="2" t="s">
        <v>17</v>
      </c>
      <c r="Z10" s="2" t="s">
        <v>17</v>
      </c>
    </row>
    <row r="11" spans="1:26" x14ac:dyDescent="0.35">
      <c r="A11" t="s">
        <v>698</v>
      </c>
      <c r="B11" t="s">
        <v>109</v>
      </c>
      <c r="C11" t="s">
        <v>110</v>
      </c>
      <c r="D11" t="s">
        <v>111</v>
      </c>
      <c r="E11" s="44">
        <v>43626</v>
      </c>
      <c r="F11" s="124">
        <v>0.6</v>
      </c>
      <c r="G11" t="s">
        <v>469</v>
      </c>
      <c r="H11" t="s">
        <v>244</v>
      </c>
      <c r="I11" s="2">
        <v>1</v>
      </c>
      <c r="J11" t="b">
        <v>0</v>
      </c>
      <c r="K11" t="b">
        <v>0</v>
      </c>
      <c r="L11" t="b">
        <v>0</v>
      </c>
      <c r="M11" t="s">
        <v>18</v>
      </c>
      <c r="N11" t="s">
        <v>19</v>
      </c>
      <c r="O11" t="s">
        <v>278</v>
      </c>
      <c r="P11" t="s">
        <v>279</v>
      </c>
      <c r="Q11" t="s">
        <v>280</v>
      </c>
      <c r="R11" t="s">
        <v>17</v>
      </c>
      <c r="S11" t="s">
        <v>470</v>
      </c>
      <c r="T11" t="s">
        <v>17</v>
      </c>
      <c r="U11" s="2">
        <v>1</v>
      </c>
      <c r="V11" s="2">
        <v>1</v>
      </c>
      <c r="W11" s="2">
        <v>4</v>
      </c>
      <c r="X11" s="2" t="s">
        <v>260</v>
      </c>
      <c r="Y11" s="2" t="s">
        <v>350</v>
      </c>
      <c r="Z11" s="2" t="s">
        <v>17</v>
      </c>
    </row>
    <row r="12" spans="1:26" x14ac:dyDescent="0.35">
      <c r="A12" t="s">
        <v>698</v>
      </c>
      <c r="B12" t="s">
        <v>109</v>
      </c>
      <c r="C12" t="s">
        <v>110</v>
      </c>
      <c r="D12" t="s">
        <v>111</v>
      </c>
      <c r="E12" s="44">
        <v>43626</v>
      </c>
      <c r="F12" s="124">
        <v>0.6</v>
      </c>
      <c r="G12" t="s">
        <v>445</v>
      </c>
      <c r="H12" t="s">
        <v>244</v>
      </c>
      <c r="I12" s="2">
        <v>2</v>
      </c>
      <c r="J12" t="b">
        <v>0</v>
      </c>
      <c r="K12" t="b">
        <v>0</v>
      </c>
      <c r="L12" t="b">
        <v>0</v>
      </c>
      <c r="M12" t="s">
        <v>18</v>
      </c>
      <c r="N12" t="s">
        <v>19</v>
      </c>
      <c r="O12" t="s">
        <v>278</v>
      </c>
      <c r="P12" t="s">
        <v>279</v>
      </c>
      <c r="Q12" t="s">
        <v>331</v>
      </c>
      <c r="R12" t="s">
        <v>332</v>
      </c>
      <c r="S12" t="s">
        <v>446</v>
      </c>
      <c r="T12" t="s">
        <v>17</v>
      </c>
      <c r="U12" s="2">
        <v>1</v>
      </c>
      <c r="V12" s="2">
        <v>2</v>
      </c>
      <c r="W12" s="2">
        <v>8</v>
      </c>
      <c r="X12" s="2" t="s">
        <v>240</v>
      </c>
      <c r="Y12" s="2" t="s">
        <v>350</v>
      </c>
      <c r="Z12" s="2" t="s">
        <v>17</v>
      </c>
    </row>
    <row r="13" spans="1:26" x14ac:dyDescent="0.35">
      <c r="A13" t="s">
        <v>698</v>
      </c>
      <c r="B13" t="s">
        <v>109</v>
      </c>
      <c r="C13" t="s">
        <v>110</v>
      </c>
      <c r="D13" t="s">
        <v>111</v>
      </c>
      <c r="E13" s="44">
        <v>43626</v>
      </c>
      <c r="F13" s="124">
        <v>0.6</v>
      </c>
      <c r="G13" t="s">
        <v>287</v>
      </c>
      <c r="H13" t="s">
        <v>244</v>
      </c>
      <c r="I13" s="2">
        <v>1</v>
      </c>
      <c r="J13" t="b">
        <v>0</v>
      </c>
      <c r="K13" t="b">
        <v>0</v>
      </c>
      <c r="L13" t="b">
        <v>0</v>
      </c>
      <c r="M13" t="s">
        <v>18</v>
      </c>
      <c r="N13" t="s">
        <v>19</v>
      </c>
      <c r="O13" t="s">
        <v>289</v>
      </c>
      <c r="P13" t="s">
        <v>290</v>
      </c>
      <c r="Q13" t="s">
        <v>17</v>
      </c>
      <c r="R13" t="s">
        <v>17</v>
      </c>
      <c r="S13" t="s">
        <v>291</v>
      </c>
      <c r="T13" t="s">
        <v>17</v>
      </c>
      <c r="V13" s="2">
        <v>1</v>
      </c>
      <c r="W13" s="2">
        <v>6</v>
      </c>
      <c r="X13" s="2" t="s">
        <v>248</v>
      </c>
      <c r="Y13" s="2" t="s">
        <v>241</v>
      </c>
      <c r="Z13" s="2" t="s">
        <v>17</v>
      </c>
    </row>
    <row r="14" spans="1:26" x14ac:dyDescent="0.35">
      <c r="A14" t="s">
        <v>698</v>
      </c>
      <c r="B14" t="s">
        <v>109</v>
      </c>
      <c r="C14" t="s">
        <v>110</v>
      </c>
      <c r="D14" t="s">
        <v>111</v>
      </c>
      <c r="E14" s="44">
        <v>43626</v>
      </c>
      <c r="F14" s="124">
        <v>0.6</v>
      </c>
      <c r="G14" t="s">
        <v>718</v>
      </c>
      <c r="H14" t="s">
        <v>244</v>
      </c>
      <c r="I14" s="2">
        <v>1</v>
      </c>
      <c r="J14" t="b">
        <v>0</v>
      </c>
      <c r="K14" t="b">
        <v>0</v>
      </c>
      <c r="L14" t="b">
        <v>0</v>
      </c>
      <c r="M14" t="s">
        <v>18</v>
      </c>
      <c r="N14" t="s">
        <v>19</v>
      </c>
      <c r="O14" t="s">
        <v>289</v>
      </c>
      <c r="P14" t="s">
        <v>341</v>
      </c>
      <c r="Q14" t="s">
        <v>17</v>
      </c>
      <c r="R14" t="s">
        <v>17</v>
      </c>
      <c r="S14" t="s">
        <v>473</v>
      </c>
      <c r="T14" t="s">
        <v>17</v>
      </c>
      <c r="W14" s="2">
        <v>5</v>
      </c>
      <c r="X14" s="2" t="s">
        <v>248</v>
      </c>
      <c r="Y14" s="2" t="s">
        <v>241</v>
      </c>
      <c r="Z14" s="2" t="s">
        <v>17</v>
      </c>
    </row>
    <row r="15" spans="1:26" x14ac:dyDescent="0.35">
      <c r="A15" t="s">
        <v>698</v>
      </c>
      <c r="B15" t="s">
        <v>109</v>
      </c>
      <c r="C15" t="s">
        <v>110</v>
      </c>
      <c r="D15" t="s">
        <v>111</v>
      </c>
      <c r="E15" s="44">
        <v>43626</v>
      </c>
      <c r="F15" s="124">
        <v>0.6</v>
      </c>
      <c r="G15" t="s">
        <v>296</v>
      </c>
      <c r="H15" t="s">
        <v>17</v>
      </c>
      <c r="I15" s="2">
        <v>71</v>
      </c>
      <c r="J15" t="b">
        <v>0</v>
      </c>
      <c r="K15" t="b">
        <v>0</v>
      </c>
      <c r="L15" t="b">
        <v>0</v>
      </c>
      <c r="M15" t="s">
        <v>18</v>
      </c>
      <c r="N15" t="s">
        <v>267</v>
      </c>
      <c r="O15" t="s">
        <v>297</v>
      </c>
      <c r="P15" t="s">
        <v>298</v>
      </c>
      <c r="Q15" t="s">
        <v>17</v>
      </c>
      <c r="R15" t="s">
        <v>17</v>
      </c>
      <c r="S15" t="s">
        <v>299</v>
      </c>
      <c r="T15" t="s">
        <v>17</v>
      </c>
      <c r="U15" s="2">
        <v>30</v>
      </c>
      <c r="V15" s="2">
        <v>62</v>
      </c>
      <c r="W15" s="2">
        <v>6</v>
      </c>
      <c r="X15" s="2" t="s">
        <v>282</v>
      </c>
      <c r="Y15" s="2" t="s">
        <v>17</v>
      </c>
      <c r="Z15" s="2" t="s">
        <v>17</v>
      </c>
    </row>
    <row r="16" spans="1:26" x14ac:dyDescent="0.35">
      <c r="A16" t="s">
        <v>698</v>
      </c>
      <c r="B16" t="s">
        <v>109</v>
      </c>
      <c r="C16" t="s">
        <v>110</v>
      </c>
      <c r="D16" t="s">
        <v>111</v>
      </c>
      <c r="E16" s="44">
        <v>43626</v>
      </c>
      <c r="F16" s="124">
        <v>0.6</v>
      </c>
      <c r="G16" t="s">
        <v>649</v>
      </c>
      <c r="H16" t="s">
        <v>244</v>
      </c>
      <c r="I16" s="2">
        <v>1</v>
      </c>
      <c r="J16" t="b">
        <v>0</v>
      </c>
      <c r="K16" t="b">
        <v>0</v>
      </c>
      <c r="L16" t="b">
        <v>0</v>
      </c>
      <c r="M16" t="s">
        <v>18</v>
      </c>
      <c r="N16" t="s">
        <v>19</v>
      </c>
      <c r="O16" t="s">
        <v>245</v>
      </c>
      <c r="P16" t="s">
        <v>300</v>
      </c>
      <c r="Q16" t="s">
        <v>17</v>
      </c>
      <c r="R16" t="s">
        <v>17</v>
      </c>
      <c r="S16" t="s">
        <v>301</v>
      </c>
      <c r="T16" t="s">
        <v>17</v>
      </c>
      <c r="V16" s="2">
        <v>1</v>
      </c>
      <c r="W16" s="2">
        <v>3</v>
      </c>
      <c r="X16" s="2" t="s">
        <v>248</v>
      </c>
      <c r="Y16" s="2" t="s">
        <v>241</v>
      </c>
      <c r="Z16" s="2" t="s">
        <v>242</v>
      </c>
    </row>
    <row r="17" spans="1:26" x14ac:dyDescent="0.35">
      <c r="A17" t="s">
        <v>698</v>
      </c>
      <c r="B17" t="s">
        <v>109</v>
      </c>
      <c r="C17" t="s">
        <v>110</v>
      </c>
      <c r="D17" t="s">
        <v>111</v>
      </c>
      <c r="E17" s="44">
        <v>43626</v>
      </c>
      <c r="F17" s="124">
        <v>0.6</v>
      </c>
      <c r="G17" t="s">
        <v>529</v>
      </c>
      <c r="H17" t="s">
        <v>244</v>
      </c>
      <c r="I17" s="2">
        <v>1</v>
      </c>
      <c r="J17" t="b">
        <v>0</v>
      </c>
      <c r="K17" t="b">
        <v>0</v>
      </c>
      <c r="L17" t="b">
        <v>0</v>
      </c>
      <c r="M17" t="s">
        <v>18</v>
      </c>
      <c r="N17" t="s">
        <v>19</v>
      </c>
      <c r="O17" t="s">
        <v>257</v>
      </c>
      <c r="P17" t="s">
        <v>365</v>
      </c>
      <c r="Q17" t="s">
        <v>17</v>
      </c>
      <c r="R17" t="s">
        <v>17</v>
      </c>
      <c r="S17" t="s">
        <v>530</v>
      </c>
      <c r="T17" t="s">
        <v>17</v>
      </c>
      <c r="V17" s="2">
        <v>1</v>
      </c>
      <c r="W17" s="2">
        <v>2</v>
      </c>
      <c r="X17" s="2" t="s">
        <v>248</v>
      </c>
      <c r="Y17" s="2" t="s">
        <v>241</v>
      </c>
      <c r="Z17" s="2" t="s">
        <v>249</v>
      </c>
    </row>
    <row r="18" spans="1:26" x14ac:dyDescent="0.35">
      <c r="A18" t="s">
        <v>698</v>
      </c>
      <c r="B18" t="s">
        <v>109</v>
      </c>
      <c r="C18" t="s">
        <v>110</v>
      </c>
      <c r="D18" t="s">
        <v>111</v>
      </c>
      <c r="E18" s="44">
        <v>43626</v>
      </c>
      <c r="F18" s="124">
        <v>0.6</v>
      </c>
      <c r="G18" t="s">
        <v>309</v>
      </c>
      <c r="H18" t="s">
        <v>244</v>
      </c>
      <c r="I18" s="2">
        <v>2</v>
      </c>
      <c r="J18" t="b">
        <v>0</v>
      </c>
      <c r="K18" t="b">
        <v>0</v>
      </c>
      <c r="L18" t="b">
        <v>0</v>
      </c>
      <c r="M18" t="s">
        <v>18</v>
      </c>
      <c r="N18" t="s">
        <v>19</v>
      </c>
      <c r="O18" t="s">
        <v>245</v>
      </c>
      <c r="P18" t="s">
        <v>310</v>
      </c>
      <c r="Q18" t="s">
        <v>17</v>
      </c>
      <c r="R18" t="s">
        <v>17</v>
      </c>
      <c r="S18" t="s">
        <v>311</v>
      </c>
      <c r="T18" t="s">
        <v>17</v>
      </c>
      <c r="U18" s="2">
        <v>2</v>
      </c>
      <c r="V18" s="2">
        <v>2</v>
      </c>
      <c r="W18" s="2">
        <v>1</v>
      </c>
      <c r="X18" s="2" t="s">
        <v>284</v>
      </c>
      <c r="Y18" s="2" t="s">
        <v>312</v>
      </c>
      <c r="Z18" s="2" t="s">
        <v>249</v>
      </c>
    </row>
    <row r="19" spans="1:26" x14ac:dyDescent="0.35">
      <c r="A19" t="s">
        <v>698</v>
      </c>
      <c r="B19" t="s">
        <v>109</v>
      </c>
      <c r="C19" t="s">
        <v>110</v>
      </c>
      <c r="D19" t="s">
        <v>111</v>
      </c>
      <c r="E19" s="44">
        <v>43626</v>
      </c>
      <c r="F19" s="124">
        <v>0.6</v>
      </c>
      <c r="G19" t="s">
        <v>367</v>
      </c>
      <c r="H19" t="s">
        <v>244</v>
      </c>
      <c r="I19" s="2">
        <v>1</v>
      </c>
      <c r="J19" t="b">
        <v>0</v>
      </c>
      <c r="K19" t="b">
        <v>0</v>
      </c>
      <c r="L19" t="b">
        <v>0</v>
      </c>
      <c r="M19" t="s">
        <v>18</v>
      </c>
      <c r="N19" t="s">
        <v>19</v>
      </c>
      <c r="O19" t="s">
        <v>257</v>
      </c>
      <c r="P19" t="s">
        <v>368</v>
      </c>
      <c r="Q19" t="s">
        <v>17</v>
      </c>
      <c r="R19" t="s">
        <v>17</v>
      </c>
      <c r="S19" t="s">
        <v>369</v>
      </c>
      <c r="T19" t="s">
        <v>17</v>
      </c>
      <c r="U19" s="2">
        <v>1</v>
      </c>
      <c r="V19" s="2">
        <v>1</v>
      </c>
      <c r="W19" s="2">
        <v>1</v>
      </c>
      <c r="X19" s="2" t="s">
        <v>248</v>
      </c>
      <c r="Y19" s="2" t="s">
        <v>17</v>
      </c>
      <c r="Z19" s="2" t="s">
        <v>17</v>
      </c>
    </row>
    <row r="20" spans="1:26" x14ac:dyDescent="0.35">
      <c r="A20" t="s">
        <v>698</v>
      </c>
      <c r="B20" t="s">
        <v>109</v>
      </c>
      <c r="C20" t="s">
        <v>110</v>
      </c>
      <c r="D20" t="s">
        <v>111</v>
      </c>
      <c r="E20" s="44">
        <v>43626</v>
      </c>
      <c r="F20" s="124">
        <v>0.6</v>
      </c>
      <c r="G20" t="s">
        <v>527</v>
      </c>
      <c r="H20" t="s">
        <v>244</v>
      </c>
      <c r="I20" s="2">
        <v>1</v>
      </c>
      <c r="J20" t="b">
        <v>0</v>
      </c>
      <c r="K20" t="b">
        <v>0</v>
      </c>
      <c r="L20" t="b">
        <v>0</v>
      </c>
      <c r="M20" t="s">
        <v>18</v>
      </c>
      <c r="N20" t="s">
        <v>19</v>
      </c>
      <c r="O20" t="s">
        <v>278</v>
      </c>
      <c r="P20" t="s">
        <v>279</v>
      </c>
      <c r="Q20" t="s">
        <v>280</v>
      </c>
      <c r="R20" t="s">
        <v>17</v>
      </c>
      <c r="S20" t="s">
        <v>528</v>
      </c>
      <c r="T20" t="s">
        <v>17</v>
      </c>
      <c r="V20" s="2">
        <v>1</v>
      </c>
      <c r="W20" s="2">
        <v>4</v>
      </c>
      <c r="X20" s="2" t="s">
        <v>260</v>
      </c>
      <c r="Y20" s="2" t="s">
        <v>350</v>
      </c>
      <c r="Z20" s="2" t="s">
        <v>17</v>
      </c>
    </row>
    <row r="21" spans="1:26" x14ac:dyDescent="0.35">
      <c r="A21" t="s">
        <v>698</v>
      </c>
      <c r="B21" t="s">
        <v>109</v>
      </c>
      <c r="C21" t="s">
        <v>110</v>
      </c>
      <c r="D21" t="s">
        <v>111</v>
      </c>
      <c r="E21" s="44">
        <v>43626</v>
      </c>
      <c r="F21" s="124">
        <v>0.6</v>
      </c>
      <c r="G21" t="s">
        <v>313</v>
      </c>
      <c r="H21" t="s">
        <v>16</v>
      </c>
      <c r="I21" s="2">
        <v>2</v>
      </c>
      <c r="J21" t="b">
        <v>0</v>
      </c>
      <c r="K21" t="b">
        <v>1</v>
      </c>
      <c r="L21" t="b">
        <v>0</v>
      </c>
      <c r="M21" t="s">
        <v>314</v>
      </c>
      <c r="N21" t="s">
        <v>315</v>
      </c>
      <c r="O21" t="s">
        <v>316</v>
      </c>
      <c r="P21" t="s">
        <v>313</v>
      </c>
      <c r="Q21" t="s">
        <v>17</v>
      </c>
      <c r="R21" t="s">
        <v>17</v>
      </c>
      <c r="S21" t="s">
        <v>17</v>
      </c>
      <c r="T21" t="s">
        <v>17</v>
      </c>
      <c r="U21" s="2">
        <v>2</v>
      </c>
      <c r="V21" s="2">
        <v>2</v>
      </c>
      <c r="W21" s="2">
        <v>8</v>
      </c>
      <c r="X21" s="2" t="s">
        <v>260</v>
      </c>
      <c r="Y21" s="2" t="s">
        <v>17</v>
      </c>
      <c r="Z21" s="2" t="s">
        <v>17</v>
      </c>
    </row>
    <row r="22" spans="1:26" x14ac:dyDescent="0.35">
      <c r="A22" t="s">
        <v>698</v>
      </c>
      <c r="B22" t="s">
        <v>109</v>
      </c>
      <c r="C22" t="s">
        <v>110</v>
      </c>
      <c r="D22" t="s">
        <v>111</v>
      </c>
      <c r="E22" s="44">
        <v>43626</v>
      </c>
      <c r="F22" s="124">
        <v>0.6</v>
      </c>
      <c r="G22" t="s">
        <v>617</v>
      </c>
      <c r="H22" t="s">
        <v>244</v>
      </c>
      <c r="I22" s="2">
        <v>1</v>
      </c>
      <c r="J22" t="b">
        <v>0</v>
      </c>
      <c r="K22" t="b">
        <v>0</v>
      </c>
      <c r="L22" t="b">
        <v>0</v>
      </c>
      <c r="M22" t="s">
        <v>18</v>
      </c>
      <c r="N22" t="s">
        <v>19</v>
      </c>
      <c r="O22" t="s">
        <v>257</v>
      </c>
      <c r="P22" t="s">
        <v>368</v>
      </c>
      <c r="Q22" t="s">
        <v>17</v>
      </c>
      <c r="R22" t="s">
        <v>17</v>
      </c>
      <c r="S22" t="s">
        <v>370</v>
      </c>
      <c r="T22" t="s">
        <v>17</v>
      </c>
      <c r="U22" s="2">
        <v>1</v>
      </c>
      <c r="V22" s="2">
        <v>1</v>
      </c>
      <c r="W22" s="2">
        <v>3</v>
      </c>
      <c r="X22" s="2" t="s">
        <v>248</v>
      </c>
      <c r="Y22" s="2" t="s">
        <v>17</v>
      </c>
      <c r="Z22" s="2" t="s">
        <v>242</v>
      </c>
    </row>
    <row r="23" spans="1:26" x14ac:dyDescent="0.35">
      <c r="A23" t="s">
        <v>698</v>
      </c>
      <c r="B23" t="s">
        <v>109</v>
      </c>
      <c r="C23" t="s">
        <v>110</v>
      </c>
      <c r="D23" t="s">
        <v>111</v>
      </c>
      <c r="E23" s="44">
        <v>43626</v>
      </c>
      <c r="F23" s="124">
        <v>0.6</v>
      </c>
      <c r="G23" t="s">
        <v>371</v>
      </c>
      <c r="H23" t="s">
        <v>16</v>
      </c>
      <c r="I23" s="2">
        <v>2</v>
      </c>
      <c r="J23" t="b">
        <v>1</v>
      </c>
      <c r="K23" t="b">
        <v>1</v>
      </c>
      <c r="L23" t="b">
        <v>0</v>
      </c>
      <c r="M23" t="s">
        <v>18</v>
      </c>
      <c r="N23" t="s">
        <v>19</v>
      </c>
      <c r="O23" t="s">
        <v>257</v>
      </c>
      <c r="P23" t="s">
        <v>368</v>
      </c>
      <c r="Q23" t="s">
        <v>17</v>
      </c>
      <c r="R23" t="s">
        <v>17</v>
      </c>
      <c r="S23" t="s">
        <v>370</v>
      </c>
      <c r="T23" t="s">
        <v>17</v>
      </c>
      <c r="U23" s="2">
        <v>2</v>
      </c>
      <c r="V23" s="2">
        <v>2</v>
      </c>
      <c r="W23" s="2">
        <v>3</v>
      </c>
      <c r="X23" s="2" t="s">
        <v>248</v>
      </c>
      <c r="Y23" s="2" t="s">
        <v>241</v>
      </c>
      <c r="Z23" s="2" t="s">
        <v>242</v>
      </c>
    </row>
    <row r="24" spans="1:26" x14ac:dyDescent="0.35">
      <c r="A24" t="s">
        <v>698</v>
      </c>
      <c r="B24" t="s">
        <v>109</v>
      </c>
      <c r="C24" t="s">
        <v>110</v>
      </c>
      <c r="D24" t="s">
        <v>111</v>
      </c>
      <c r="E24" s="44">
        <v>43626</v>
      </c>
      <c r="F24" s="124">
        <v>0.6</v>
      </c>
      <c r="G24" t="s">
        <v>375</v>
      </c>
      <c r="H24" t="s">
        <v>244</v>
      </c>
      <c r="I24" s="2">
        <v>2</v>
      </c>
      <c r="J24" t="b">
        <v>0</v>
      </c>
      <c r="K24" t="b">
        <v>0</v>
      </c>
      <c r="L24" t="b">
        <v>0</v>
      </c>
      <c r="M24" t="s">
        <v>18</v>
      </c>
      <c r="N24" t="s">
        <v>19</v>
      </c>
      <c r="O24" t="s">
        <v>278</v>
      </c>
      <c r="P24" t="s">
        <v>279</v>
      </c>
      <c r="Q24" t="s">
        <v>331</v>
      </c>
      <c r="R24" t="s">
        <v>332</v>
      </c>
      <c r="S24" t="s">
        <v>376</v>
      </c>
      <c r="T24" t="s">
        <v>17</v>
      </c>
      <c r="U24" s="2">
        <v>2</v>
      </c>
      <c r="V24" s="2">
        <v>2</v>
      </c>
      <c r="W24" s="2">
        <v>4</v>
      </c>
      <c r="X24" s="2" t="s">
        <v>272</v>
      </c>
      <c r="Y24" s="2" t="s">
        <v>17</v>
      </c>
      <c r="Z24" s="2" t="s">
        <v>17</v>
      </c>
    </row>
    <row r="25" spans="1:26" x14ac:dyDescent="0.35">
      <c r="A25" t="s">
        <v>698</v>
      </c>
      <c r="B25" t="s">
        <v>109</v>
      </c>
      <c r="C25" t="s">
        <v>110</v>
      </c>
      <c r="D25" t="s">
        <v>111</v>
      </c>
      <c r="E25" s="44">
        <v>43626</v>
      </c>
      <c r="F25" s="124">
        <v>0.6</v>
      </c>
      <c r="G25" t="s">
        <v>506</v>
      </c>
      <c r="H25" t="s">
        <v>244</v>
      </c>
      <c r="I25" s="2">
        <v>1</v>
      </c>
      <c r="J25" t="b">
        <v>0</v>
      </c>
      <c r="K25" t="b">
        <v>0</v>
      </c>
      <c r="L25" t="b">
        <v>0</v>
      </c>
      <c r="M25" t="s">
        <v>18</v>
      </c>
      <c r="N25" t="s">
        <v>19</v>
      </c>
      <c r="O25" t="s">
        <v>278</v>
      </c>
      <c r="P25" t="s">
        <v>279</v>
      </c>
      <c r="Q25" t="s">
        <v>384</v>
      </c>
      <c r="R25" t="s">
        <v>17</v>
      </c>
      <c r="S25" t="s">
        <v>507</v>
      </c>
      <c r="T25" t="s">
        <v>17</v>
      </c>
      <c r="U25" s="2">
        <v>1</v>
      </c>
      <c r="V25" s="2">
        <v>1</v>
      </c>
      <c r="W25" s="2">
        <v>6</v>
      </c>
      <c r="X25" s="2" t="s">
        <v>240</v>
      </c>
      <c r="Y25" s="2" t="s">
        <v>350</v>
      </c>
      <c r="Z25" s="2" t="s">
        <v>17</v>
      </c>
    </row>
    <row r="26" spans="1:26" x14ac:dyDescent="0.35">
      <c r="A26" t="s">
        <v>698</v>
      </c>
      <c r="B26" t="s">
        <v>109</v>
      </c>
      <c r="C26" t="s">
        <v>110</v>
      </c>
      <c r="D26" t="s">
        <v>111</v>
      </c>
      <c r="E26" s="44">
        <v>43626</v>
      </c>
      <c r="F26" s="124">
        <v>0.6</v>
      </c>
      <c r="G26" t="s">
        <v>322</v>
      </c>
      <c r="H26" t="s">
        <v>244</v>
      </c>
      <c r="I26" s="2">
        <v>4</v>
      </c>
      <c r="J26" t="b">
        <v>0</v>
      </c>
      <c r="K26" t="b">
        <v>0</v>
      </c>
      <c r="L26" t="b">
        <v>0</v>
      </c>
      <c r="M26" t="s">
        <v>18</v>
      </c>
      <c r="N26" t="s">
        <v>19</v>
      </c>
      <c r="O26" t="s">
        <v>289</v>
      </c>
      <c r="P26" t="s">
        <v>290</v>
      </c>
      <c r="Q26" t="s">
        <v>17</v>
      </c>
      <c r="R26" t="s">
        <v>17</v>
      </c>
      <c r="S26" t="s">
        <v>323</v>
      </c>
      <c r="T26" t="s">
        <v>17</v>
      </c>
      <c r="U26" s="2">
        <v>1</v>
      </c>
      <c r="V26" s="2">
        <v>3</v>
      </c>
      <c r="W26" s="2">
        <v>4</v>
      </c>
      <c r="X26" s="2" t="s">
        <v>324</v>
      </c>
      <c r="Y26" s="2" t="s">
        <v>241</v>
      </c>
      <c r="Z26" s="2" t="s">
        <v>17</v>
      </c>
    </row>
    <row r="27" spans="1:26" x14ac:dyDescent="0.35">
      <c r="A27" t="s">
        <v>698</v>
      </c>
      <c r="B27" t="s">
        <v>109</v>
      </c>
      <c r="C27" t="s">
        <v>110</v>
      </c>
      <c r="D27" t="s">
        <v>111</v>
      </c>
      <c r="E27" s="44">
        <v>43626</v>
      </c>
      <c r="F27" s="124">
        <v>0.6</v>
      </c>
      <c r="G27" t="s">
        <v>651</v>
      </c>
      <c r="H27" t="s">
        <v>16</v>
      </c>
      <c r="I27" s="2">
        <v>2</v>
      </c>
      <c r="J27" t="b">
        <v>0</v>
      </c>
      <c r="K27" t="b">
        <v>0</v>
      </c>
      <c r="L27" t="b">
        <v>0</v>
      </c>
      <c r="M27" t="s">
        <v>18</v>
      </c>
      <c r="N27" t="s">
        <v>19</v>
      </c>
      <c r="O27" t="s">
        <v>20</v>
      </c>
      <c r="P27" t="s">
        <v>21</v>
      </c>
      <c r="Q27" t="s">
        <v>17</v>
      </c>
      <c r="R27" t="s">
        <v>17</v>
      </c>
      <c r="S27" t="s">
        <v>387</v>
      </c>
      <c r="T27" t="s">
        <v>786</v>
      </c>
      <c r="V27" s="2">
        <v>2</v>
      </c>
      <c r="W27" s="2">
        <v>4</v>
      </c>
      <c r="X27" s="2" t="s">
        <v>240</v>
      </c>
      <c r="Y27" s="2" t="s">
        <v>241</v>
      </c>
      <c r="Z27" s="2" t="s">
        <v>242</v>
      </c>
    </row>
    <row r="28" spans="1:26" x14ac:dyDescent="0.35">
      <c r="A28" t="s">
        <v>698</v>
      </c>
      <c r="B28" t="s">
        <v>109</v>
      </c>
      <c r="C28" t="s">
        <v>110</v>
      </c>
      <c r="D28" t="s">
        <v>111</v>
      </c>
      <c r="E28" s="44">
        <v>43626</v>
      </c>
      <c r="F28" s="124">
        <v>0.6</v>
      </c>
      <c r="G28" t="s">
        <v>661</v>
      </c>
      <c r="H28" t="s">
        <v>17</v>
      </c>
      <c r="I28" s="2">
        <v>3</v>
      </c>
      <c r="J28" t="b">
        <v>0</v>
      </c>
      <c r="K28" t="b">
        <v>0</v>
      </c>
      <c r="L28" t="b">
        <v>0</v>
      </c>
      <c r="M28" t="s">
        <v>253</v>
      </c>
      <c r="N28" t="s">
        <v>254</v>
      </c>
      <c r="O28" t="s">
        <v>317</v>
      </c>
      <c r="P28" t="s">
        <v>456</v>
      </c>
      <c r="Q28" t="s">
        <v>17</v>
      </c>
      <c r="R28" t="s">
        <v>17</v>
      </c>
      <c r="S28" t="s">
        <v>662</v>
      </c>
      <c r="T28" t="s">
        <v>17</v>
      </c>
      <c r="V28" s="2">
        <v>2</v>
      </c>
      <c r="W28" s="2">
        <v>9.1</v>
      </c>
      <c r="X28" s="2" t="s">
        <v>248</v>
      </c>
      <c r="Y28" s="2" t="s">
        <v>17</v>
      </c>
      <c r="Z28" s="2" t="s">
        <v>17</v>
      </c>
    </row>
    <row r="29" spans="1:26" x14ac:dyDescent="0.35">
      <c r="A29" t="s">
        <v>698</v>
      </c>
      <c r="B29" t="s">
        <v>109</v>
      </c>
      <c r="C29" t="s">
        <v>110</v>
      </c>
      <c r="D29" t="s">
        <v>111</v>
      </c>
      <c r="E29" s="44">
        <v>43626</v>
      </c>
      <c r="F29" s="124">
        <v>0.6</v>
      </c>
      <c r="G29" t="s">
        <v>327</v>
      </c>
      <c r="H29" t="s">
        <v>16</v>
      </c>
      <c r="I29" s="2">
        <v>7</v>
      </c>
      <c r="J29" t="b">
        <v>0</v>
      </c>
      <c r="K29" t="b">
        <v>0</v>
      </c>
      <c r="L29" t="b">
        <v>0</v>
      </c>
      <c r="M29" t="s">
        <v>253</v>
      </c>
      <c r="N29" t="s">
        <v>275</v>
      </c>
      <c r="O29" t="s">
        <v>276</v>
      </c>
      <c r="P29" t="s">
        <v>328</v>
      </c>
      <c r="Q29" t="s">
        <v>17</v>
      </c>
      <c r="R29" t="s">
        <v>17</v>
      </c>
      <c r="S29" t="s">
        <v>329</v>
      </c>
      <c r="T29" t="s">
        <v>17</v>
      </c>
      <c r="U29" s="2">
        <v>4</v>
      </c>
      <c r="V29" s="2">
        <v>6</v>
      </c>
      <c r="W29" s="2">
        <v>6.8</v>
      </c>
      <c r="X29" s="2" t="s">
        <v>272</v>
      </c>
      <c r="Y29" s="2" t="s">
        <v>17</v>
      </c>
      <c r="Z29" s="2" t="s">
        <v>17</v>
      </c>
    </row>
    <row r="30" spans="1:26" x14ac:dyDescent="0.35">
      <c r="A30" t="s">
        <v>698</v>
      </c>
      <c r="B30" t="s">
        <v>109</v>
      </c>
      <c r="C30" t="s">
        <v>110</v>
      </c>
      <c r="D30" t="s">
        <v>111</v>
      </c>
      <c r="E30" s="44">
        <v>43626</v>
      </c>
      <c r="F30" s="124">
        <v>0.6</v>
      </c>
      <c r="G30" t="s">
        <v>474</v>
      </c>
      <c r="H30" t="s">
        <v>244</v>
      </c>
      <c r="I30" s="2">
        <v>1</v>
      </c>
      <c r="J30" t="b">
        <v>0</v>
      </c>
      <c r="K30" t="b">
        <v>0</v>
      </c>
      <c r="L30" t="b">
        <v>0</v>
      </c>
      <c r="M30" t="s">
        <v>18</v>
      </c>
      <c r="N30" t="s">
        <v>19</v>
      </c>
      <c r="O30" t="s">
        <v>278</v>
      </c>
      <c r="P30" t="s">
        <v>279</v>
      </c>
      <c r="Q30" t="s">
        <v>331</v>
      </c>
      <c r="R30" t="s">
        <v>332</v>
      </c>
      <c r="S30" t="s">
        <v>333</v>
      </c>
      <c r="T30" t="s">
        <v>17</v>
      </c>
      <c r="V30" s="2">
        <v>1</v>
      </c>
      <c r="W30" s="2">
        <v>4</v>
      </c>
      <c r="X30" s="2" t="s">
        <v>284</v>
      </c>
      <c r="Y30" s="2" t="s">
        <v>17</v>
      </c>
      <c r="Z30" s="2" t="s">
        <v>17</v>
      </c>
    </row>
    <row r="31" spans="1:26" x14ac:dyDescent="0.35">
      <c r="A31" t="s">
        <v>698</v>
      </c>
      <c r="B31" t="s">
        <v>109</v>
      </c>
      <c r="C31" t="s">
        <v>110</v>
      </c>
      <c r="D31" t="s">
        <v>111</v>
      </c>
      <c r="E31" s="44">
        <v>43626</v>
      </c>
      <c r="F31" s="124">
        <v>0.6</v>
      </c>
      <c r="G31" t="s">
        <v>330</v>
      </c>
      <c r="H31" t="s">
        <v>244</v>
      </c>
      <c r="I31" s="2">
        <v>1</v>
      </c>
      <c r="J31" t="b">
        <v>0</v>
      </c>
      <c r="K31" t="b">
        <v>0</v>
      </c>
      <c r="L31" t="b">
        <v>0</v>
      </c>
      <c r="M31" t="s">
        <v>18</v>
      </c>
      <c r="N31" t="s">
        <v>19</v>
      </c>
      <c r="O31" t="s">
        <v>278</v>
      </c>
      <c r="P31" t="s">
        <v>279</v>
      </c>
      <c r="Q31" t="s">
        <v>331</v>
      </c>
      <c r="R31" t="s">
        <v>332</v>
      </c>
      <c r="S31" t="s">
        <v>333</v>
      </c>
      <c r="T31" t="s">
        <v>17</v>
      </c>
      <c r="U31" s="2">
        <v>1</v>
      </c>
      <c r="V31" s="2">
        <v>1</v>
      </c>
      <c r="W31" s="2">
        <v>6</v>
      </c>
      <c r="X31" s="2" t="s">
        <v>284</v>
      </c>
      <c r="Y31" s="2" t="s">
        <v>17</v>
      </c>
      <c r="Z31" s="2" t="s">
        <v>17</v>
      </c>
    </row>
    <row r="32" spans="1:26" x14ac:dyDescent="0.35">
      <c r="A32" t="s">
        <v>698</v>
      </c>
      <c r="B32" t="s">
        <v>109</v>
      </c>
      <c r="C32" t="s">
        <v>110</v>
      </c>
      <c r="D32" t="s">
        <v>111</v>
      </c>
      <c r="E32" s="44">
        <v>43626</v>
      </c>
      <c r="F32" s="124">
        <v>0.6</v>
      </c>
      <c r="G32" t="s">
        <v>475</v>
      </c>
      <c r="H32" t="s">
        <v>244</v>
      </c>
      <c r="I32" s="2">
        <v>1</v>
      </c>
      <c r="J32" t="b">
        <v>0</v>
      </c>
      <c r="K32" t="b">
        <v>0</v>
      </c>
      <c r="L32" t="b">
        <v>0</v>
      </c>
      <c r="M32" t="s">
        <v>18</v>
      </c>
      <c r="N32" t="s">
        <v>19</v>
      </c>
      <c r="O32" t="s">
        <v>278</v>
      </c>
      <c r="P32" t="s">
        <v>279</v>
      </c>
      <c r="Q32" t="s">
        <v>349</v>
      </c>
      <c r="R32" t="s">
        <v>17</v>
      </c>
      <c r="S32" t="s">
        <v>476</v>
      </c>
      <c r="T32" t="s">
        <v>17</v>
      </c>
      <c r="V32" s="2">
        <v>1</v>
      </c>
      <c r="W32" s="2">
        <v>2</v>
      </c>
      <c r="X32" s="2" t="s">
        <v>260</v>
      </c>
      <c r="Y32" s="2" t="s">
        <v>350</v>
      </c>
      <c r="Z32" s="2" t="s">
        <v>17</v>
      </c>
    </row>
    <row r="33" spans="1:26" x14ac:dyDescent="0.35">
      <c r="A33" t="s">
        <v>698</v>
      </c>
      <c r="B33" t="s">
        <v>109</v>
      </c>
      <c r="C33" t="s">
        <v>110</v>
      </c>
      <c r="D33" t="s">
        <v>111</v>
      </c>
      <c r="E33" s="44">
        <v>43626</v>
      </c>
      <c r="F33" s="124">
        <v>0.6</v>
      </c>
      <c r="G33" t="s">
        <v>670</v>
      </c>
      <c r="H33" t="s">
        <v>16</v>
      </c>
      <c r="I33" s="2">
        <v>1</v>
      </c>
      <c r="J33" t="b">
        <v>0</v>
      </c>
      <c r="K33" t="b">
        <v>0</v>
      </c>
      <c r="L33" t="b">
        <v>0</v>
      </c>
      <c r="M33" t="s">
        <v>18</v>
      </c>
      <c r="N33" t="s">
        <v>19</v>
      </c>
      <c r="O33" t="s">
        <v>289</v>
      </c>
      <c r="P33" t="s">
        <v>290</v>
      </c>
      <c r="Q33" t="s">
        <v>17</v>
      </c>
      <c r="R33" t="s">
        <v>17</v>
      </c>
      <c r="S33" t="s">
        <v>395</v>
      </c>
      <c r="T33" t="s">
        <v>17</v>
      </c>
      <c r="W33" s="2">
        <v>2</v>
      </c>
      <c r="X33" s="2" t="s">
        <v>248</v>
      </c>
      <c r="Y33" s="2" t="s">
        <v>241</v>
      </c>
      <c r="Z33" s="2" t="s">
        <v>242</v>
      </c>
    </row>
    <row r="34" spans="1:26" x14ac:dyDescent="0.35">
      <c r="A34" t="s">
        <v>698</v>
      </c>
      <c r="B34" t="s">
        <v>109</v>
      </c>
      <c r="C34" t="s">
        <v>110</v>
      </c>
      <c r="D34" t="s">
        <v>111</v>
      </c>
      <c r="E34" s="44">
        <v>43626</v>
      </c>
      <c r="F34" s="124">
        <v>0.6</v>
      </c>
      <c r="G34" t="s">
        <v>340</v>
      </c>
      <c r="H34" t="s">
        <v>244</v>
      </c>
      <c r="I34" s="2">
        <v>3</v>
      </c>
      <c r="J34" t="b">
        <v>0</v>
      </c>
      <c r="K34" t="b">
        <v>0</v>
      </c>
      <c r="L34" t="b">
        <v>0</v>
      </c>
      <c r="M34" t="s">
        <v>18</v>
      </c>
      <c r="N34" t="s">
        <v>19</v>
      </c>
      <c r="O34" t="s">
        <v>289</v>
      </c>
      <c r="P34" t="s">
        <v>341</v>
      </c>
      <c r="Q34" t="s">
        <v>17</v>
      </c>
      <c r="R34" t="s">
        <v>17</v>
      </c>
      <c r="S34" t="s">
        <v>342</v>
      </c>
      <c r="T34" t="s">
        <v>17</v>
      </c>
      <c r="U34" s="2">
        <v>1</v>
      </c>
      <c r="V34" s="2">
        <v>3</v>
      </c>
      <c r="W34" s="2">
        <v>4</v>
      </c>
      <c r="X34" s="2" t="s">
        <v>248</v>
      </c>
      <c r="Y34" s="2" t="s">
        <v>241</v>
      </c>
      <c r="Z34" s="2" t="s">
        <v>17</v>
      </c>
    </row>
    <row r="35" spans="1:26" x14ac:dyDescent="0.35">
      <c r="A35" t="s">
        <v>698</v>
      </c>
      <c r="B35" t="s">
        <v>109</v>
      </c>
      <c r="C35" t="s">
        <v>110</v>
      </c>
      <c r="D35" t="s">
        <v>111</v>
      </c>
      <c r="E35" s="44">
        <v>43626</v>
      </c>
      <c r="F35" s="124">
        <v>0.6</v>
      </c>
      <c r="G35" t="s">
        <v>533</v>
      </c>
      <c r="H35" t="s">
        <v>244</v>
      </c>
      <c r="I35" s="2">
        <v>1</v>
      </c>
      <c r="J35" t="b">
        <v>0</v>
      </c>
      <c r="K35" t="b">
        <v>0</v>
      </c>
      <c r="L35" t="b">
        <v>0</v>
      </c>
      <c r="M35" t="s">
        <v>18</v>
      </c>
      <c r="N35" t="s">
        <v>19</v>
      </c>
      <c r="O35" t="s">
        <v>278</v>
      </c>
      <c r="P35" t="s">
        <v>279</v>
      </c>
      <c r="Q35" t="s">
        <v>331</v>
      </c>
      <c r="R35" t="s">
        <v>351</v>
      </c>
      <c r="S35" t="s">
        <v>478</v>
      </c>
      <c r="T35" t="s">
        <v>17</v>
      </c>
      <c r="V35" s="2">
        <v>1</v>
      </c>
      <c r="W35" s="2">
        <v>4</v>
      </c>
      <c r="X35" s="2" t="s">
        <v>272</v>
      </c>
      <c r="Y35" s="2" t="s">
        <v>17</v>
      </c>
      <c r="Z35" s="2" t="s">
        <v>17</v>
      </c>
    </row>
    <row r="36" spans="1:26" x14ac:dyDescent="0.35">
      <c r="A36" t="s">
        <v>698</v>
      </c>
      <c r="B36" t="s">
        <v>109</v>
      </c>
      <c r="C36" t="s">
        <v>110</v>
      </c>
      <c r="D36" t="s">
        <v>111</v>
      </c>
      <c r="E36" s="44">
        <v>43626</v>
      </c>
      <c r="F36" s="124">
        <v>0.6</v>
      </c>
      <c r="G36" t="s">
        <v>719</v>
      </c>
      <c r="H36" t="s">
        <v>16</v>
      </c>
      <c r="I36" s="2">
        <v>13</v>
      </c>
      <c r="J36" t="b">
        <v>1</v>
      </c>
      <c r="K36" t="b">
        <v>0</v>
      </c>
      <c r="L36" t="b">
        <v>0</v>
      </c>
      <c r="M36" t="s">
        <v>253</v>
      </c>
      <c r="N36" t="s">
        <v>275</v>
      </c>
      <c r="O36" t="s">
        <v>276</v>
      </c>
      <c r="P36" t="s">
        <v>719</v>
      </c>
      <c r="Q36" t="s">
        <v>17</v>
      </c>
      <c r="R36" t="s">
        <v>17</v>
      </c>
      <c r="S36" t="s">
        <v>17</v>
      </c>
      <c r="T36" t="s">
        <v>17</v>
      </c>
      <c r="U36" s="2">
        <v>6</v>
      </c>
      <c r="V36" s="2">
        <v>11</v>
      </c>
      <c r="W36" s="2">
        <v>8</v>
      </c>
      <c r="X36" s="2" t="s">
        <v>272</v>
      </c>
      <c r="Y36" s="2" t="s">
        <v>17</v>
      </c>
      <c r="Z36" s="2" t="s">
        <v>17</v>
      </c>
    </row>
    <row r="37" spans="1:26" x14ac:dyDescent="0.35">
      <c r="A37" t="s">
        <v>698</v>
      </c>
      <c r="B37" t="s">
        <v>109</v>
      </c>
      <c r="C37" t="s">
        <v>110</v>
      </c>
      <c r="D37" t="s">
        <v>111</v>
      </c>
      <c r="E37" s="44">
        <v>43626</v>
      </c>
      <c r="F37" s="124">
        <v>0.6</v>
      </c>
      <c r="G37" t="s">
        <v>343</v>
      </c>
      <c r="H37" t="s">
        <v>17</v>
      </c>
      <c r="I37" s="2">
        <v>1</v>
      </c>
      <c r="J37" t="b">
        <v>0</v>
      </c>
      <c r="K37" t="b">
        <v>0</v>
      </c>
      <c r="L37" t="b">
        <v>0</v>
      </c>
      <c r="M37" t="s">
        <v>253</v>
      </c>
      <c r="N37" t="s">
        <v>275</v>
      </c>
      <c r="O37" t="s">
        <v>276</v>
      </c>
      <c r="P37" t="s">
        <v>328</v>
      </c>
      <c r="Q37" t="s">
        <v>17</v>
      </c>
      <c r="R37" t="s">
        <v>17</v>
      </c>
      <c r="S37" t="s">
        <v>344</v>
      </c>
      <c r="T37" t="s">
        <v>17</v>
      </c>
      <c r="U37" s="2">
        <v>1</v>
      </c>
      <c r="V37" s="2">
        <v>1</v>
      </c>
      <c r="W37" s="2">
        <v>8</v>
      </c>
      <c r="X37" s="2" t="s">
        <v>272</v>
      </c>
      <c r="Y37" s="2" t="s">
        <v>17</v>
      </c>
      <c r="Z37" s="2" t="s">
        <v>17</v>
      </c>
    </row>
    <row r="38" spans="1:26" x14ac:dyDescent="0.35">
      <c r="A38" t="s">
        <v>698</v>
      </c>
      <c r="B38" t="s">
        <v>109</v>
      </c>
      <c r="C38" t="s">
        <v>110</v>
      </c>
      <c r="D38" t="s">
        <v>111</v>
      </c>
      <c r="E38" s="44">
        <v>43626</v>
      </c>
      <c r="F38" s="124">
        <v>0.6</v>
      </c>
      <c r="G38" t="s">
        <v>345</v>
      </c>
      <c r="H38" t="s">
        <v>394</v>
      </c>
      <c r="I38" s="2">
        <v>18</v>
      </c>
      <c r="J38" t="b">
        <v>0</v>
      </c>
      <c r="K38" t="b">
        <v>0</v>
      </c>
      <c r="L38" t="b">
        <v>0</v>
      </c>
      <c r="M38" t="s">
        <v>18</v>
      </c>
      <c r="N38" t="s">
        <v>19</v>
      </c>
      <c r="O38" t="s">
        <v>289</v>
      </c>
      <c r="P38" t="s">
        <v>290</v>
      </c>
      <c r="Q38" t="s">
        <v>17</v>
      </c>
      <c r="R38" t="s">
        <v>17</v>
      </c>
      <c r="S38" t="s">
        <v>346</v>
      </c>
      <c r="T38" t="s">
        <v>17</v>
      </c>
      <c r="U38" s="2">
        <v>5</v>
      </c>
      <c r="V38" s="2">
        <v>15</v>
      </c>
      <c r="W38" s="2">
        <v>5</v>
      </c>
      <c r="X38" s="2" t="s">
        <v>248</v>
      </c>
      <c r="Y38" s="2" t="s">
        <v>241</v>
      </c>
      <c r="Z38" s="2" t="s">
        <v>17</v>
      </c>
    </row>
    <row r="39" spans="1:26" x14ac:dyDescent="0.35">
      <c r="A39" t="s">
        <v>698</v>
      </c>
      <c r="B39" t="s">
        <v>109</v>
      </c>
      <c r="C39" t="s">
        <v>110</v>
      </c>
      <c r="D39" t="s">
        <v>111</v>
      </c>
      <c r="E39" s="44">
        <v>43626</v>
      </c>
      <c r="F39" s="124">
        <v>0.6</v>
      </c>
      <c r="G39" t="s">
        <v>352</v>
      </c>
      <c r="H39" t="s">
        <v>244</v>
      </c>
      <c r="I39" s="2">
        <v>1</v>
      </c>
      <c r="J39" t="b">
        <v>0</v>
      </c>
      <c r="K39" t="b">
        <v>0</v>
      </c>
      <c r="L39" t="b">
        <v>0</v>
      </c>
      <c r="M39" t="s">
        <v>18</v>
      </c>
      <c r="N39" t="s">
        <v>19</v>
      </c>
      <c r="O39" t="s">
        <v>257</v>
      </c>
      <c r="P39" t="s">
        <v>293</v>
      </c>
      <c r="Q39" t="s">
        <v>17</v>
      </c>
      <c r="R39" t="s">
        <v>17</v>
      </c>
      <c r="S39" t="s">
        <v>353</v>
      </c>
      <c r="T39" t="s">
        <v>17</v>
      </c>
      <c r="U39" s="2">
        <v>1</v>
      </c>
      <c r="V39" s="2">
        <v>1</v>
      </c>
      <c r="W39" s="2">
        <v>2</v>
      </c>
      <c r="X39" s="2" t="s">
        <v>260</v>
      </c>
      <c r="Y39" s="2" t="s">
        <v>241</v>
      </c>
      <c r="Z39" s="2" t="s">
        <v>242</v>
      </c>
    </row>
    <row r="40" spans="1:26" x14ac:dyDescent="0.35">
      <c r="A40" t="s">
        <v>698</v>
      </c>
      <c r="B40" t="s">
        <v>109</v>
      </c>
      <c r="C40" t="s">
        <v>110</v>
      </c>
      <c r="D40" t="s">
        <v>111</v>
      </c>
      <c r="E40" s="44">
        <v>43626</v>
      </c>
      <c r="F40" s="124">
        <v>0.6</v>
      </c>
      <c r="G40" t="s">
        <v>419</v>
      </c>
      <c r="H40" t="s">
        <v>244</v>
      </c>
      <c r="I40" s="2">
        <v>1</v>
      </c>
      <c r="J40" t="b">
        <v>0</v>
      </c>
      <c r="K40" t="b">
        <v>0</v>
      </c>
      <c r="L40" t="b">
        <v>0</v>
      </c>
      <c r="M40" t="s">
        <v>18</v>
      </c>
      <c r="N40" t="s">
        <v>19</v>
      </c>
      <c r="O40" t="s">
        <v>278</v>
      </c>
      <c r="P40" t="s">
        <v>279</v>
      </c>
      <c r="Q40" t="s">
        <v>384</v>
      </c>
      <c r="R40" t="s">
        <v>17</v>
      </c>
      <c r="S40" t="s">
        <v>420</v>
      </c>
      <c r="T40" t="s">
        <v>17</v>
      </c>
      <c r="V40" s="2">
        <v>1</v>
      </c>
      <c r="W40" s="2">
        <v>6</v>
      </c>
      <c r="X40" s="2" t="s">
        <v>240</v>
      </c>
      <c r="Y40" s="2" t="s">
        <v>17</v>
      </c>
      <c r="Z40" s="2" t="s">
        <v>17</v>
      </c>
    </row>
    <row r="41" spans="1:26" x14ac:dyDescent="0.35">
      <c r="A41" t="s">
        <v>698</v>
      </c>
      <c r="B41" t="s">
        <v>109</v>
      </c>
      <c r="C41" t="s">
        <v>110</v>
      </c>
      <c r="D41" t="s">
        <v>111</v>
      </c>
      <c r="E41" s="44">
        <v>43626</v>
      </c>
      <c r="F41" s="124">
        <v>0.6</v>
      </c>
      <c r="G41" t="s">
        <v>465</v>
      </c>
      <c r="H41" t="s">
        <v>16</v>
      </c>
      <c r="I41" s="2">
        <v>3</v>
      </c>
      <c r="J41" t="b">
        <v>0</v>
      </c>
      <c r="K41" t="b">
        <v>0</v>
      </c>
      <c r="L41" t="b">
        <v>0</v>
      </c>
      <c r="M41" t="s">
        <v>314</v>
      </c>
      <c r="N41" t="s">
        <v>315</v>
      </c>
      <c r="O41" t="s">
        <v>378</v>
      </c>
      <c r="P41" t="s">
        <v>379</v>
      </c>
      <c r="Q41" t="s">
        <v>464</v>
      </c>
      <c r="R41" t="s">
        <v>17</v>
      </c>
      <c r="S41" t="s">
        <v>17</v>
      </c>
      <c r="T41" t="s">
        <v>17</v>
      </c>
      <c r="U41" s="2">
        <v>2</v>
      </c>
      <c r="V41" s="2">
        <v>2</v>
      </c>
      <c r="W41" s="2">
        <v>10</v>
      </c>
      <c r="X41" s="2" t="s">
        <v>260</v>
      </c>
      <c r="Y41" s="2" t="s">
        <v>17</v>
      </c>
      <c r="Z41" s="2" t="s">
        <v>17</v>
      </c>
    </row>
    <row r="42" spans="1:26" x14ac:dyDescent="0.35">
      <c r="A42" t="s">
        <v>701</v>
      </c>
      <c r="B42" t="s">
        <v>114</v>
      </c>
      <c r="C42" t="s">
        <v>110</v>
      </c>
      <c r="D42" t="s">
        <v>111</v>
      </c>
      <c r="E42" s="44">
        <v>43628</v>
      </c>
      <c r="F42" s="124">
        <v>0.8</v>
      </c>
      <c r="G42" t="s">
        <v>256</v>
      </c>
      <c r="H42" t="s">
        <v>244</v>
      </c>
      <c r="I42" s="2">
        <v>4</v>
      </c>
      <c r="J42" t="b">
        <v>0</v>
      </c>
      <c r="K42" t="b">
        <v>0</v>
      </c>
      <c r="L42" t="b">
        <v>0</v>
      </c>
      <c r="M42" t="s">
        <v>18</v>
      </c>
      <c r="N42" t="s">
        <v>19</v>
      </c>
      <c r="O42" t="s">
        <v>257</v>
      </c>
      <c r="P42" t="s">
        <v>258</v>
      </c>
      <c r="Q42" t="s">
        <v>17</v>
      </c>
      <c r="R42" t="s">
        <v>17</v>
      </c>
      <c r="S42" t="s">
        <v>259</v>
      </c>
      <c r="T42" t="s">
        <v>17</v>
      </c>
      <c r="U42" s="2">
        <v>2</v>
      </c>
      <c r="V42" s="2">
        <v>4</v>
      </c>
      <c r="W42" s="2">
        <v>4</v>
      </c>
      <c r="X42" s="2" t="s">
        <v>260</v>
      </c>
      <c r="Y42" s="2" t="s">
        <v>261</v>
      </c>
      <c r="Z42" s="2" t="s">
        <v>17</v>
      </c>
    </row>
    <row r="43" spans="1:26" x14ac:dyDescent="0.35">
      <c r="A43" t="s">
        <v>701</v>
      </c>
      <c r="B43" t="s">
        <v>114</v>
      </c>
      <c r="C43" t="s">
        <v>110</v>
      </c>
      <c r="D43" t="s">
        <v>111</v>
      </c>
      <c r="E43" s="44">
        <v>43628</v>
      </c>
      <c r="F43" s="124">
        <v>0.8</v>
      </c>
      <c r="G43" t="s">
        <v>363</v>
      </c>
      <c r="H43" t="s">
        <v>244</v>
      </c>
      <c r="I43" s="2">
        <v>5</v>
      </c>
      <c r="J43" t="b">
        <v>0</v>
      </c>
      <c r="K43" t="b">
        <v>0</v>
      </c>
      <c r="L43" t="b">
        <v>0</v>
      </c>
      <c r="M43" t="s">
        <v>18</v>
      </c>
      <c r="N43" t="s">
        <v>19</v>
      </c>
      <c r="O43" t="s">
        <v>278</v>
      </c>
      <c r="P43" t="s">
        <v>355</v>
      </c>
      <c r="Q43" t="s">
        <v>17</v>
      </c>
      <c r="R43" t="s">
        <v>17</v>
      </c>
      <c r="S43" t="s">
        <v>364</v>
      </c>
      <c r="T43" t="s">
        <v>17</v>
      </c>
      <c r="U43" s="2">
        <v>5</v>
      </c>
      <c r="V43" s="2">
        <v>5</v>
      </c>
      <c r="W43" s="2">
        <v>3</v>
      </c>
      <c r="X43" s="2" t="s">
        <v>260</v>
      </c>
      <c r="Y43" s="2" t="s">
        <v>241</v>
      </c>
      <c r="Z43" s="2" t="s">
        <v>17</v>
      </c>
    </row>
    <row r="44" spans="1:26" x14ac:dyDescent="0.35">
      <c r="A44" t="s">
        <v>701</v>
      </c>
      <c r="B44" t="s">
        <v>114</v>
      </c>
      <c r="C44" t="s">
        <v>110</v>
      </c>
      <c r="D44" t="s">
        <v>111</v>
      </c>
      <c r="E44" s="44">
        <v>43628</v>
      </c>
      <c r="F44" s="124">
        <v>0.8</v>
      </c>
      <c r="G44" t="s">
        <v>619</v>
      </c>
      <c r="H44" t="s">
        <v>244</v>
      </c>
      <c r="I44" s="2">
        <v>2</v>
      </c>
      <c r="J44" t="b">
        <v>0</v>
      </c>
      <c r="K44" t="b">
        <v>1</v>
      </c>
      <c r="L44" t="b">
        <v>0</v>
      </c>
      <c r="M44" t="s">
        <v>18</v>
      </c>
      <c r="N44" t="s">
        <v>19</v>
      </c>
      <c r="O44" t="s">
        <v>257</v>
      </c>
      <c r="P44" t="s">
        <v>365</v>
      </c>
      <c r="Q44" t="s">
        <v>17</v>
      </c>
      <c r="R44" t="s">
        <v>17</v>
      </c>
      <c r="S44" t="s">
        <v>504</v>
      </c>
      <c r="T44" t="s">
        <v>17</v>
      </c>
      <c r="V44" s="2">
        <v>2</v>
      </c>
      <c r="W44" s="2">
        <v>6</v>
      </c>
      <c r="X44" s="2" t="s">
        <v>260</v>
      </c>
      <c r="Y44" s="2" t="s">
        <v>366</v>
      </c>
      <c r="Z44" s="2" t="s">
        <v>242</v>
      </c>
    </row>
    <row r="45" spans="1:26" x14ac:dyDescent="0.35">
      <c r="A45" t="s">
        <v>701</v>
      </c>
      <c r="B45" t="s">
        <v>114</v>
      </c>
      <c r="C45" t="s">
        <v>110</v>
      </c>
      <c r="D45" t="s">
        <v>111</v>
      </c>
      <c r="E45" s="44">
        <v>43628</v>
      </c>
      <c r="F45" s="124">
        <v>0.8</v>
      </c>
      <c r="G45" t="s">
        <v>273</v>
      </c>
      <c r="H45" t="s">
        <v>244</v>
      </c>
      <c r="I45" s="2">
        <v>36</v>
      </c>
      <c r="J45" t="b">
        <v>0</v>
      </c>
      <c r="K45" t="b">
        <v>0</v>
      </c>
      <c r="L45" t="b">
        <v>0</v>
      </c>
      <c r="M45" t="s">
        <v>18</v>
      </c>
      <c r="N45" t="s">
        <v>19</v>
      </c>
      <c r="O45" t="s">
        <v>245</v>
      </c>
      <c r="P45" t="s">
        <v>271</v>
      </c>
      <c r="Q45" t="s">
        <v>17</v>
      </c>
      <c r="R45" t="s">
        <v>17</v>
      </c>
      <c r="S45" t="s">
        <v>274</v>
      </c>
      <c r="T45" t="s">
        <v>17</v>
      </c>
      <c r="U45" s="2">
        <v>15</v>
      </c>
      <c r="V45" s="2">
        <v>33</v>
      </c>
      <c r="W45" s="2">
        <v>5</v>
      </c>
      <c r="X45" s="2" t="s">
        <v>272</v>
      </c>
      <c r="Y45" s="2" t="s">
        <v>241</v>
      </c>
      <c r="Z45" s="2" t="s">
        <v>17</v>
      </c>
    </row>
    <row r="46" spans="1:26" x14ac:dyDescent="0.35">
      <c r="A46" t="s">
        <v>701</v>
      </c>
      <c r="B46" t="s">
        <v>114</v>
      </c>
      <c r="C46" t="s">
        <v>110</v>
      </c>
      <c r="D46" t="s">
        <v>111</v>
      </c>
      <c r="E46" s="44">
        <v>43628</v>
      </c>
      <c r="F46" s="124">
        <v>0.8</v>
      </c>
      <c r="G46" t="s">
        <v>441</v>
      </c>
      <c r="H46" t="s">
        <v>16</v>
      </c>
      <c r="I46" s="2">
        <v>2</v>
      </c>
      <c r="J46" t="b">
        <v>0</v>
      </c>
      <c r="K46" t="b">
        <v>1</v>
      </c>
      <c r="L46" t="b">
        <v>0</v>
      </c>
      <c r="M46" t="s">
        <v>18</v>
      </c>
      <c r="N46" t="s">
        <v>19</v>
      </c>
      <c r="O46" t="s">
        <v>278</v>
      </c>
      <c r="P46" t="s">
        <v>279</v>
      </c>
      <c r="Q46" t="s">
        <v>331</v>
      </c>
      <c r="R46" t="s">
        <v>332</v>
      </c>
      <c r="S46" t="s">
        <v>442</v>
      </c>
      <c r="T46" t="s">
        <v>17</v>
      </c>
      <c r="V46" s="2">
        <v>2</v>
      </c>
      <c r="W46" s="2">
        <v>10</v>
      </c>
      <c r="X46" s="2" t="s">
        <v>282</v>
      </c>
      <c r="Y46" s="2" t="s">
        <v>357</v>
      </c>
      <c r="Z46" s="2" t="s">
        <v>17</v>
      </c>
    </row>
    <row r="47" spans="1:26" x14ac:dyDescent="0.35">
      <c r="A47" t="s">
        <v>701</v>
      </c>
      <c r="B47" t="s">
        <v>114</v>
      </c>
      <c r="C47" t="s">
        <v>110</v>
      </c>
      <c r="D47" t="s">
        <v>111</v>
      </c>
      <c r="E47" s="44">
        <v>43628</v>
      </c>
      <c r="F47" s="124">
        <v>0.8</v>
      </c>
      <c r="G47" t="s">
        <v>715</v>
      </c>
      <c r="H47" t="s">
        <v>17</v>
      </c>
      <c r="I47" s="2">
        <v>1</v>
      </c>
      <c r="J47" t="b">
        <v>0</v>
      </c>
      <c r="K47" t="b">
        <v>0</v>
      </c>
      <c r="L47" t="b">
        <v>0</v>
      </c>
      <c r="M47" t="s">
        <v>253</v>
      </c>
      <c r="N47" t="s">
        <v>275</v>
      </c>
      <c r="O47" t="s">
        <v>276</v>
      </c>
      <c r="P47" t="s">
        <v>716</v>
      </c>
      <c r="Q47" t="s">
        <v>17</v>
      </c>
      <c r="R47" t="s">
        <v>17</v>
      </c>
      <c r="S47" t="s">
        <v>717</v>
      </c>
      <c r="T47" t="s">
        <v>17</v>
      </c>
      <c r="U47" s="2">
        <v>1</v>
      </c>
      <c r="V47" s="2">
        <v>1</v>
      </c>
      <c r="W47" s="2">
        <v>4</v>
      </c>
      <c r="X47" s="2" t="s">
        <v>272</v>
      </c>
      <c r="Y47" s="2" t="s">
        <v>17</v>
      </c>
      <c r="Z47" s="2" t="s">
        <v>17</v>
      </c>
    </row>
    <row r="48" spans="1:26" x14ac:dyDescent="0.35">
      <c r="A48" t="s">
        <v>701</v>
      </c>
      <c r="B48" t="s">
        <v>114</v>
      </c>
      <c r="C48" t="s">
        <v>110</v>
      </c>
      <c r="D48" t="s">
        <v>111</v>
      </c>
      <c r="E48" s="44">
        <v>43628</v>
      </c>
      <c r="F48" s="124">
        <v>0.8</v>
      </c>
      <c r="G48" t="s">
        <v>469</v>
      </c>
      <c r="H48" t="s">
        <v>244</v>
      </c>
      <c r="I48" s="2">
        <v>6</v>
      </c>
      <c r="J48" t="b">
        <v>0</v>
      </c>
      <c r="K48" t="b">
        <v>0</v>
      </c>
      <c r="L48" t="b">
        <v>0</v>
      </c>
      <c r="M48" t="s">
        <v>18</v>
      </c>
      <c r="N48" t="s">
        <v>19</v>
      </c>
      <c r="O48" t="s">
        <v>278</v>
      </c>
      <c r="P48" t="s">
        <v>279</v>
      </c>
      <c r="Q48" t="s">
        <v>280</v>
      </c>
      <c r="R48" t="s">
        <v>17</v>
      </c>
      <c r="S48" t="s">
        <v>470</v>
      </c>
      <c r="T48" t="s">
        <v>17</v>
      </c>
      <c r="U48" s="2">
        <v>2</v>
      </c>
      <c r="V48" s="2">
        <v>6</v>
      </c>
      <c r="W48" s="2">
        <v>4</v>
      </c>
      <c r="X48" s="2" t="s">
        <v>260</v>
      </c>
      <c r="Y48" s="2" t="s">
        <v>350</v>
      </c>
      <c r="Z48" s="2" t="s">
        <v>17</v>
      </c>
    </row>
    <row r="49" spans="1:26" x14ac:dyDescent="0.35">
      <c r="A49" t="s">
        <v>701</v>
      </c>
      <c r="B49" t="s">
        <v>114</v>
      </c>
      <c r="C49" t="s">
        <v>110</v>
      </c>
      <c r="D49" t="s">
        <v>111</v>
      </c>
      <c r="E49" s="44">
        <v>43628</v>
      </c>
      <c r="F49" s="124">
        <v>0.8</v>
      </c>
      <c r="G49" t="s">
        <v>471</v>
      </c>
      <c r="H49" t="s">
        <v>244</v>
      </c>
      <c r="I49" s="2">
        <v>7</v>
      </c>
      <c r="J49" t="b">
        <v>0</v>
      </c>
      <c r="K49" t="b">
        <v>0</v>
      </c>
      <c r="L49" t="b">
        <v>0</v>
      </c>
      <c r="M49" t="s">
        <v>18</v>
      </c>
      <c r="N49" t="s">
        <v>19</v>
      </c>
      <c r="O49" t="s">
        <v>278</v>
      </c>
      <c r="P49" t="s">
        <v>279</v>
      </c>
      <c r="Q49" t="s">
        <v>280</v>
      </c>
      <c r="R49" t="s">
        <v>17</v>
      </c>
      <c r="S49" t="s">
        <v>281</v>
      </c>
      <c r="T49" t="s">
        <v>17</v>
      </c>
      <c r="U49" s="2">
        <v>3</v>
      </c>
      <c r="V49" s="2">
        <v>6</v>
      </c>
      <c r="W49" s="2">
        <v>7</v>
      </c>
      <c r="X49" s="2" t="s">
        <v>260</v>
      </c>
      <c r="Y49" s="2" t="s">
        <v>241</v>
      </c>
      <c r="Z49" s="2" t="s">
        <v>17</v>
      </c>
    </row>
    <row r="50" spans="1:26" x14ac:dyDescent="0.35">
      <c r="A50" t="s">
        <v>701</v>
      </c>
      <c r="B50" t="s">
        <v>114</v>
      </c>
      <c r="C50" t="s">
        <v>110</v>
      </c>
      <c r="D50" t="s">
        <v>111</v>
      </c>
      <c r="E50" s="44">
        <v>43628</v>
      </c>
      <c r="F50" s="124">
        <v>0.8</v>
      </c>
      <c r="G50" t="s">
        <v>472</v>
      </c>
      <c r="H50" t="s">
        <v>244</v>
      </c>
      <c r="I50" s="2">
        <v>10</v>
      </c>
      <c r="J50" t="b">
        <v>0</v>
      </c>
      <c r="K50" t="b">
        <v>0</v>
      </c>
      <c r="L50" t="b">
        <v>0</v>
      </c>
      <c r="M50" t="s">
        <v>18</v>
      </c>
      <c r="N50" t="s">
        <v>19</v>
      </c>
      <c r="O50" t="s">
        <v>278</v>
      </c>
      <c r="P50" t="s">
        <v>279</v>
      </c>
      <c r="Q50" t="s">
        <v>280</v>
      </c>
      <c r="R50" t="s">
        <v>17</v>
      </c>
      <c r="S50" t="s">
        <v>281</v>
      </c>
      <c r="T50" t="s">
        <v>17</v>
      </c>
      <c r="U50" s="2">
        <v>6</v>
      </c>
      <c r="V50" s="2">
        <v>9</v>
      </c>
      <c r="W50" s="2">
        <v>7</v>
      </c>
      <c r="X50" s="2" t="s">
        <v>282</v>
      </c>
      <c r="Y50" s="2" t="s">
        <v>241</v>
      </c>
      <c r="Z50" s="2" t="s">
        <v>17</v>
      </c>
    </row>
    <row r="51" spans="1:26" x14ac:dyDescent="0.35">
      <c r="A51" t="s">
        <v>701</v>
      </c>
      <c r="B51" t="s">
        <v>114</v>
      </c>
      <c r="C51" t="s">
        <v>110</v>
      </c>
      <c r="D51" t="s">
        <v>111</v>
      </c>
      <c r="E51" s="44">
        <v>43628</v>
      </c>
      <c r="F51" s="124">
        <v>0.8</v>
      </c>
      <c r="G51" t="s">
        <v>283</v>
      </c>
      <c r="H51" t="s">
        <v>244</v>
      </c>
      <c r="I51" s="2">
        <v>36</v>
      </c>
      <c r="J51" t="b">
        <v>0</v>
      </c>
      <c r="K51" t="b">
        <v>0</v>
      </c>
      <c r="L51" t="b">
        <v>0</v>
      </c>
      <c r="M51" t="s">
        <v>18</v>
      </c>
      <c r="N51" t="s">
        <v>19</v>
      </c>
      <c r="O51" t="s">
        <v>278</v>
      </c>
      <c r="P51" t="s">
        <v>279</v>
      </c>
      <c r="Q51" t="s">
        <v>280</v>
      </c>
      <c r="R51" t="s">
        <v>17</v>
      </c>
      <c r="S51" t="s">
        <v>281</v>
      </c>
      <c r="T51" t="s">
        <v>17</v>
      </c>
      <c r="U51" s="2">
        <v>22</v>
      </c>
      <c r="V51" s="2">
        <v>34</v>
      </c>
      <c r="W51" s="2">
        <v>6</v>
      </c>
      <c r="X51" s="2" t="s">
        <v>284</v>
      </c>
      <c r="Y51" s="2" t="s">
        <v>17</v>
      </c>
      <c r="Z51" s="2" t="s">
        <v>17</v>
      </c>
    </row>
    <row r="52" spans="1:26" x14ac:dyDescent="0.35">
      <c r="A52" t="s">
        <v>701</v>
      </c>
      <c r="B52" t="s">
        <v>114</v>
      </c>
      <c r="C52" t="s">
        <v>110</v>
      </c>
      <c r="D52" t="s">
        <v>111</v>
      </c>
      <c r="E52" s="44">
        <v>43628</v>
      </c>
      <c r="F52" s="124">
        <v>0.8</v>
      </c>
      <c r="G52" t="s">
        <v>285</v>
      </c>
      <c r="H52" t="s">
        <v>16</v>
      </c>
      <c r="I52" s="2">
        <v>5</v>
      </c>
      <c r="J52" t="b">
        <v>0</v>
      </c>
      <c r="K52" t="b">
        <v>0</v>
      </c>
      <c r="L52" t="b">
        <v>0</v>
      </c>
      <c r="M52" t="s">
        <v>18</v>
      </c>
      <c r="N52" t="s">
        <v>19</v>
      </c>
      <c r="O52" t="s">
        <v>278</v>
      </c>
      <c r="P52" t="s">
        <v>279</v>
      </c>
      <c r="Q52" t="s">
        <v>280</v>
      </c>
      <c r="R52" t="s">
        <v>17</v>
      </c>
      <c r="S52" t="s">
        <v>286</v>
      </c>
      <c r="T52" t="s">
        <v>17</v>
      </c>
      <c r="U52" s="2">
        <v>2</v>
      </c>
      <c r="V52" s="2">
        <v>5</v>
      </c>
      <c r="W52" s="2">
        <v>6</v>
      </c>
      <c r="X52" s="2" t="s">
        <v>260</v>
      </c>
      <c r="Y52" s="2" t="s">
        <v>261</v>
      </c>
      <c r="Z52" s="2" t="s">
        <v>17</v>
      </c>
    </row>
    <row r="53" spans="1:26" x14ac:dyDescent="0.35">
      <c r="A53" t="s">
        <v>701</v>
      </c>
      <c r="B53" t="s">
        <v>114</v>
      </c>
      <c r="C53" t="s">
        <v>110</v>
      </c>
      <c r="D53" t="s">
        <v>111</v>
      </c>
      <c r="E53" s="44">
        <v>43628</v>
      </c>
      <c r="F53" s="124">
        <v>0.8</v>
      </c>
      <c r="G53" t="s">
        <v>485</v>
      </c>
      <c r="H53" t="s">
        <v>244</v>
      </c>
      <c r="I53" s="2">
        <v>2</v>
      </c>
      <c r="J53" t="b">
        <v>0</v>
      </c>
      <c r="K53" t="b">
        <v>0</v>
      </c>
      <c r="L53" t="b">
        <v>0</v>
      </c>
      <c r="M53" t="s">
        <v>18</v>
      </c>
      <c r="N53" t="s">
        <v>19</v>
      </c>
      <c r="O53" t="s">
        <v>278</v>
      </c>
      <c r="P53" t="s">
        <v>279</v>
      </c>
      <c r="Q53" t="s">
        <v>349</v>
      </c>
      <c r="R53" t="s">
        <v>17</v>
      </c>
      <c r="S53" t="s">
        <v>486</v>
      </c>
      <c r="T53" t="s">
        <v>17</v>
      </c>
      <c r="U53" s="2">
        <v>1</v>
      </c>
      <c r="V53" s="2">
        <v>1</v>
      </c>
      <c r="W53" s="2">
        <v>5</v>
      </c>
      <c r="X53" s="2" t="s">
        <v>260</v>
      </c>
      <c r="Y53" s="2" t="s">
        <v>350</v>
      </c>
      <c r="Z53" s="2" t="s">
        <v>249</v>
      </c>
    </row>
    <row r="54" spans="1:26" x14ac:dyDescent="0.35">
      <c r="A54" t="s">
        <v>701</v>
      </c>
      <c r="B54" t="s">
        <v>114</v>
      </c>
      <c r="C54" t="s">
        <v>110</v>
      </c>
      <c r="D54" t="s">
        <v>111</v>
      </c>
      <c r="E54" s="44">
        <v>43628</v>
      </c>
      <c r="F54" s="124">
        <v>0.8</v>
      </c>
      <c r="G54" t="s">
        <v>287</v>
      </c>
      <c r="H54" t="s">
        <v>244</v>
      </c>
      <c r="I54" s="2">
        <v>3</v>
      </c>
      <c r="J54" t="b">
        <v>0</v>
      </c>
      <c r="K54" t="b">
        <v>0</v>
      </c>
      <c r="L54" t="b">
        <v>0</v>
      </c>
      <c r="M54" t="s">
        <v>18</v>
      </c>
      <c r="N54" t="s">
        <v>19</v>
      </c>
      <c r="O54" t="s">
        <v>289</v>
      </c>
      <c r="P54" t="s">
        <v>290</v>
      </c>
      <c r="Q54" t="s">
        <v>17</v>
      </c>
      <c r="R54" t="s">
        <v>17</v>
      </c>
      <c r="S54" t="s">
        <v>291</v>
      </c>
      <c r="T54" t="s">
        <v>17</v>
      </c>
      <c r="U54" s="2">
        <v>2</v>
      </c>
      <c r="V54" s="2">
        <v>3</v>
      </c>
      <c r="W54" s="2">
        <v>6</v>
      </c>
      <c r="X54" s="2" t="s">
        <v>248</v>
      </c>
      <c r="Y54" s="2" t="s">
        <v>241</v>
      </c>
      <c r="Z54" s="2" t="s">
        <v>17</v>
      </c>
    </row>
    <row r="55" spans="1:26" x14ac:dyDescent="0.35">
      <c r="A55" t="s">
        <v>701</v>
      </c>
      <c r="B55" t="s">
        <v>114</v>
      </c>
      <c r="C55" t="s">
        <v>110</v>
      </c>
      <c r="D55" t="s">
        <v>111</v>
      </c>
      <c r="E55" s="44">
        <v>43628</v>
      </c>
      <c r="F55" s="124">
        <v>0.8</v>
      </c>
      <c r="G55" t="s">
        <v>505</v>
      </c>
      <c r="H55" t="s">
        <v>244</v>
      </c>
      <c r="I55" s="2">
        <v>1</v>
      </c>
      <c r="J55" t="b">
        <v>0</v>
      </c>
      <c r="K55" t="b">
        <v>0</v>
      </c>
      <c r="L55" t="b">
        <v>0</v>
      </c>
      <c r="M55" t="s">
        <v>18</v>
      </c>
      <c r="N55" t="s">
        <v>19</v>
      </c>
      <c r="O55" t="s">
        <v>278</v>
      </c>
      <c r="P55" t="s">
        <v>279</v>
      </c>
      <c r="Q55" t="s">
        <v>280</v>
      </c>
      <c r="R55" t="s">
        <v>17</v>
      </c>
      <c r="S55" t="s">
        <v>405</v>
      </c>
      <c r="T55" t="s">
        <v>17</v>
      </c>
      <c r="V55" s="2">
        <v>1</v>
      </c>
      <c r="W55" s="2">
        <v>4</v>
      </c>
      <c r="X55" s="2" t="s">
        <v>260</v>
      </c>
      <c r="Y55" s="2" t="s">
        <v>350</v>
      </c>
      <c r="Z55" s="2" t="s">
        <v>17</v>
      </c>
    </row>
    <row r="56" spans="1:26" x14ac:dyDescent="0.35">
      <c r="A56" t="s">
        <v>701</v>
      </c>
      <c r="B56" t="s">
        <v>114</v>
      </c>
      <c r="C56" t="s">
        <v>110</v>
      </c>
      <c r="D56" t="s">
        <v>111</v>
      </c>
      <c r="E56" s="44">
        <v>43628</v>
      </c>
      <c r="F56" s="124">
        <v>0.8</v>
      </c>
      <c r="G56" t="s">
        <v>296</v>
      </c>
      <c r="H56" t="s">
        <v>17</v>
      </c>
      <c r="I56" s="2">
        <v>7</v>
      </c>
      <c r="J56" t="b">
        <v>0</v>
      </c>
      <c r="K56" t="b">
        <v>0</v>
      </c>
      <c r="L56" t="b">
        <v>0</v>
      </c>
      <c r="M56" t="s">
        <v>18</v>
      </c>
      <c r="N56" t="s">
        <v>267</v>
      </c>
      <c r="O56" t="s">
        <v>297</v>
      </c>
      <c r="P56" t="s">
        <v>298</v>
      </c>
      <c r="Q56" t="s">
        <v>17</v>
      </c>
      <c r="R56" t="s">
        <v>17</v>
      </c>
      <c r="S56" t="s">
        <v>299</v>
      </c>
      <c r="T56" t="s">
        <v>17</v>
      </c>
      <c r="U56" s="2">
        <v>3</v>
      </c>
      <c r="V56" s="2">
        <v>7</v>
      </c>
      <c r="W56" s="2">
        <v>6</v>
      </c>
      <c r="X56" s="2" t="s">
        <v>282</v>
      </c>
      <c r="Y56" s="2" t="s">
        <v>17</v>
      </c>
      <c r="Z56" s="2" t="s">
        <v>17</v>
      </c>
    </row>
    <row r="57" spans="1:26" x14ac:dyDescent="0.35">
      <c r="A57" t="s">
        <v>701</v>
      </c>
      <c r="B57" t="s">
        <v>114</v>
      </c>
      <c r="C57" t="s">
        <v>110</v>
      </c>
      <c r="D57" t="s">
        <v>111</v>
      </c>
      <c r="E57" s="44">
        <v>43628</v>
      </c>
      <c r="F57" s="124">
        <v>0.8</v>
      </c>
      <c r="G57" t="s">
        <v>722</v>
      </c>
      <c r="H57" t="s">
        <v>244</v>
      </c>
      <c r="I57" s="2">
        <v>3</v>
      </c>
      <c r="J57" t="b">
        <v>0</v>
      </c>
      <c r="K57" t="b">
        <v>0</v>
      </c>
      <c r="L57" t="b">
        <v>0</v>
      </c>
      <c r="M57" t="s">
        <v>18</v>
      </c>
      <c r="N57" t="s">
        <v>19</v>
      </c>
      <c r="O57" t="s">
        <v>245</v>
      </c>
      <c r="P57" t="s">
        <v>271</v>
      </c>
      <c r="Q57" t="s">
        <v>17</v>
      </c>
      <c r="R57" t="s">
        <v>17</v>
      </c>
      <c r="S57" t="s">
        <v>306</v>
      </c>
      <c r="T57" t="s">
        <v>17</v>
      </c>
      <c r="U57" s="2">
        <v>1</v>
      </c>
      <c r="V57" s="2">
        <v>2</v>
      </c>
      <c r="X57" s="2" t="s">
        <v>17</v>
      </c>
      <c r="Y57" s="2" t="s">
        <v>17</v>
      </c>
      <c r="Z57" s="2" t="s">
        <v>17</v>
      </c>
    </row>
    <row r="58" spans="1:26" x14ac:dyDescent="0.35">
      <c r="A58" t="s">
        <v>701</v>
      </c>
      <c r="B58" t="s">
        <v>114</v>
      </c>
      <c r="C58" t="s">
        <v>110</v>
      </c>
      <c r="D58" t="s">
        <v>111</v>
      </c>
      <c r="E58" s="44">
        <v>43628</v>
      </c>
      <c r="F58" s="124">
        <v>0.8</v>
      </c>
      <c r="G58" t="s">
        <v>723</v>
      </c>
      <c r="H58" t="s">
        <v>239</v>
      </c>
      <c r="I58" s="2">
        <v>3</v>
      </c>
      <c r="J58" t="b">
        <v>1</v>
      </c>
      <c r="K58" t="b">
        <v>0</v>
      </c>
      <c r="L58" t="b">
        <v>0</v>
      </c>
      <c r="M58" t="s">
        <v>18</v>
      </c>
      <c r="N58" t="s">
        <v>19</v>
      </c>
      <c r="O58" t="s">
        <v>245</v>
      </c>
      <c r="P58" t="s">
        <v>271</v>
      </c>
      <c r="Q58" t="s">
        <v>17</v>
      </c>
      <c r="R58" t="s">
        <v>17</v>
      </c>
      <c r="S58" t="s">
        <v>306</v>
      </c>
      <c r="T58" t="s">
        <v>17</v>
      </c>
      <c r="U58" s="2">
        <v>1</v>
      </c>
      <c r="V58" s="2">
        <v>2</v>
      </c>
      <c r="X58" s="2" t="s">
        <v>17</v>
      </c>
      <c r="Y58" s="2" t="s">
        <v>17</v>
      </c>
      <c r="Z58" s="2" t="s">
        <v>17</v>
      </c>
    </row>
    <row r="59" spans="1:26" x14ac:dyDescent="0.35">
      <c r="A59" t="s">
        <v>701</v>
      </c>
      <c r="B59" t="s">
        <v>114</v>
      </c>
      <c r="C59" t="s">
        <v>110</v>
      </c>
      <c r="D59" t="s">
        <v>111</v>
      </c>
      <c r="E59" s="44">
        <v>43628</v>
      </c>
      <c r="F59" s="124">
        <v>0.8</v>
      </c>
      <c r="G59" t="s">
        <v>724</v>
      </c>
      <c r="H59" t="s">
        <v>244</v>
      </c>
      <c r="I59" s="2">
        <v>1</v>
      </c>
      <c r="J59" t="b">
        <v>0</v>
      </c>
      <c r="K59" t="b">
        <v>0</v>
      </c>
      <c r="L59" t="b">
        <v>0</v>
      </c>
      <c r="M59" t="s">
        <v>18</v>
      </c>
      <c r="N59" t="s">
        <v>19</v>
      </c>
      <c r="O59" t="s">
        <v>245</v>
      </c>
      <c r="P59" t="s">
        <v>271</v>
      </c>
      <c r="Q59" t="s">
        <v>17</v>
      </c>
      <c r="R59" t="s">
        <v>17</v>
      </c>
      <c r="S59" t="s">
        <v>306</v>
      </c>
      <c r="T59" t="s">
        <v>17</v>
      </c>
      <c r="U59" s="2">
        <v>1</v>
      </c>
      <c r="V59" s="2">
        <v>1</v>
      </c>
      <c r="W59" s="2">
        <v>4</v>
      </c>
      <c r="X59" s="2" t="s">
        <v>272</v>
      </c>
      <c r="Y59" s="2" t="s">
        <v>241</v>
      </c>
      <c r="Z59" s="2" t="s">
        <v>17</v>
      </c>
    </row>
    <row r="60" spans="1:26" x14ac:dyDescent="0.35">
      <c r="A60" t="s">
        <v>701</v>
      </c>
      <c r="B60" t="s">
        <v>114</v>
      </c>
      <c r="C60" t="s">
        <v>110</v>
      </c>
      <c r="D60" t="s">
        <v>111</v>
      </c>
      <c r="E60" s="44">
        <v>43628</v>
      </c>
      <c r="F60" s="124">
        <v>0.8</v>
      </c>
      <c r="G60" t="s">
        <v>529</v>
      </c>
      <c r="H60" t="s">
        <v>244</v>
      </c>
      <c r="I60" s="2">
        <v>1</v>
      </c>
      <c r="J60" t="b">
        <v>0</v>
      </c>
      <c r="K60" t="b">
        <v>0</v>
      </c>
      <c r="L60" t="b">
        <v>0</v>
      </c>
      <c r="M60" t="s">
        <v>18</v>
      </c>
      <c r="N60" t="s">
        <v>19</v>
      </c>
      <c r="O60" t="s">
        <v>257</v>
      </c>
      <c r="P60" t="s">
        <v>365</v>
      </c>
      <c r="Q60" t="s">
        <v>17</v>
      </c>
      <c r="R60" t="s">
        <v>17</v>
      </c>
      <c r="S60" t="s">
        <v>530</v>
      </c>
      <c r="T60" t="s">
        <v>17</v>
      </c>
      <c r="U60" s="2">
        <v>1</v>
      </c>
      <c r="V60" s="2">
        <v>1</v>
      </c>
      <c r="W60" s="2">
        <v>2</v>
      </c>
      <c r="X60" s="2" t="s">
        <v>248</v>
      </c>
      <c r="Y60" s="2" t="s">
        <v>241</v>
      </c>
      <c r="Z60" s="2" t="s">
        <v>249</v>
      </c>
    </row>
    <row r="61" spans="1:26" x14ac:dyDescent="0.35">
      <c r="A61" t="s">
        <v>701</v>
      </c>
      <c r="B61" t="s">
        <v>114</v>
      </c>
      <c r="C61" t="s">
        <v>110</v>
      </c>
      <c r="D61" t="s">
        <v>111</v>
      </c>
      <c r="E61" s="44">
        <v>43628</v>
      </c>
      <c r="F61" s="124">
        <v>0.8</v>
      </c>
      <c r="G61" t="s">
        <v>527</v>
      </c>
      <c r="H61" t="s">
        <v>244</v>
      </c>
      <c r="I61" s="2">
        <v>2</v>
      </c>
      <c r="J61" t="b">
        <v>0</v>
      </c>
      <c r="K61" t="b">
        <v>0</v>
      </c>
      <c r="L61" t="b">
        <v>0</v>
      </c>
      <c r="M61" t="s">
        <v>18</v>
      </c>
      <c r="N61" t="s">
        <v>19</v>
      </c>
      <c r="O61" t="s">
        <v>278</v>
      </c>
      <c r="P61" t="s">
        <v>279</v>
      </c>
      <c r="Q61" t="s">
        <v>280</v>
      </c>
      <c r="R61" t="s">
        <v>17</v>
      </c>
      <c r="S61" t="s">
        <v>528</v>
      </c>
      <c r="T61" t="s">
        <v>17</v>
      </c>
      <c r="U61" s="2">
        <v>1</v>
      </c>
      <c r="V61" s="2">
        <v>2</v>
      </c>
      <c r="W61" s="2">
        <v>4</v>
      </c>
      <c r="X61" s="2" t="s">
        <v>260</v>
      </c>
      <c r="Y61" s="2" t="s">
        <v>350</v>
      </c>
      <c r="Z61" s="2" t="s">
        <v>17</v>
      </c>
    </row>
    <row r="62" spans="1:26" x14ac:dyDescent="0.35">
      <c r="A62" t="s">
        <v>701</v>
      </c>
      <c r="B62" t="s">
        <v>114</v>
      </c>
      <c r="C62" t="s">
        <v>110</v>
      </c>
      <c r="D62" t="s">
        <v>111</v>
      </c>
      <c r="E62" s="44">
        <v>43628</v>
      </c>
      <c r="F62" s="124">
        <v>0.8</v>
      </c>
      <c r="G62" t="s">
        <v>617</v>
      </c>
      <c r="H62" t="s">
        <v>244</v>
      </c>
      <c r="I62" s="2">
        <v>1</v>
      </c>
      <c r="J62" t="b">
        <v>0</v>
      </c>
      <c r="K62" t="b">
        <v>0</v>
      </c>
      <c r="L62" t="b">
        <v>0</v>
      </c>
      <c r="M62" t="s">
        <v>18</v>
      </c>
      <c r="N62" t="s">
        <v>19</v>
      </c>
      <c r="O62" t="s">
        <v>257</v>
      </c>
      <c r="P62" t="s">
        <v>368</v>
      </c>
      <c r="Q62" t="s">
        <v>17</v>
      </c>
      <c r="R62" t="s">
        <v>17</v>
      </c>
      <c r="S62" t="s">
        <v>370</v>
      </c>
      <c r="T62" t="s">
        <v>17</v>
      </c>
      <c r="V62" s="2">
        <v>1</v>
      </c>
      <c r="W62" s="2">
        <v>3</v>
      </c>
      <c r="X62" s="2" t="s">
        <v>248</v>
      </c>
      <c r="Y62" s="2" t="s">
        <v>17</v>
      </c>
      <c r="Z62" s="2" t="s">
        <v>242</v>
      </c>
    </row>
    <row r="63" spans="1:26" x14ac:dyDescent="0.35">
      <c r="A63" t="s">
        <v>701</v>
      </c>
      <c r="B63" t="s">
        <v>114</v>
      </c>
      <c r="C63" t="s">
        <v>110</v>
      </c>
      <c r="D63" t="s">
        <v>111</v>
      </c>
      <c r="E63" s="44">
        <v>43628</v>
      </c>
      <c r="F63" s="124">
        <v>0.8</v>
      </c>
      <c r="G63" t="s">
        <v>450</v>
      </c>
      <c r="H63" t="s">
        <v>244</v>
      </c>
      <c r="I63" s="2">
        <v>1</v>
      </c>
      <c r="J63" t="b">
        <v>0</v>
      </c>
      <c r="K63" t="b">
        <v>0</v>
      </c>
      <c r="L63" t="b">
        <v>0</v>
      </c>
      <c r="M63" t="s">
        <v>18</v>
      </c>
      <c r="N63" t="s">
        <v>19</v>
      </c>
      <c r="O63" t="s">
        <v>278</v>
      </c>
      <c r="P63" t="s">
        <v>279</v>
      </c>
      <c r="Q63" t="s">
        <v>331</v>
      </c>
      <c r="R63" t="s">
        <v>351</v>
      </c>
      <c r="S63" t="s">
        <v>451</v>
      </c>
      <c r="T63" t="s">
        <v>720</v>
      </c>
      <c r="V63" s="2">
        <v>1</v>
      </c>
      <c r="W63" s="2">
        <v>7</v>
      </c>
      <c r="X63" s="2" t="s">
        <v>260</v>
      </c>
      <c r="Y63" s="2" t="s">
        <v>438</v>
      </c>
      <c r="Z63" s="2" t="s">
        <v>17</v>
      </c>
    </row>
    <row r="64" spans="1:26" x14ac:dyDescent="0.35">
      <c r="A64" t="s">
        <v>701</v>
      </c>
      <c r="B64" t="s">
        <v>114</v>
      </c>
      <c r="C64" t="s">
        <v>110</v>
      </c>
      <c r="D64" t="s">
        <v>111</v>
      </c>
      <c r="E64" s="44">
        <v>43628</v>
      </c>
      <c r="F64" s="124">
        <v>0.8</v>
      </c>
      <c r="G64" t="s">
        <v>412</v>
      </c>
      <c r="H64" t="s">
        <v>244</v>
      </c>
      <c r="I64" s="2">
        <v>1</v>
      </c>
      <c r="J64" t="b">
        <v>0</v>
      </c>
      <c r="K64" t="b">
        <v>0</v>
      </c>
      <c r="L64" t="b">
        <v>0</v>
      </c>
      <c r="M64" t="s">
        <v>18</v>
      </c>
      <c r="N64" t="s">
        <v>19</v>
      </c>
      <c r="O64" t="s">
        <v>278</v>
      </c>
      <c r="P64" t="s">
        <v>279</v>
      </c>
      <c r="Q64" t="s">
        <v>331</v>
      </c>
      <c r="R64" t="s">
        <v>332</v>
      </c>
      <c r="S64" t="s">
        <v>376</v>
      </c>
      <c r="T64" t="s">
        <v>17</v>
      </c>
      <c r="V64" s="2">
        <v>1</v>
      </c>
      <c r="W64" s="2">
        <v>7</v>
      </c>
      <c r="X64" s="2" t="s">
        <v>272</v>
      </c>
      <c r="Y64" s="2" t="s">
        <v>17</v>
      </c>
      <c r="Z64" s="2" t="s">
        <v>17</v>
      </c>
    </row>
    <row r="65" spans="1:26" x14ac:dyDescent="0.35">
      <c r="A65" t="s">
        <v>701</v>
      </c>
      <c r="B65" t="s">
        <v>114</v>
      </c>
      <c r="C65" t="s">
        <v>110</v>
      </c>
      <c r="D65" t="s">
        <v>111</v>
      </c>
      <c r="E65" s="44">
        <v>43628</v>
      </c>
      <c r="F65" s="124">
        <v>0.8</v>
      </c>
      <c r="G65" t="s">
        <v>375</v>
      </c>
      <c r="H65" t="s">
        <v>244</v>
      </c>
      <c r="I65" s="2">
        <v>2</v>
      </c>
      <c r="J65" t="b">
        <v>0</v>
      </c>
      <c r="K65" t="b">
        <v>0</v>
      </c>
      <c r="L65" t="b">
        <v>0</v>
      </c>
      <c r="M65" t="s">
        <v>18</v>
      </c>
      <c r="N65" t="s">
        <v>19</v>
      </c>
      <c r="O65" t="s">
        <v>278</v>
      </c>
      <c r="P65" t="s">
        <v>279</v>
      </c>
      <c r="Q65" t="s">
        <v>331</v>
      </c>
      <c r="R65" t="s">
        <v>332</v>
      </c>
      <c r="S65" t="s">
        <v>376</v>
      </c>
      <c r="T65" t="s">
        <v>17</v>
      </c>
      <c r="U65" s="2">
        <v>1</v>
      </c>
      <c r="V65" s="2">
        <v>2</v>
      </c>
      <c r="W65" s="2">
        <v>4</v>
      </c>
      <c r="X65" s="2" t="s">
        <v>272</v>
      </c>
      <c r="Y65" s="2" t="s">
        <v>17</v>
      </c>
      <c r="Z65" s="2" t="s">
        <v>17</v>
      </c>
    </row>
    <row r="66" spans="1:26" x14ac:dyDescent="0.35">
      <c r="A66" t="s">
        <v>701</v>
      </c>
      <c r="B66" t="s">
        <v>114</v>
      </c>
      <c r="C66" t="s">
        <v>110</v>
      </c>
      <c r="D66" t="s">
        <v>111</v>
      </c>
      <c r="E66" s="44">
        <v>43628</v>
      </c>
      <c r="F66" s="124">
        <v>0.8</v>
      </c>
      <c r="G66" t="s">
        <v>377</v>
      </c>
      <c r="H66" t="s">
        <v>17</v>
      </c>
      <c r="I66" s="2">
        <v>3</v>
      </c>
      <c r="J66" t="b">
        <v>0</v>
      </c>
      <c r="K66" t="b">
        <v>0</v>
      </c>
      <c r="L66" t="b">
        <v>0</v>
      </c>
      <c r="M66" t="s">
        <v>314</v>
      </c>
      <c r="N66" t="s">
        <v>315</v>
      </c>
      <c r="O66" t="s">
        <v>378</v>
      </c>
      <c r="P66" t="s">
        <v>379</v>
      </c>
      <c r="Q66" t="s">
        <v>380</v>
      </c>
      <c r="R66" t="s">
        <v>17</v>
      </c>
      <c r="S66" t="s">
        <v>381</v>
      </c>
      <c r="T66" t="s">
        <v>17</v>
      </c>
      <c r="U66" s="2">
        <v>1</v>
      </c>
      <c r="V66" s="2">
        <v>3</v>
      </c>
      <c r="W66" s="2">
        <v>8</v>
      </c>
      <c r="X66" s="2" t="s">
        <v>260</v>
      </c>
      <c r="Y66" s="2" t="s">
        <v>17</v>
      </c>
      <c r="Z66" s="2" t="s">
        <v>17</v>
      </c>
    </row>
    <row r="67" spans="1:26" x14ac:dyDescent="0.35">
      <c r="A67" t="s">
        <v>701</v>
      </c>
      <c r="B67" t="s">
        <v>114</v>
      </c>
      <c r="C67" t="s">
        <v>110</v>
      </c>
      <c r="D67" t="s">
        <v>111</v>
      </c>
      <c r="E67" s="44">
        <v>43628</v>
      </c>
      <c r="F67" s="124">
        <v>0.8</v>
      </c>
      <c r="G67" t="s">
        <v>506</v>
      </c>
      <c r="H67" t="s">
        <v>244</v>
      </c>
      <c r="I67" s="2">
        <v>1</v>
      </c>
      <c r="J67" t="b">
        <v>0</v>
      </c>
      <c r="K67" t="b">
        <v>0</v>
      </c>
      <c r="L67" t="b">
        <v>0</v>
      </c>
      <c r="M67" t="s">
        <v>18</v>
      </c>
      <c r="N67" t="s">
        <v>19</v>
      </c>
      <c r="O67" t="s">
        <v>278</v>
      </c>
      <c r="P67" t="s">
        <v>279</v>
      </c>
      <c r="Q67" t="s">
        <v>384</v>
      </c>
      <c r="R67" t="s">
        <v>17</v>
      </c>
      <c r="S67" t="s">
        <v>507</v>
      </c>
      <c r="T67" t="s">
        <v>17</v>
      </c>
      <c r="V67" s="2">
        <v>1</v>
      </c>
      <c r="W67" s="2">
        <v>6</v>
      </c>
      <c r="X67" s="2" t="s">
        <v>240</v>
      </c>
      <c r="Y67" s="2" t="s">
        <v>350</v>
      </c>
      <c r="Z67" s="2" t="s">
        <v>17</v>
      </c>
    </row>
    <row r="68" spans="1:26" x14ac:dyDescent="0.35">
      <c r="A68" t="s">
        <v>701</v>
      </c>
      <c r="B68" t="s">
        <v>114</v>
      </c>
      <c r="C68" t="s">
        <v>110</v>
      </c>
      <c r="D68" t="s">
        <v>111</v>
      </c>
      <c r="E68" s="44">
        <v>43628</v>
      </c>
      <c r="F68" s="124">
        <v>0.8</v>
      </c>
      <c r="G68" t="s">
        <v>322</v>
      </c>
      <c r="H68" t="s">
        <v>244</v>
      </c>
      <c r="I68" s="2">
        <v>4</v>
      </c>
      <c r="J68" t="b">
        <v>0</v>
      </c>
      <c r="K68" t="b">
        <v>0</v>
      </c>
      <c r="L68" t="b">
        <v>0</v>
      </c>
      <c r="M68" t="s">
        <v>18</v>
      </c>
      <c r="N68" t="s">
        <v>19</v>
      </c>
      <c r="O68" t="s">
        <v>289</v>
      </c>
      <c r="P68" t="s">
        <v>290</v>
      </c>
      <c r="Q68" t="s">
        <v>17</v>
      </c>
      <c r="R68" t="s">
        <v>17</v>
      </c>
      <c r="S68" t="s">
        <v>323</v>
      </c>
      <c r="T68" t="s">
        <v>17</v>
      </c>
      <c r="U68" s="2">
        <v>1</v>
      </c>
      <c r="V68" s="2">
        <v>4</v>
      </c>
      <c r="W68" s="2">
        <v>4</v>
      </c>
      <c r="X68" s="2" t="s">
        <v>324</v>
      </c>
      <c r="Y68" s="2" t="s">
        <v>241</v>
      </c>
      <c r="Z68" s="2" t="s">
        <v>17</v>
      </c>
    </row>
    <row r="69" spans="1:26" x14ac:dyDescent="0.35">
      <c r="A69" t="s">
        <v>701</v>
      </c>
      <c r="B69" t="s">
        <v>114</v>
      </c>
      <c r="C69" t="s">
        <v>110</v>
      </c>
      <c r="D69" t="s">
        <v>111</v>
      </c>
      <c r="E69" s="44">
        <v>43628</v>
      </c>
      <c r="F69" s="124">
        <v>0.8</v>
      </c>
      <c r="G69" t="s">
        <v>430</v>
      </c>
      <c r="H69" t="s">
        <v>244</v>
      </c>
      <c r="I69" s="2">
        <v>1</v>
      </c>
      <c r="J69" t="b">
        <v>0</v>
      </c>
      <c r="K69" t="b">
        <v>0</v>
      </c>
      <c r="L69" t="b">
        <v>0</v>
      </c>
      <c r="M69" t="s">
        <v>18</v>
      </c>
      <c r="N69" t="s">
        <v>19</v>
      </c>
      <c r="O69" t="s">
        <v>278</v>
      </c>
      <c r="P69" t="s">
        <v>279</v>
      </c>
      <c r="Q69" t="s">
        <v>280</v>
      </c>
      <c r="R69" t="s">
        <v>17</v>
      </c>
      <c r="S69" t="s">
        <v>382</v>
      </c>
      <c r="T69" t="s">
        <v>17</v>
      </c>
      <c r="V69" s="2">
        <v>1</v>
      </c>
      <c r="W69" s="2">
        <v>6</v>
      </c>
      <c r="X69" s="2" t="s">
        <v>260</v>
      </c>
      <c r="Y69" s="2" t="s">
        <v>350</v>
      </c>
      <c r="Z69" s="2" t="s">
        <v>17</v>
      </c>
    </row>
    <row r="70" spans="1:26" x14ac:dyDescent="0.35">
      <c r="A70" t="s">
        <v>701</v>
      </c>
      <c r="B70" t="s">
        <v>114</v>
      </c>
      <c r="C70" t="s">
        <v>110</v>
      </c>
      <c r="D70" t="s">
        <v>111</v>
      </c>
      <c r="E70" s="44">
        <v>43628</v>
      </c>
      <c r="F70" s="124">
        <v>0.8</v>
      </c>
      <c r="G70" t="s">
        <v>452</v>
      </c>
      <c r="H70" t="s">
        <v>244</v>
      </c>
      <c r="I70" s="2">
        <v>1</v>
      </c>
      <c r="J70" t="b">
        <v>0</v>
      </c>
      <c r="K70" t="b">
        <v>0</v>
      </c>
      <c r="L70" t="b">
        <v>0</v>
      </c>
      <c r="M70" t="s">
        <v>18</v>
      </c>
      <c r="N70" t="s">
        <v>19</v>
      </c>
      <c r="O70" t="s">
        <v>278</v>
      </c>
      <c r="P70" t="s">
        <v>279</v>
      </c>
      <c r="Q70" t="s">
        <v>280</v>
      </c>
      <c r="R70" t="s">
        <v>17</v>
      </c>
      <c r="S70" t="s">
        <v>453</v>
      </c>
      <c r="T70" t="s">
        <v>17</v>
      </c>
      <c r="V70" s="2">
        <v>1</v>
      </c>
      <c r="W70" s="2">
        <v>4</v>
      </c>
      <c r="X70" s="2" t="s">
        <v>260</v>
      </c>
      <c r="Y70" s="2" t="s">
        <v>350</v>
      </c>
      <c r="Z70" s="2" t="s">
        <v>17</v>
      </c>
    </row>
    <row r="71" spans="1:26" x14ac:dyDescent="0.35">
      <c r="A71" t="s">
        <v>701</v>
      </c>
      <c r="B71" t="s">
        <v>114</v>
      </c>
      <c r="C71" t="s">
        <v>110</v>
      </c>
      <c r="D71" t="s">
        <v>111</v>
      </c>
      <c r="E71" s="44">
        <v>43628</v>
      </c>
      <c r="F71" s="124">
        <v>0.8</v>
      </c>
      <c r="G71" t="s">
        <v>383</v>
      </c>
      <c r="H71" t="s">
        <v>244</v>
      </c>
      <c r="I71" s="2">
        <v>1</v>
      </c>
      <c r="J71" t="b">
        <v>0</v>
      </c>
      <c r="K71" t="b">
        <v>0</v>
      </c>
      <c r="L71" t="b">
        <v>0</v>
      </c>
      <c r="M71" t="s">
        <v>18</v>
      </c>
      <c r="N71" t="s">
        <v>19</v>
      </c>
      <c r="O71" t="s">
        <v>278</v>
      </c>
      <c r="P71" t="s">
        <v>279</v>
      </c>
      <c r="Q71" t="s">
        <v>384</v>
      </c>
      <c r="R71" t="s">
        <v>17</v>
      </c>
      <c r="S71" t="s">
        <v>385</v>
      </c>
      <c r="T71" t="s">
        <v>17</v>
      </c>
      <c r="U71" s="2">
        <v>1</v>
      </c>
      <c r="V71" s="2">
        <v>1</v>
      </c>
      <c r="W71" s="2">
        <v>6</v>
      </c>
      <c r="X71" s="2" t="s">
        <v>386</v>
      </c>
      <c r="Y71" s="2" t="s">
        <v>350</v>
      </c>
      <c r="Z71" s="2" t="s">
        <v>17</v>
      </c>
    </row>
    <row r="72" spans="1:26" x14ac:dyDescent="0.35">
      <c r="A72" t="s">
        <v>701</v>
      </c>
      <c r="B72" t="s">
        <v>114</v>
      </c>
      <c r="C72" t="s">
        <v>110</v>
      </c>
      <c r="D72" t="s">
        <v>111</v>
      </c>
      <c r="E72" s="44">
        <v>43628</v>
      </c>
      <c r="F72" s="124">
        <v>0.8</v>
      </c>
      <c r="G72" t="s">
        <v>651</v>
      </c>
      <c r="H72" t="s">
        <v>244</v>
      </c>
      <c r="I72" s="2">
        <v>7</v>
      </c>
      <c r="J72" t="b">
        <v>0</v>
      </c>
      <c r="K72" t="b">
        <v>0</v>
      </c>
      <c r="L72" t="b">
        <v>0</v>
      </c>
      <c r="M72" t="s">
        <v>18</v>
      </c>
      <c r="N72" t="s">
        <v>19</v>
      </c>
      <c r="O72" t="s">
        <v>20</v>
      </c>
      <c r="P72" t="s">
        <v>21</v>
      </c>
      <c r="Q72" t="s">
        <v>17</v>
      </c>
      <c r="R72" t="s">
        <v>17</v>
      </c>
      <c r="S72" t="s">
        <v>387</v>
      </c>
      <c r="T72" t="s">
        <v>17</v>
      </c>
      <c r="U72" s="2">
        <v>2</v>
      </c>
      <c r="V72" s="2">
        <v>7</v>
      </c>
      <c r="W72" s="2">
        <v>4</v>
      </c>
      <c r="X72" s="2" t="s">
        <v>240</v>
      </c>
      <c r="Y72" s="2" t="s">
        <v>241</v>
      </c>
      <c r="Z72" s="2" t="s">
        <v>242</v>
      </c>
    </row>
    <row r="73" spans="1:26" x14ac:dyDescent="0.35">
      <c r="A73" t="s">
        <v>701</v>
      </c>
      <c r="B73" t="s">
        <v>114</v>
      </c>
      <c r="C73" t="s">
        <v>110</v>
      </c>
      <c r="D73" t="s">
        <v>111</v>
      </c>
      <c r="E73" s="44">
        <v>43628</v>
      </c>
      <c r="F73" s="124">
        <v>0.8</v>
      </c>
      <c r="G73" t="s">
        <v>725</v>
      </c>
      <c r="H73" t="s">
        <v>244</v>
      </c>
      <c r="I73" s="2">
        <v>1</v>
      </c>
      <c r="J73" t="b">
        <v>0</v>
      </c>
      <c r="K73" t="b">
        <v>0</v>
      </c>
      <c r="L73" t="b">
        <v>0</v>
      </c>
      <c r="M73" t="s">
        <v>18</v>
      </c>
      <c r="N73" t="s">
        <v>19</v>
      </c>
      <c r="O73" t="s">
        <v>278</v>
      </c>
      <c r="P73" t="s">
        <v>279</v>
      </c>
      <c r="Q73" t="s">
        <v>331</v>
      </c>
      <c r="R73" t="s">
        <v>332</v>
      </c>
      <c r="S73" t="s">
        <v>726</v>
      </c>
      <c r="T73" t="s">
        <v>17</v>
      </c>
      <c r="V73" s="2">
        <v>1</v>
      </c>
      <c r="W73" s="2">
        <v>7</v>
      </c>
      <c r="X73" s="2" t="s">
        <v>248</v>
      </c>
      <c r="Y73" s="2" t="s">
        <v>241</v>
      </c>
      <c r="Z73" s="2" t="s">
        <v>17</v>
      </c>
    </row>
    <row r="74" spans="1:26" x14ac:dyDescent="0.35">
      <c r="A74" t="s">
        <v>701</v>
      </c>
      <c r="B74" t="s">
        <v>114</v>
      </c>
      <c r="C74" t="s">
        <v>110</v>
      </c>
      <c r="D74" t="s">
        <v>111</v>
      </c>
      <c r="E74" s="44">
        <v>43628</v>
      </c>
      <c r="F74" s="124">
        <v>0.8</v>
      </c>
      <c r="G74" t="s">
        <v>661</v>
      </c>
      <c r="H74" t="s">
        <v>16</v>
      </c>
      <c r="I74" s="2">
        <v>1</v>
      </c>
      <c r="J74" t="b">
        <v>0</v>
      </c>
      <c r="K74" t="b">
        <v>0</v>
      </c>
      <c r="L74" t="b">
        <v>0</v>
      </c>
      <c r="M74" t="s">
        <v>253</v>
      </c>
      <c r="N74" t="s">
        <v>254</v>
      </c>
      <c r="O74" t="s">
        <v>317</v>
      </c>
      <c r="P74" t="s">
        <v>456</v>
      </c>
      <c r="Q74" t="s">
        <v>17</v>
      </c>
      <c r="R74" t="s">
        <v>17</v>
      </c>
      <c r="S74" t="s">
        <v>662</v>
      </c>
      <c r="T74" t="s">
        <v>721</v>
      </c>
      <c r="U74" s="2">
        <v>1</v>
      </c>
      <c r="V74" s="2">
        <v>1</v>
      </c>
      <c r="W74" s="2">
        <v>9.1</v>
      </c>
      <c r="X74" s="2" t="s">
        <v>248</v>
      </c>
      <c r="Y74" s="2" t="s">
        <v>17</v>
      </c>
      <c r="Z74" s="2" t="s">
        <v>17</v>
      </c>
    </row>
    <row r="75" spans="1:26" x14ac:dyDescent="0.35">
      <c r="A75" t="s">
        <v>701</v>
      </c>
      <c r="B75" t="s">
        <v>114</v>
      </c>
      <c r="C75" t="s">
        <v>110</v>
      </c>
      <c r="D75" t="s">
        <v>111</v>
      </c>
      <c r="E75" s="44">
        <v>43628</v>
      </c>
      <c r="F75" s="124">
        <v>0.8</v>
      </c>
      <c r="G75" t="s">
        <v>474</v>
      </c>
      <c r="H75" t="s">
        <v>244</v>
      </c>
      <c r="I75" s="2">
        <v>2</v>
      </c>
      <c r="J75" t="b">
        <v>0</v>
      </c>
      <c r="K75" t="b">
        <v>0</v>
      </c>
      <c r="L75" t="b">
        <v>0</v>
      </c>
      <c r="M75" t="s">
        <v>18</v>
      </c>
      <c r="N75" t="s">
        <v>19</v>
      </c>
      <c r="O75" t="s">
        <v>278</v>
      </c>
      <c r="P75" t="s">
        <v>279</v>
      </c>
      <c r="Q75" t="s">
        <v>331</v>
      </c>
      <c r="R75" t="s">
        <v>332</v>
      </c>
      <c r="S75" t="s">
        <v>333</v>
      </c>
      <c r="T75" t="s">
        <v>17</v>
      </c>
      <c r="V75" s="2">
        <v>2</v>
      </c>
      <c r="W75" s="2">
        <v>4</v>
      </c>
      <c r="X75" s="2" t="s">
        <v>284</v>
      </c>
      <c r="Y75" s="2" t="s">
        <v>17</v>
      </c>
      <c r="Z75" s="2" t="s">
        <v>17</v>
      </c>
    </row>
    <row r="76" spans="1:26" x14ac:dyDescent="0.35">
      <c r="A76" t="s">
        <v>701</v>
      </c>
      <c r="B76" t="s">
        <v>114</v>
      </c>
      <c r="C76" t="s">
        <v>110</v>
      </c>
      <c r="D76" t="s">
        <v>111</v>
      </c>
      <c r="E76" s="44">
        <v>43628</v>
      </c>
      <c r="F76" s="124">
        <v>0.8</v>
      </c>
      <c r="G76" t="s">
        <v>330</v>
      </c>
      <c r="H76" t="s">
        <v>244</v>
      </c>
      <c r="I76" s="2">
        <v>14</v>
      </c>
      <c r="J76" t="b">
        <v>0</v>
      </c>
      <c r="K76" t="b">
        <v>0</v>
      </c>
      <c r="L76" t="b">
        <v>0</v>
      </c>
      <c r="M76" t="s">
        <v>18</v>
      </c>
      <c r="N76" t="s">
        <v>19</v>
      </c>
      <c r="O76" t="s">
        <v>278</v>
      </c>
      <c r="P76" t="s">
        <v>279</v>
      </c>
      <c r="Q76" t="s">
        <v>331</v>
      </c>
      <c r="R76" t="s">
        <v>332</v>
      </c>
      <c r="S76" t="s">
        <v>333</v>
      </c>
      <c r="T76" t="s">
        <v>596</v>
      </c>
      <c r="U76" s="2">
        <v>5</v>
      </c>
      <c r="V76" s="2">
        <v>13</v>
      </c>
      <c r="W76" s="2">
        <v>6</v>
      </c>
      <c r="X76" s="2" t="s">
        <v>284</v>
      </c>
      <c r="Y76" s="2" t="s">
        <v>17</v>
      </c>
      <c r="Z76" s="2" t="s">
        <v>17</v>
      </c>
    </row>
    <row r="77" spans="1:26" x14ac:dyDescent="0.35">
      <c r="A77" t="s">
        <v>701</v>
      </c>
      <c r="B77" t="s">
        <v>114</v>
      </c>
      <c r="C77" t="s">
        <v>110</v>
      </c>
      <c r="D77" t="s">
        <v>111</v>
      </c>
      <c r="E77" s="44">
        <v>43628</v>
      </c>
      <c r="F77" s="124">
        <v>0.8</v>
      </c>
      <c r="G77" t="s">
        <v>457</v>
      </c>
      <c r="H77" t="s">
        <v>244</v>
      </c>
      <c r="I77" s="2">
        <v>1</v>
      </c>
      <c r="J77" t="b">
        <v>0</v>
      </c>
      <c r="K77" t="b">
        <v>0</v>
      </c>
      <c r="L77" t="b">
        <v>0</v>
      </c>
      <c r="M77" t="s">
        <v>18</v>
      </c>
      <c r="N77" t="s">
        <v>19</v>
      </c>
      <c r="O77" t="s">
        <v>278</v>
      </c>
      <c r="P77" t="s">
        <v>279</v>
      </c>
      <c r="Q77" t="s">
        <v>331</v>
      </c>
      <c r="R77" t="s">
        <v>332</v>
      </c>
      <c r="S77" t="s">
        <v>333</v>
      </c>
      <c r="T77" t="s">
        <v>17</v>
      </c>
      <c r="U77" s="2">
        <v>1</v>
      </c>
      <c r="V77" s="2">
        <v>1</v>
      </c>
      <c r="W77" s="2">
        <v>6</v>
      </c>
      <c r="X77" s="2" t="s">
        <v>284</v>
      </c>
      <c r="Y77" s="2" t="s">
        <v>17</v>
      </c>
      <c r="Z77" s="2" t="s">
        <v>17</v>
      </c>
    </row>
    <row r="78" spans="1:26" x14ac:dyDescent="0.35">
      <c r="A78" t="s">
        <v>701</v>
      </c>
      <c r="B78" t="s">
        <v>114</v>
      </c>
      <c r="C78" t="s">
        <v>110</v>
      </c>
      <c r="D78" t="s">
        <v>111</v>
      </c>
      <c r="E78" s="44">
        <v>43628</v>
      </c>
      <c r="F78" s="124">
        <v>0.8</v>
      </c>
      <c r="G78" t="s">
        <v>475</v>
      </c>
      <c r="H78" t="s">
        <v>244</v>
      </c>
      <c r="I78" s="2">
        <v>1</v>
      </c>
      <c r="J78" t="b">
        <v>0</v>
      </c>
      <c r="K78" t="b">
        <v>0</v>
      </c>
      <c r="L78" t="b">
        <v>0</v>
      </c>
      <c r="M78" t="s">
        <v>18</v>
      </c>
      <c r="N78" t="s">
        <v>19</v>
      </c>
      <c r="O78" t="s">
        <v>278</v>
      </c>
      <c r="P78" t="s">
        <v>279</v>
      </c>
      <c r="Q78" t="s">
        <v>349</v>
      </c>
      <c r="R78" t="s">
        <v>17</v>
      </c>
      <c r="S78" t="s">
        <v>476</v>
      </c>
      <c r="T78" t="s">
        <v>17</v>
      </c>
      <c r="U78" s="2">
        <v>1</v>
      </c>
      <c r="V78" s="2">
        <v>1</v>
      </c>
      <c r="W78" s="2">
        <v>2</v>
      </c>
      <c r="X78" s="2" t="s">
        <v>260</v>
      </c>
      <c r="Y78" s="2" t="s">
        <v>350</v>
      </c>
      <c r="Z78" s="2" t="s">
        <v>17</v>
      </c>
    </row>
    <row r="79" spans="1:26" x14ac:dyDescent="0.35">
      <c r="A79" t="s">
        <v>701</v>
      </c>
      <c r="B79" t="s">
        <v>114</v>
      </c>
      <c r="C79" t="s">
        <v>110</v>
      </c>
      <c r="D79" t="s">
        <v>111</v>
      </c>
      <c r="E79" s="44">
        <v>43628</v>
      </c>
      <c r="F79" s="124">
        <v>0.8</v>
      </c>
      <c r="G79" t="s">
        <v>393</v>
      </c>
      <c r="H79" t="s">
        <v>244</v>
      </c>
      <c r="I79" s="2">
        <v>2</v>
      </c>
      <c r="J79" t="b">
        <v>0</v>
      </c>
      <c r="K79" t="b">
        <v>0</v>
      </c>
      <c r="L79" t="b">
        <v>0</v>
      </c>
      <c r="M79" t="s">
        <v>18</v>
      </c>
      <c r="N79" t="s">
        <v>19</v>
      </c>
      <c r="O79" t="s">
        <v>289</v>
      </c>
      <c r="P79" t="s">
        <v>290</v>
      </c>
      <c r="Q79" t="s">
        <v>17</v>
      </c>
      <c r="R79" t="s">
        <v>17</v>
      </c>
      <c r="S79" t="s">
        <v>395</v>
      </c>
      <c r="T79" t="s">
        <v>17</v>
      </c>
      <c r="U79" s="2">
        <v>2</v>
      </c>
      <c r="V79" s="2">
        <v>1</v>
      </c>
      <c r="W79" s="2">
        <v>2</v>
      </c>
      <c r="X79" s="2" t="s">
        <v>248</v>
      </c>
      <c r="Y79" s="2" t="s">
        <v>241</v>
      </c>
      <c r="Z79" s="2" t="s">
        <v>242</v>
      </c>
    </row>
    <row r="80" spans="1:26" x14ac:dyDescent="0.35">
      <c r="A80" t="s">
        <v>701</v>
      </c>
      <c r="B80" t="s">
        <v>114</v>
      </c>
      <c r="C80" t="s">
        <v>110</v>
      </c>
      <c r="D80" t="s">
        <v>111</v>
      </c>
      <c r="E80" s="44">
        <v>43628</v>
      </c>
      <c r="F80" s="124">
        <v>0.8</v>
      </c>
      <c r="G80" t="s">
        <v>339</v>
      </c>
      <c r="H80" t="s">
        <v>17</v>
      </c>
      <c r="I80" s="2">
        <v>1</v>
      </c>
      <c r="J80" t="b">
        <v>0</v>
      </c>
      <c r="K80" t="b">
        <v>0</v>
      </c>
      <c r="L80" t="b">
        <v>0</v>
      </c>
      <c r="M80" t="s">
        <v>335</v>
      </c>
      <c r="N80" t="s">
        <v>336</v>
      </c>
      <c r="O80" t="s">
        <v>337</v>
      </c>
      <c r="P80" t="s">
        <v>338</v>
      </c>
      <c r="Q80" t="s">
        <v>17</v>
      </c>
      <c r="R80" t="s">
        <v>17</v>
      </c>
      <c r="S80" t="s">
        <v>339</v>
      </c>
      <c r="T80" t="s">
        <v>17</v>
      </c>
      <c r="V80" s="2">
        <v>1</v>
      </c>
      <c r="X80" s="2" t="s">
        <v>17</v>
      </c>
      <c r="Y80" s="2" t="s">
        <v>17</v>
      </c>
      <c r="Z80" s="2" t="s">
        <v>17</v>
      </c>
    </row>
    <row r="81" spans="1:26" x14ac:dyDescent="0.35">
      <c r="A81" t="s">
        <v>701</v>
      </c>
      <c r="B81" t="s">
        <v>114</v>
      </c>
      <c r="C81" t="s">
        <v>110</v>
      </c>
      <c r="D81" t="s">
        <v>111</v>
      </c>
      <c r="E81" s="44">
        <v>43628</v>
      </c>
      <c r="F81" s="124">
        <v>0.8</v>
      </c>
      <c r="G81" t="s">
        <v>616</v>
      </c>
      <c r="H81" t="s">
        <v>244</v>
      </c>
      <c r="I81" s="2">
        <v>1</v>
      </c>
      <c r="J81" t="b">
        <v>0</v>
      </c>
      <c r="K81" t="b">
        <v>0</v>
      </c>
      <c r="L81" t="b">
        <v>0</v>
      </c>
      <c r="M81" t="s">
        <v>18</v>
      </c>
      <c r="N81" t="s">
        <v>19</v>
      </c>
      <c r="O81" t="s">
        <v>245</v>
      </c>
      <c r="P81" t="s">
        <v>396</v>
      </c>
      <c r="Q81" t="s">
        <v>17</v>
      </c>
      <c r="R81" t="s">
        <v>17</v>
      </c>
      <c r="S81" t="s">
        <v>397</v>
      </c>
      <c r="T81" t="s">
        <v>17</v>
      </c>
      <c r="U81" s="2">
        <v>1</v>
      </c>
      <c r="V81" s="2">
        <v>1</v>
      </c>
      <c r="W81" s="2">
        <v>2</v>
      </c>
      <c r="X81" s="2" t="s">
        <v>260</v>
      </c>
      <c r="Y81" s="2" t="s">
        <v>241</v>
      </c>
      <c r="Z81" s="2" t="s">
        <v>17</v>
      </c>
    </row>
    <row r="82" spans="1:26" x14ac:dyDescent="0.35">
      <c r="A82" t="s">
        <v>701</v>
      </c>
      <c r="B82" t="s">
        <v>114</v>
      </c>
      <c r="C82" t="s">
        <v>110</v>
      </c>
      <c r="D82" t="s">
        <v>111</v>
      </c>
      <c r="E82" s="44">
        <v>43628</v>
      </c>
      <c r="F82" s="124">
        <v>0.8</v>
      </c>
      <c r="G82" t="s">
        <v>477</v>
      </c>
      <c r="H82" t="s">
        <v>244</v>
      </c>
      <c r="I82" s="2">
        <v>5</v>
      </c>
      <c r="J82" t="b">
        <v>0</v>
      </c>
      <c r="K82" t="b">
        <v>0</v>
      </c>
      <c r="L82" t="b">
        <v>0</v>
      </c>
      <c r="M82" t="s">
        <v>18</v>
      </c>
      <c r="N82" t="s">
        <v>19</v>
      </c>
      <c r="O82" t="s">
        <v>278</v>
      </c>
      <c r="P82" t="s">
        <v>279</v>
      </c>
      <c r="Q82" t="s">
        <v>331</v>
      </c>
      <c r="R82" t="s">
        <v>351</v>
      </c>
      <c r="S82" t="s">
        <v>478</v>
      </c>
      <c r="T82" t="s">
        <v>17</v>
      </c>
      <c r="U82" s="2">
        <v>3</v>
      </c>
      <c r="V82" s="2">
        <v>5</v>
      </c>
      <c r="W82" s="2">
        <v>6</v>
      </c>
      <c r="X82" s="2" t="s">
        <v>272</v>
      </c>
      <c r="Y82" s="2" t="s">
        <v>17</v>
      </c>
      <c r="Z82" s="2" t="s">
        <v>17</v>
      </c>
    </row>
    <row r="83" spans="1:26" x14ac:dyDescent="0.35">
      <c r="A83" t="s">
        <v>701</v>
      </c>
      <c r="B83" t="s">
        <v>114</v>
      </c>
      <c r="C83" t="s">
        <v>110</v>
      </c>
      <c r="D83" t="s">
        <v>111</v>
      </c>
      <c r="E83" s="44">
        <v>43628</v>
      </c>
      <c r="F83" s="124">
        <v>0.8</v>
      </c>
      <c r="G83" t="s">
        <v>345</v>
      </c>
      <c r="H83" t="s">
        <v>394</v>
      </c>
      <c r="I83" s="2">
        <v>18</v>
      </c>
      <c r="J83" t="b">
        <v>0</v>
      </c>
      <c r="K83" t="b">
        <v>0</v>
      </c>
      <c r="L83" t="b">
        <v>0</v>
      </c>
      <c r="M83" t="s">
        <v>18</v>
      </c>
      <c r="N83" t="s">
        <v>19</v>
      </c>
      <c r="O83" t="s">
        <v>289</v>
      </c>
      <c r="P83" t="s">
        <v>290</v>
      </c>
      <c r="Q83" t="s">
        <v>17</v>
      </c>
      <c r="R83" t="s">
        <v>17</v>
      </c>
      <c r="S83" t="s">
        <v>346</v>
      </c>
      <c r="T83" t="s">
        <v>17</v>
      </c>
      <c r="U83" s="2">
        <v>8</v>
      </c>
      <c r="V83" s="2">
        <v>18</v>
      </c>
      <c r="W83" s="2">
        <v>5</v>
      </c>
      <c r="X83" s="2" t="s">
        <v>248</v>
      </c>
      <c r="Y83" s="2" t="s">
        <v>241</v>
      </c>
      <c r="Z83" s="2" t="s">
        <v>17</v>
      </c>
    </row>
    <row r="84" spans="1:26" x14ac:dyDescent="0.35">
      <c r="A84" t="s">
        <v>701</v>
      </c>
      <c r="B84" t="s">
        <v>114</v>
      </c>
      <c r="C84" t="s">
        <v>110</v>
      </c>
      <c r="D84" t="s">
        <v>111</v>
      </c>
      <c r="E84" s="44">
        <v>43628</v>
      </c>
      <c r="F84" s="124">
        <v>0.8</v>
      </c>
      <c r="G84" t="s">
        <v>692</v>
      </c>
      <c r="H84" t="s">
        <v>244</v>
      </c>
      <c r="I84" s="2">
        <v>2</v>
      </c>
      <c r="J84" t="b">
        <v>0</v>
      </c>
      <c r="K84" t="b">
        <v>0</v>
      </c>
      <c r="L84" t="b">
        <v>0</v>
      </c>
      <c r="M84" t="s">
        <v>18</v>
      </c>
      <c r="N84" t="s">
        <v>19</v>
      </c>
      <c r="O84" t="s">
        <v>278</v>
      </c>
      <c r="P84" t="s">
        <v>279</v>
      </c>
      <c r="Q84" t="s">
        <v>331</v>
      </c>
      <c r="R84" t="s">
        <v>351</v>
      </c>
      <c r="S84" t="s">
        <v>693</v>
      </c>
      <c r="T84" t="s">
        <v>17</v>
      </c>
      <c r="U84" s="2">
        <v>1</v>
      </c>
      <c r="V84" s="2">
        <v>2</v>
      </c>
      <c r="W84" s="2">
        <v>1.7</v>
      </c>
      <c r="X84" s="2" t="s">
        <v>272</v>
      </c>
      <c r="Y84" s="2" t="s">
        <v>17</v>
      </c>
      <c r="Z84" s="2" t="s">
        <v>242</v>
      </c>
    </row>
    <row r="85" spans="1:26" x14ac:dyDescent="0.35">
      <c r="A85" t="s">
        <v>701</v>
      </c>
      <c r="B85" t="s">
        <v>114</v>
      </c>
      <c r="C85" t="s">
        <v>110</v>
      </c>
      <c r="D85" t="s">
        <v>111</v>
      </c>
      <c r="E85" s="44">
        <v>43628</v>
      </c>
      <c r="F85" s="124">
        <v>0.8</v>
      </c>
      <c r="G85" t="s">
        <v>439</v>
      </c>
      <c r="H85" t="s">
        <v>244</v>
      </c>
      <c r="I85" s="2">
        <v>1</v>
      </c>
      <c r="J85" t="b">
        <v>0</v>
      </c>
      <c r="K85" t="b">
        <v>0</v>
      </c>
      <c r="L85" t="b">
        <v>0</v>
      </c>
      <c r="M85" t="s">
        <v>18</v>
      </c>
      <c r="N85" t="s">
        <v>19</v>
      </c>
      <c r="O85" t="s">
        <v>278</v>
      </c>
      <c r="P85" t="s">
        <v>279</v>
      </c>
      <c r="Q85" t="s">
        <v>280</v>
      </c>
      <c r="R85" t="s">
        <v>17</v>
      </c>
      <c r="S85" t="s">
        <v>440</v>
      </c>
      <c r="T85" t="s">
        <v>17</v>
      </c>
      <c r="U85" s="2">
        <v>1</v>
      </c>
      <c r="V85" s="2">
        <v>1</v>
      </c>
      <c r="W85" s="2">
        <v>6</v>
      </c>
      <c r="X85" s="2" t="s">
        <v>260</v>
      </c>
      <c r="Y85" s="2" t="s">
        <v>350</v>
      </c>
      <c r="Z85" s="2" t="s">
        <v>17</v>
      </c>
    </row>
    <row r="86" spans="1:26" x14ac:dyDescent="0.35">
      <c r="A86" t="s">
        <v>701</v>
      </c>
      <c r="B86" t="s">
        <v>114</v>
      </c>
      <c r="C86" t="s">
        <v>110</v>
      </c>
      <c r="D86" t="s">
        <v>111</v>
      </c>
      <c r="E86" s="44">
        <v>43628</v>
      </c>
      <c r="F86" s="124">
        <v>0.8</v>
      </c>
      <c r="G86" t="s">
        <v>465</v>
      </c>
      <c r="H86" t="s">
        <v>16</v>
      </c>
      <c r="I86" s="2">
        <v>2</v>
      </c>
      <c r="J86" t="b">
        <v>0</v>
      </c>
      <c r="K86" t="b">
        <v>1</v>
      </c>
      <c r="L86" t="b">
        <v>0</v>
      </c>
      <c r="M86" t="s">
        <v>314</v>
      </c>
      <c r="N86" t="s">
        <v>315</v>
      </c>
      <c r="O86" t="s">
        <v>378</v>
      </c>
      <c r="P86" t="s">
        <v>379</v>
      </c>
      <c r="Q86" t="s">
        <v>464</v>
      </c>
      <c r="R86" t="s">
        <v>17</v>
      </c>
      <c r="S86" t="s">
        <v>17</v>
      </c>
      <c r="T86" t="s">
        <v>17</v>
      </c>
      <c r="U86" s="2">
        <v>1</v>
      </c>
      <c r="V86" s="2">
        <v>1</v>
      </c>
      <c r="W86" s="2">
        <v>10</v>
      </c>
      <c r="X86" s="2" t="s">
        <v>260</v>
      </c>
      <c r="Y86" s="2" t="s">
        <v>17</v>
      </c>
      <c r="Z86" s="2" t="s">
        <v>17</v>
      </c>
    </row>
    <row r="87" spans="1:26" x14ac:dyDescent="0.35">
      <c r="A87" t="s">
        <v>701</v>
      </c>
      <c r="B87" t="s">
        <v>114</v>
      </c>
      <c r="C87" t="s">
        <v>110</v>
      </c>
      <c r="D87" t="s">
        <v>111</v>
      </c>
      <c r="E87" s="44">
        <v>43628</v>
      </c>
      <c r="F87" s="124">
        <v>0.8</v>
      </c>
      <c r="G87" t="s">
        <v>421</v>
      </c>
      <c r="H87" t="s">
        <v>244</v>
      </c>
      <c r="I87" s="2">
        <v>1</v>
      </c>
      <c r="J87" t="b">
        <v>0</v>
      </c>
      <c r="K87" t="b">
        <v>0</v>
      </c>
      <c r="L87" t="b">
        <v>0</v>
      </c>
      <c r="M87" t="s">
        <v>18</v>
      </c>
      <c r="N87" t="s">
        <v>19</v>
      </c>
      <c r="O87" t="s">
        <v>278</v>
      </c>
      <c r="P87" t="s">
        <v>279</v>
      </c>
      <c r="Q87" t="s">
        <v>280</v>
      </c>
      <c r="R87" t="s">
        <v>17</v>
      </c>
      <c r="S87" t="s">
        <v>361</v>
      </c>
      <c r="T87" t="s">
        <v>17</v>
      </c>
      <c r="V87" s="2">
        <v>1</v>
      </c>
      <c r="W87" s="2">
        <v>5</v>
      </c>
      <c r="X87" s="2" t="s">
        <v>260</v>
      </c>
      <c r="Y87" s="2" t="s">
        <v>350</v>
      </c>
      <c r="Z87" s="2" t="s">
        <v>17</v>
      </c>
    </row>
    <row r="88" spans="1:26" x14ac:dyDescent="0.35">
      <c r="A88" t="s">
        <v>702</v>
      </c>
      <c r="B88" t="s">
        <v>117</v>
      </c>
      <c r="C88" t="s">
        <v>118</v>
      </c>
      <c r="D88" t="s">
        <v>111</v>
      </c>
      <c r="E88" s="44">
        <v>43565</v>
      </c>
      <c r="F88" s="124">
        <v>0.233333333333333</v>
      </c>
      <c r="G88" t="s">
        <v>243</v>
      </c>
      <c r="H88" t="s">
        <v>244</v>
      </c>
      <c r="I88" s="2">
        <v>7</v>
      </c>
      <c r="J88" t="b">
        <v>0</v>
      </c>
      <c r="K88" t="b">
        <v>0</v>
      </c>
      <c r="L88" t="b">
        <v>0</v>
      </c>
      <c r="M88" t="s">
        <v>18</v>
      </c>
      <c r="N88" t="s">
        <v>19</v>
      </c>
      <c r="O88" t="s">
        <v>245</v>
      </c>
      <c r="P88" t="s">
        <v>246</v>
      </c>
      <c r="Q88" t="s">
        <v>17</v>
      </c>
      <c r="R88" t="s">
        <v>17</v>
      </c>
      <c r="S88" t="s">
        <v>247</v>
      </c>
      <c r="T88" t="s">
        <v>17</v>
      </c>
      <c r="U88" s="2">
        <v>2</v>
      </c>
      <c r="V88" s="2">
        <v>7</v>
      </c>
      <c r="W88" s="2">
        <v>0</v>
      </c>
      <c r="X88" s="2" t="s">
        <v>248</v>
      </c>
      <c r="Y88" s="2" t="s">
        <v>241</v>
      </c>
      <c r="Z88" s="2" t="s">
        <v>249</v>
      </c>
    </row>
    <row r="89" spans="1:26" x14ac:dyDescent="0.35">
      <c r="A89" t="s">
        <v>702</v>
      </c>
      <c r="B89" t="s">
        <v>117</v>
      </c>
      <c r="C89" t="s">
        <v>118</v>
      </c>
      <c r="D89" t="s">
        <v>111</v>
      </c>
      <c r="E89" s="44">
        <v>43565</v>
      </c>
      <c r="F89" s="124">
        <v>0.233333333333333</v>
      </c>
      <c r="G89" t="s">
        <v>252</v>
      </c>
      <c r="H89" t="s">
        <v>17</v>
      </c>
      <c r="I89" s="2">
        <v>2</v>
      </c>
      <c r="J89" t="b">
        <v>0</v>
      </c>
      <c r="K89" t="b">
        <v>0</v>
      </c>
      <c r="L89" t="b">
        <v>0</v>
      </c>
      <c r="M89" t="s">
        <v>253</v>
      </c>
      <c r="N89" t="s">
        <v>254</v>
      </c>
      <c r="O89" t="s">
        <v>255</v>
      </c>
      <c r="P89" t="s">
        <v>252</v>
      </c>
      <c r="Q89" t="s">
        <v>17</v>
      </c>
      <c r="R89" t="s">
        <v>17</v>
      </c>
      <c r="S89" t="s">
        <v>17</v>
      </c>
      <c r="T89" t="s">
        <v>17</v>
      </c>
      <c r="V89" s="2">
        <v>2</v>
      </c>
      <c r="W89" s="2">
        <v>8</v>
      </c>
      <c r="X89" s="2" t="s">
        <v>248</v>
      </c>
      <c r="Y89" s="2" t="s">
        <v>17</v>
      </c>
      <c r="Z89" s="2" t="s">
        <v>17</v>
      </c>
    </row>
    <row r="90" spans="1:26" x14ac:dyDescent="0.35">
      <c r="A90" t="s">
        <v>702</v>
      </c>
      <c r="B90" t="s">
        <v>117</v>
      </c>
      <c r="C90" t="s">
        <v>118</v>
      </c>
      <c r="D90" t="s">
        <v>111</v>
      </c>
      <c r="E90" s="44">
        <v>43565</v>
      </c>
      <c r="F90" s="124">
        <v>0.233333333333333</v>
      </c>
      <c r="G90" t="s">
        <v>256</v>
      </c>
      <c r="H90" t="s">
        <v>244</v>
      </c>
      <c r="I90" s="2">
        <v>2</v>
      </c>
      <c r="J90" t="b">
        <v>0</v>
      </c>
      <c r="K90" t="b">
        <v>0</v>
      </c>
      <c r="L90" t="b">
        <v>0</v>
      </c>
      <c r="M90" t="s">
        <v>18</v>
      </c>
      <c r="N90" t="s">
        <v>19</v>
      </c>
      <c r="O90" t="s">
        <v>257</v>
      </c>
      <c r="P90" t="s">
        <v>258</v>
      </c>
      <c r="Q90" t="s">
        <v>17</v>
      </c>
      <c r="R90" t="s">
        <v>17</v>
      </c>
      <c r="S90" t="s">
        <v>259</v>
      </c>
      <c r="T90" t="s">
        <v>17</v>
      </c>
      <c r="U90" s="2">
        <v>1</v>
      </c>
      <c r="V90" s="2">
        <v>2</v>
      </c>
      <c r="W90" s="2">
        <v>4</v>
      </c>
      <c r="X90" s="2" t="s">
        <v>260</v>
      </c>
      <c r="Y90" s="2" t="s">
        <v>261</v>
      </c>
      <c r="Z90" s="2" t="s">
        <v>17</v>
      </c>
    </row>
    <row r="91" spans="1:26" x14ac:dyDescent="0.35">
      <c r="A91" t="s">
        <v>702</v>
      </c>
      <c r="B91" t="s">
        <v>117</v>
      </c>
      <c r="C91" t="s">
        <v>118</v>
      </c>
      <c r="D91" t="s">
        <v>111</v>
      </c>
      <c r="E91" s="44">
        <v>43565</v>
      </c>
      <c r="F91" s="124">
        <v>0.233333333333333</v>
      </c>
      <c r="G91" t="s">
        <v>363</v>
      </c>
      <c r="H91" t="s">
        <v>244</v>
      </c>
      <c r="I91" s="2">
        <v>2</v>
      </c>
      <c r="J91" t="b">
        <v>0</v>
      </c>
      <c r="K91" t="b">
        <v>0</v>
      </c>
      <c r="L91" t="b">
        <v>0</v>
      </c>
      <c r="M91" t="s">
        <v>18</v>
      </c>
      <c r="N91" t="s">
        <v>19</v>
      </c>
      <c r="O91" t="s">
        <v>278</v>
      </c>
      <c r="P91" t="s">
        <v>355</v>
      </c>
      <c r="Q91" t="s">
        <v>17</v>
      </c>
      <c r="R91" t="s">
        <v>17</v>
      </c>
      <c r="S91" t="s">
        <v>364</v>
      </c>
      <c r="T91" t="s">
        <v>17</v>
      </c>
      <c r="V91" s="2">
        <v>1</v>
      </c>
      <c r="W91" s="2">
        <v>3</v>
      </c>
      <c r="X91" s="2" t="s">
        <v>260</v>
      </c>
      <c r="Y91" s="2" t="s">
        <v>241</v>
      </c>
      <c r="Z91" s="2" t="s">
        <v>17</v>
      </c>
    </row>
    <row r="92" spans="1:26" x14ac:dyDescent="0.35">
      <c r="A92" t="s">
        <v>702</v>
      </c>
      <c r="B92" t="s">
        <v>117</v>
      </c>
      <c r="C92" t="s">
        <v>118</v>
      </c>
      <c r="D92" t="s">
        <v>111</v>
      </c>
      <c r="E92" s="44">
        <v>43565</v>
      </c>
      <c r="F92" s="124">
        <v>0.233333333333333</v>
      </c>
      <c r="G92" t="s">
        <v>398</v>
      </c>
      <c r="H92" t="s">
        <v>244</v>
      </c>
      <c r="I92" s="2">
        <v>1</v>
      </c>
      <c r="J92" t="b">
        <v>0</v>
      </c>
      <c r="K92" t="b">
        <v>0</v>
      </c>
      <c r="L92" t="b">
        <v>0</v>
      </c>
      <c r="M92" t="s">
        <v>18</v>
      </c>
      <c r="N92" t="s">
        <v>19</v>
      </c>
      <c r="O92" t="s">
        <v>245</v>
      </c>
      <c r="P92" t="s">
        <v>321</v>
      </c>
      <c r="Q92" t="s">
        <v>17</v>
      </c>
      <c r="R92" t="s">
        <v>17</v>
      </c>
      <c r="S92" t="s">
        <v>399</v>
      </c>
      <c r="T92" t="s">
        <v>17</v>
      </c>
      <c r="V92" s="2">
        <v>1</v>
      </c>
      <c r="W92" s="2">
        <v>3</v>
      </c>
      <c r="X92" s="2" t="s">
        <v>260</v>
      </c>
      <c r="Y92" s="2" t="s">
        <v>350</v>
      </c>
      <c r="Z92" s="2" t="s">
        <v>242</v>
      </c>
    </row>
    <row r="93" spans="1:26" x14ac:dyDescent="0.35">
      <c r="A93" t="s">
        <v>702</v>
      </c>
      <c r="B93" t="s">
        <v>117</v>
      </c>
      <c r="C93" t="s">
        <v>118</v>
      </c>
      <c r="D93" t="s">
        <v>111</v>
      </c>
      <c r="E93" s="44">
        <v>43565</v>
      </c>
      <c r="F93" s="124">
        <v>0.233333333333333</v>
      </c>
      <c r="G93" t="s">
        <v>400</v>
      </c>
      <c r="H93" t="s">
        <v>244</v>
      </c>
      <c r="I93" s="2">
        <v>2</v>
      </c>
      <c r="J93" t="b">
        <v>0</v>
      </c>
      <c r="K93" t="b">
        <v>0</v>
      </c>
      <c r="L93" t="b">
        <v>0</v>
      </c>
      <c r="M93" t="s">
        <v>18</v>
      </c>
      <c r="N93" t="s">
        <v>19</v>
      </c>
      <c r="O93" t="s">
        <v>278</v>
      </c>
      <c r="P93" t="s">
        <v>401</v>
      </c>
      <c r="Q93" t="s">
        <v>400</v>
      </c>
      <c r="R93" t="s">
        <v>17</v>
      </c>
      <c r="S93" t="s">
        <v>17</v>
      </c>
      <c r="T93" t="s">
        <v>17</v>
      </c>
      <c r="V93" s="2">
        <v>2</v>
      </c>
      <c r="W93" s="2">
        <v>6</v>
      </c>
      <c r="X93" s="2" t="s">
        <v>240</v>
      </c>
      <c r="Y93" s="2" t="s">
        <v>305</v>
      </c>
      <c r="Z93" s="2" t="s">
        <v>17</v>
      </c>
    </row>
    <row r="94" spans="1:26" x14ac:dyDescent="0.35">
      <c r="A94" t="s">
        <v>702</v>
      </c>
      <c r="B94" t="s">
        <v>117</v>
      </c>
      <c r="C94" t="s">
        <v>118</v>
      </c>
      <c r="D94" t="s">
        <v>111</v>
      </c>
      <c r="E94" s="44">
        <v>43565</v>
      </c>
      <c r="F94" s="124">
        <v>0.233333333333333</v>
      </c>
      <c r="G94" t="s">
        <v>715</v>
      </c>
      <c r="H94" t="s">
        <v>16</v>
      </c>
      <c r="I94" s="2">
        <v>1</v>
      </c>
      <c r="J94" t="b">
        <v>0</v>
      </c>
      <c r="K94" t="b">
        <v>0</v>
      </c>
      <c r="L94" t="b">
        <v>0</v>
      </c>
      <c r="M94" t="s">
        <v>253</v>
      </c>
      <c r="N94" t="s">
        <v>275</v>
      </c>
      <c r="O94" t="s">
        <v>276</v>
      </c>
      <c r="P94" t="s">
        <v>716</v>
      </c>
      <c r="Q94" t="s">
        <v>17</v>
      </c>
      <c r="R94" t="s">
        <v>17</v>
      </c>
      <c r="S94" t="s">
        <v>717</v>
      </c>
      <c r="T94" t="s">
        <v>17</v>
      </c>
      <c r="V94" s="2">
        <v>1</v>
      </c>
      <c r="W94" s="2">
        <v>4</v>
      </c>
      <c r="X94" s="2" t="s">
        <v>272</v>
      </c>
      <c r="Y94" s="2" t="s">
        <v>17</v>
      </c>
      <c r="Z94" s="2" t="s">
        <v>17</v>
      </c>
    </row>
    <row r="95" spans="1:26" x14ac:dyDescent="0.35">
      <c r="A95" t="s">
        <v>702</v>
      </c>
      <c r="B95" t="s">
        <v>117</v>
      </c>
      <c r="C95" t="s">
        <v>118</v>
      </c>
      <c r="D95" t="s">
        <v>111</v>
      </c>
      <c r="E95" s="44">
        <v>43565</v>
      </c>
      <c r="F95" s="124">
        <v>0.233333333333333</v>
      </c>
      <c r="G95" t="s">
        <v>469</v>
      </c>
      <c r="H95" t="s">
        <v>244</v>
      </c>
      <c r="I95" s="2">
        <v>3</v>
      </c>
      <c r="J95" t="b">
        <v>0</v>
      </c>
      <c r="K95" t="b">
        <v>0</v>
      </c>
      <c r="L95" t="b">
        <v>0</v>
      </c>
      <c r="M95" t="s">
        <v>18</v>
      </c>
      <c r="N95" t="s">
        <v>19</v>
      </c>
      <c r="O95" t="s">
        <v>278</v>
      </c>
      <c r="P95" t="s">
        <v>279</v>
      </c>
      <c r="Q95" t="s">
        <v>280</v>
      </c>
      <c r="R95" t="s">
        <v>17</v>
      </c>
      <c r="S95" t="s">
        <v>470</v>
      </c>
      <c r="T95" t="s">
        <v>17</v>
      </c>
      <c r="U95" s="2">
        <v>1</v>
      </c>
      <c r="V95" s="2">
        <v>3</v>
      </c>
      <c r="W95" s="2">
        <v>4</v>
      </c>
      <c r="X95" s="2" t="s">
        <v>260</v>
      </c>
      <c r="Y95" s="2" t="s">
        <v>350</v>
      </c>
      <c r="Z95" s="2" t="s">
        <v>17</v>
      </c>
    </row>
    <row r="96" spans="1:26" x14ac:dyDescent="0.35">
      <c r="A96" t="s">
        <v>702</v>
      </c>
      <c r="B96" t="s">
        <v>117</v>
      </c>
      <c r="C96" t="s">
        <v>118</v>
      </c>
      <c r="D96" t="s">
        <v>111</v>
      </c>
      <c r="E96" s="44">
        <v>43565</v>
      </c>
      <c r="F96" s="124">
        <v>0.233333333333333</v>
      </c>
      <c r="G96" t="s">
        <v>673</v>
      </c>
      <c r="H96" t="s">
        <v>17</v>
      </c>
      <c r="I96" s="2">
        <v>2</v>
      </c>
      <c r="J96" t="b">
        <v>0</v>
      </c>
      <c r="K96" t="b">
        <v>0</v>
      </c>
      <c r="L96" t="b">
        <v>0</v>
      </c>
      <c r="M96" t="s">
        <v>18</v>
      </c>
      <c r="N96" t="s">
        <v>267</v>
      </c>
      <c r="O96" t="s">
        <v>297</v>
      </c>
      <c r="P96" t="s">
        <v>674</v>
      </c>
      <c r="Q96" t="s">
        <v>17</v>
      </c>
      <c r="R96" t="s">
        <v>17</v>
      </c>
      <c r="S96" t="s">
        <v>675</v>
      </c>
      <c r="T96" t="s">
        <v>17</v>
      </c>
      <c r="U96" s="2">
        <v>1</v>
      </c>
      <c r="V96" s="2">
        <v>2</v>
      </c>
      <c r="W96" s="2">
        <v>8</v>
      </c>
      <c r="X96" s="2" t="s">
        <v>260</v>
      </c>
      <c r="Y96" s="2" t="s">
        <v>17</v>
      </c>
      <c r="Z96" s="2" t="s">
        <v>17</v>
      </c>
    </row>
    <row r="97" spans="1:26" x14ac:dyDescent="0.35">
      <c r="A97" t="s">
        <v>702</v>
      </c>
      <c r="B97" t="s">
        <v>117</v>
      </c>
      <c r="C97" t="s">
        <v>118</v>
      </c>
      <c r="D97" t="s">
        <v>111</v>
      </c>
      <c r="E97" s="44">
        <v>43565</v>
      </c>
      <c r="F97" s="124">
        <v>0.233333333333333</v>
      </c>
      <c r="G97" t="s">
        <v>471</v>
      </c>
      <c r="H97" t="s">
        <v>244</v>
      </c>
      <c r="I97" s="2">
        <v>2</v>
      </c>
      <c r="J97" t="b">
        <v>0</v>
      </c>
      <c r="K97" t="b">
        <v>0</v>
      </c>
      <c r="L97" t="b">
        <v>0</v>
      </c>
      <c r="M97" t="s">
        <v>18</v>
      </c>
      <c r="N97" t="s">
        <v>19</v>
      </c>
      <c r="O97" t="s">
        <v>278</v>
      </c>
      <c r="P97" t="s">
        <v>279</v>
      </c>
      <c r="Q97" t="s">
        <v>280</v>
      </c>
      <c r="R97" t="s">
        <v>17</v>
      </c>
      <c r="S97" t="s">
        <v>281</v>
      </c>
      <c r="T97" t="s">
        <v>17</v>
      </c>
      <c r="U97" s="2">
        <v>2</v>
      </c>
      <c r="V97" s="2">
        <v>2</v>
      </c>
      <c r="W97" s="2">
        <v>7</v>
      </c>
      <c r="X97" s="2" t="s">
        <v>260</v>
      </c>
      <c r="Y97" s="2" t="s">
        <v>241</v>
      </c>
      <c r="Z97" s="2" t="s">
        <v>17</v>
      </c>
    </row>
    <row r="98" spans="1:26" x14ac:dyDescent="0.35">
      <c r="A98" t="s">
        <v>702</v>
      </c>
      <c r="B98" t="s">
        <v>117</v>
      </c>
      <c r="C98" t="s">
        <v>118</v>
      </c>
      <c r="D98" t="s">
        <v>111</v>
      </c>
      <c r="E98" s="44">
        <v>43565</v>
      </c>
      <c r="F98" s="124">
        <v>0.233333333333333</v>
      </c>
      <c r="G98" t="s">
        <v>728</v>
      </c>
      <c r="H98" t="s">
        <v>288</v>
      </c>
      <c r="I98" s="2">
        <v>1</v>
      </c>
      <c r="J98" t="b">
        <v>0</v>
      </c>
      <c r="K98" t="b">
        <v>0</v>
      </c>
      <c r="L98" t="b">
        <v>0</v>
      </c>
      <c r="M98" t="s">
        <v>18</v>
      </c>
      <c r="N98" t="s">
        <v>19</v>
      </c>
      <c r="O98" t="s">
        <v>289</v>
      </c>
      <c r="P98" t="s">
        <v>729</v>
      </c>
      <c r="Q98" t="s">
        <v>17</v>
      </c>
      <c r="R98" t="s">
        <v>17</v>
      </c>
      <c r="S98" t="s">
        <v>730</v>
      </c>
      <c r="T98" t="s">
        <v>17</v>
      </c>
      <c r="U98" s="2">
        <v>1</v>
      </c>
      <c r="V98" s="2">
        <v>1</v>
      </c>
      <c r="W98" s="2">
        <v>4</v>
      </c>
      <c r="X98" s="2" t="s">
        <v>240</v>
      </c>
      <c r="Y98" s="2" t="s">
        <v>490</v>
      </c>
      <c r="Z98" s="2" t="s">
        <v>17</v>
      </c>
    </row>
    <row r="99" spans="1:26" x14ac:dyDescent="0.35">
      <c r="A99" t="s">
        <v>702</v>
      </c>
      <c r="B99" t="s">
        <v>117</v>
      </c>
      <c r="C99" t="s">
        <v>118</v>
      </c>
      <c r="D99" t="s">
        <v>111</v>
      </c>
      <c r="E99" s="44">
        <v>43565</v>
      </c>
      <c r="F99" s="124">
        <v>0.233333333333333</v>
      </c>
      <c r="G99" t="s">
        <v>287</v>
      </c>
      <c r="H99" t="s">
        <v>394</v>
      </c>
      <c r="I99" s="2">
        <v>2</v>
      </c>
      <c r="J99" t="b">
        <v>0</v>
      </c>
      <c r="K99" t="b">
        <v>0</v>
      </c>
      <c r="L99" t="b">
        <v>0</v>
      </c>
      <c r="M99" t="s">
        <v>18</v>
      </c>
      <c r="N99" t="s">
        <v>19</v>
      </c>
      <c r="O99" t="s">
        <v>289</v>
      </c>
      <c r="P99" t="s">
        <v>290</v>
      </c>
      <c r="Q99" t="s">
        <v>17</v>
      </c>
      <c r="R99" t="s">
        <v>17</v>
      </c>
      <c r="S99" t="s">
        <v>291</v>
      </c>
      <c r="T99" t="s">
        <v>17</v>
      </c>
      <c r="U99" s="2">
        <v>2</v>
      </c>
      <c r="V99" s="2">
        <v>2</v>
      </c>
      <c r="W99" s="2">
        <v>6</v>
      </c>
      <c r="X99" s="2" t="s">
        <v>248</v>
      </c>
      <c r="Y99" s="2" t="s">
        <v>241</v>
      </c>
      <c r="Z99" s="2" t="s">
        <v>17</v>
      </c>
    </row>
    <row r="100" spans="1:26" x14ac:dyDescent="0.35">
      <c r="A100" t="s">
        <v>702</v>
      </c>
      <c r="B100" t="s">
        <v>117</v>
      </c>
      <c r="C100" t="s">
        <v>118</v>
      </c>
      <c r="D100" t="s">
        <v>111</v>
      </c>
      <c r="E100" s="44">
        <v>43565</v>
      </c>
      <c r="F100" s="124">
        <v>0.233333333333333</v>
      </c>
      <c r="G100" t="s">
        <v>292</v>
      </c>
      <c r="H100" t="s">
        <v>244</v>
      </c>
      <c r="I100" s="2">
        <v>56</v>
      </c>
      <c r="J100" t="b">
        <v>0</v>
      </c>
      <c r="K100" t="b">
        <v>0</v>
      </c>
      <c r="L100" t="b">
        <v>0</v>
      </c>
      <c r="M100" t="s">
        <v>18</v>
      </c>
      <c r="N100" t="s">
        <v>19</v>
      </c>
      <c r="O100" t="s">
        <v>257</v>
      </c>
      <c r="P100" t="s">
        <v>293</v>
      </c>
      <c r="Q100" t="s">
        <v>17</v>
      </c>
      <c r="R100" t="s">
        <v>17</v>
      </c>
      <c r="S100" t="s">
        <v>294</v>
      </c>
      <c r="T100" t="s">
        <v>17</v>
      </c>
      <c r="U100" s="2">
        <v>31</v>
      </c>
      <c r="V100" s="2">
        <v>51</v>
      </c>
      <c r="W100" s="2">
        <v>1</v>
      </c>
      <c r="X100" s="2" t="s">
        <v>260</v>
      </c>
      <c r="Y100" s="2" t="s">
        <v>295</v>
      </c>
      <c r="Z100" s="2" t="s">
        <v>242</v>
      </c>
    </row>
    <row r="101" spans="1:26" x14ac:dyDescent="0.35">
      <c r="A101" t="s">
        <v>702</v>
      </c>
      <c r="B101" t="s">
        <v>117</v>
      </c>
      <c r="C101" t="s">
        <v>118</v>
      </c>
      <c r="D101" t="s">
        <v>111</v>
      </c>
      <c r="E101" s="44">
        <v>43565</v>
      </c>
      <c r="F101" s="124">
        <v>0.233333333333333</v>
      </c>
      <c r="G101" t="s">
        <v>296</v>
      </c>
      <c r="H101" t="s">
        <v>17</v>
      </c>
      <c r="I101" s="2">
        <v>35</v>
      </c>
      <c r="J101" t="b">
        <v>0</v>
      </c>
      <c r="K101" t="b">
        <v>0</v>
      </c>
      <c r="L101" t="b">
        <v>0</v>
      </c>
      <c r="M101" t="s">
        <v>18</v>
      </c>
      <c r="N101" t="s">
        <v>267</v>
      </c>
      <c r="O101" t="s">
        <v>297</v>
      </c>
      <c r="P101" t="s">
        <v>298</v>
      </c>
      <c r="Q101" t="s">
        <v>17</v>
      </c>
      <c r="R101" t="s">
        <v>17</v>
      </c>
      <c r="S101" t="s">
        <v>299</v>
      </c>
      <c r="T101" t="s">
        <v>17</v>
      </c>
      <c r="U101" s="2">
        <v>20</v>
      </c>
      <c r="V101" s="2">
        <v>32</v>
      </c>
      <c r="W101" s="2">
        <v>6</v>
      </c>
      <c r="X101" s="2" t="s">
        <v>282</v>
      </c>
      <c r="Y101" s="2" t="s">
        <v>17</v>
      </c>
      <c r="Z101" s="2" t="s">
        <v>17</v>
      </c>
    </row>
    <row r="102" spans="1:26" x14ac:dyDescent="0.35">
      <c r="A102" t="s">
        <v>702</v>
      </c>
      <c r="B102" t="s">
        <v>117</v>
      </c>
      <c r="C102" t="s">
        <v>118</v>
      </c>
      <c r="D102" t="s">
        <v>111</v>
      </c>
      <c r="E102" s="44">
        <v>43565</v>
      </c>
      <c r="F102" s="124">
        <v>0.233333333333333</v>
      </c>
      <c r="G102" t="s">
        <v>494</v>
      </c>
      <c r="H102" t="s">
        <v>239</v>
      </c>
      <c r="I102" s="2">
        <v>1</v>
      </c>
      <c r="J102" t="b">
        <v>0</v>
      </c>
      <c r="K102" t="b">
        <v>0</v>
      </c>
      <c r="L102" t="b">
        <v>0</v>
      </c>
      <c r="M102" t="s">
        <v>18</v>
      </c>
      <c r="N102" t="s">
        <v>19</v>
      </c>
      <c r="O102" t="s">
        <v>263</v>
      </c>
      <c r="P102" t="s">
        <v>494</v>
      </c>
      <c r="Q102" t="s">
        <v>17</v>
      </c>
      <c r="R102" t="s">
        <v>17</v>
      </c>
      <c r="S102" t="s">
        <v>17</v>
      </c>
      <c r="T102" t="s">
        <v>17</v>
      </c>
      <c r="V102" s="2">
        <v>1</v>
      </c>
      <c r="W102" s="2">
        <v>1</v>
      </c>
      <c r="X102" s="2" t="s">
        <v>240</v>
      </c>
      <c r="Y102" s="2" t="s">
        <v>357</v>
      </c>
      <c r="Z102" s="2" t="s">
        <v>242</v>
      </c>
    </row>
    <row r="103" spans="1:26" x14ac:dyDescent="0.35">
      <c r="A103" t="s">
        <v>702</v>
      </c>
      <c r="B103" t="s">
        <v>117</v>
      </c>
      <c r="C103" t="s">
        <v>118</v>
      </c>
      <c r="D103" t="s">
        <v>111</v>
      </c>
      <c r="E103" s="44">
        <v>43565</v>
      </c>
      <c r="F103" s="124">
        <v>0.233333333333333</v>
      </c>
      <c r="G103" t="s">
        <v>649</v>
      </c>
      <c r="H103" t="s">
        <v>244</v>
      </c>
      <c r="I103" s="2">
        <v>1</v>
      </c>
      <c r="J103" t="b">
        <v>0</v>
      </c>
      <c r="K103" t="b">
        <v>0</v>
      </c>
      <c r="L103" t="b">
        <v>0</v>
      </c>
      <c r="M103" t="s">
        <v>18</v>
      </c>
      <c r="N103" t="s">
        <v>19</v>
      </c>
      <c r="O103" t="s">
        <v>245</v>
      </c>
      <c r="P103" t="s">
        <v>300</v>
      </c>
      <c r="Q103" t="s">
        <v>17</v>
      </c>
      <c r="R103" t="s">
        <v>17</v>
      </c>
      <c r="S103" t="s">
        <v>301</v>
      </c>
      <c r="T103" t="s">
        <v>17</v>
      </c>
      <c r="V103" s="2">
        <v>1</v>
      </c>
      <c r="W103" s="2">
        <v>3</v>
      </c>
      <c r="X103" s="2" t="s">
        <v>248</v>
      </c>
      <c r="Y103" s="2" t="s">
        <v>241</v>
      </c>
      <c r="Z103" s="2" t="s">
        <v>242</v>
      </c>
    </row>
    <row r="104" spans="1:26" x14ac:dyDescent="0.35">
      <c r="A104" t="s">
        <v>702</v>
      </c>
      <c r="B104" t="s">
        <v>117</v>
      </c>
      <c r="C104" t="s">
        <v>118</v>
      </c>
      <c r="D104" t="s">
        <v>111</v>
      </c>
      <c r="E104" s="44">
        <v>43565</v>
      </c>
      <c r="F104" s="124">
        <v>0.233333333333333</v>
      </c>
      <c r="G104" t="s">
        <v>723</v>
      </c>
      <c r="H104" t="s">
        <v>16</v>
      </c>
      <c r="I104" s="2">
        <v>2</v>
      </c>
      <c r="J104" t="b">
        <v>0</v>
      </c>
      <c r="K104" t="b">
        <v>0</v>
      </c>
      <c r="L104" t="b">
        <v>0</v>
      </c>
      <c r="M104" t="s">
        <v>18</v>
      </c>
      <c r="N104" t="s">
        <v>19</v>
      </c>
      <c r="O104" t="s">
        <v>245</v>
      </c>
      <c r="P104" t="s">
        <v>271</v>
      </c>
      <c r="Q104" t="s">
        <v>17</v>
      </c>
      <c r="R104" t="s">
        <v>17</v>
      </c>
      <c r="S104" t="s">
        <v>306</v>
      </c>
      <c r="T104" t="s">
        <v>17</v>
      </c>
      <c r="U104" s="2">
        <v>1</v>
      </c>
      <c r="V104" s="2">
        <v>2</v>
      </c>
      <c r="X104" s="2" t="s">
        <v>17</v>
      </c>
      <c r="Y104" s="2" t="s">
        <v>17</v>
      </c>
      <c r="Z104" s="2" t="s">
        <v>17</v>
      </c>
    </row>
    <row r="105" spans="1:26" x14ac:dyDescent="0.35">
      <c r="A105" t="s">
        <v>702</v>
      </c>
      <c r="B105" t="s">
        <v>117</v>
      </c>
      <c r="C105" t="s">
        <v>118</v>
      </c>
      <c r="D105" t="s">
        <v>111</v>
      </c>
      <c r="E105" s="44">
        <v>43565</v>
      </c>
      <c r="F105" s="124">
        <v>0.233333333333333</v>
      </c>
      <c r="G105" t="s">
        <v>650</v>
      </c>
      <c r="H105" t="s">
        <v>244</v>
      </c>
      <c r="I105" s="2">
        <v>1</v>
      </c>
      <c r="J105" t="b">
        <v>0</v>
      </c>
      <c r="K105" t="b">
        <v>0</v>
      </c>
      <c r="L105" t="b">
        <v>0</v>
      </c>
      <c r="M105" t="s">
        <v>18</v>
      </c>
      <c r="N105" t="s">
        <v>19</v>
      </c>
      <c r="O105" t="s">
        <v>245</v>
      </c>
      <c r="P105" t="s">
        <v>271</v>
      </c>
      <c r="Q105" t="s">
        <v>17</v>
      </c>
      <c r="R105" t="s">
        <v>17</v>
      </c>
      <c r="S105" t="s">
        <v>306</v>
      </c>
      <c r="T105" t="s">
        <v>17</v>
      </c>
      <c r="U105" s="2">
        <v>1</v>
      </c>
      <c r="V105" s="2">
        <v>1</v>
      </c>
      <c r="W105" s="2">
        <v>4</v>
      </c>
      <c r="X105" s="2" t="s">
        <v>272</v>
      </c>
      <c r="Y105" s="2" t="s">
        <v>241</v>
      </c>
      <c r="Z105" s="2" t="s">
        <v>17</v>
      </c>
    </row>
    <row r="106" spans="1:26" x14ac:dyDescent="0.35">
      <c r="A106" t="s">
        <v>702</v>
      </c>
      <c r="B106" t="s">
        <v>117</v>
      </c>
      <c r="C106" t="s">
        <v>118</v>
      </c>
      <c r="D106" t="s">
        <v>111</v>
      </c>
      <c r="E106" s="44">
        <v>43565</v>
      </c>
      <c r="F106" s="124">
        <v>0.233333333333333</v>
      </c>
      <c r="G106" t="s">
        <v>309</v>
      </c>
      <c r="H106" t="s">
        <v>244</v>
      </c>
      <c r="I106" s="2">
        <v>1</v>
      </c>
      <c r="J106" t="b">
        <v>0</v>
      </c>
      <c r="K106" t="b">
        <v>0</v>
      </c>
      <c r="L106" t="b">
        <v>0</v>
      </c>
      <c r="M106" t="s">
        <v>18</v>
      </c>
      <c r="N106" t="s">
        <v>19</v>
      </c>
      <c r="O106" t="s">
        <v>245</v>
      </c>
      <c r="P106" t="s">
        <v>310</v>
      </c>
      <c r="Q106" t="s">
        <v>17</v>
      </c>
      <c r="R106" t="s">
        <v>17</v>
      </c>
      <c r="S106" t="s">
        <v>311</v>
      </c>
      <c r="T106" t="s">
        <v>17</v>
      </c>
      <c r="V106" s="2">
        <v>1</v>
      </c>
      <c r="W106" s="2">
        <v>1</v>
      </c>
      <c r="X106" s="2" t="s">
        <v>284</v>
      </c>
      <c r="Y106" s="2" t="s">
        <v>312</v>
      </c>
      <c r="Z106" s="2" t="s">
        <v>249</v>
      </c>
    </row>
    <row r="107" spans="1:26" x14ac:dyDescent="0.35">
      <c r="A107" t="s">
        <v>702</v>
      </c>
      <c r="B107" t="s">
        <v>117</v>
      </c>
      <c r="C107" t="s">
        <v>118</v>
      </c>
      <c r="D107" t="s">
        <v>111</v>
      </c>
      <c r="E107" s="44">
        <v>43565</v>
      </c>
      <c r="F107" s="124">
        <v>0.233333333333333</v>
      </c>
      <c r="G107" t="s">
        <v>671</v>
      </c>
      <c r="H107" t="s">
        <v>17</v>
      </c>
      <c r="I107" s="2">
        <v>1</v>
      </c>
      <c r="J107" t="b">
        <v>0</v>
      </c>
      <c r="K107" t="b">
        <v>0</v>
      </c>
      <c r="L107" t="b">
        <v>0</v>
      </c>
      <c r="M107" t="s">
        <v>314</v>
      </c>
      <c r="N107" t="s">
        <v>315</v>
      </c>
      <c r="O107" t="s">
        <v>378</v>
      </c>
      <c r="P107" t="s">
        <v>379</v>
      </c>
      <c r="Q107" t="s">
        <v>464</v>
      </c>
      <c r="R107" t="s">
        <v>17</v>
      </c>
      <c r="S107" t="s">
        <v>672</v>
      </c>
      <c r="T107" t="s">
        <v>17</v>
      </c>
      <c r="U107" s="2">
        <v>1</v>
      </c>
      <c r="V107" s="2">
        <v>1</v>
      </c>
      <c r="W107" s="2">
        <v>10</v>
      </c>
      <c r="X107" s="2" t="s">
        <v>260</v>
      </c>
      <c r="Y107" s="2" t="s">
        <v>17</v>
      </c>
      <c r="Z107" s="2" t="s">
        <v>17</v>
      </c>
    </row>
    <row r="108" spans="1:26" x14ac:dyDescent="0.35">
      <c r="A108" t="s">
        <v>702</v>
      </c>
      <c r="B108" t="s">
        <v>117</v>
      </c>
      <c r="C108" t="s">
        <v>118</v>
      </c>
      <c r="D108" t="s">
        <v>111</v>
      </c>
      <c r="E108" s="44">
        <v>43565</v>
      </c>
      <c r="F108" s="124">
        <v>0.233333333333333</v>
      </c>
      <c r="G108" t="s">
        <v>731</v>
      </c>
      <c r="H108" t="s">
        <v>244</v>
      </c>
      <c r="I108" s="2">
        <v>1</v>
      </c>
      <c r="J108" t="b">
        <v>0</v>
      </c>
      <c r="K108" t="b">
        <v>0</v>
      </c>
      <c r="L108" t="b">
        <v>0</v>
      </c>
      <c r="M108" t="s">
        <v>18</v>
      </c>
      <c r="N108" t="s">
        <v>19</v>
      </c>
      <c r="O108" t="s">
        <v>278</v>
      </c>
      <c r="P108" t="s">
        <v>355</v>
      </c>
      <c r="Q108" t="s">
        <v>17</v>
      </c>
      <c r="R108" t="s">
        <v>17</v>
      </c>
      <c r="S108" t="s">
        <v>732</v>
      </c>
      <c r="T108" t="s">
        <v>17</v>
      </c>
      <c r="V108" s="2">
        <v>1</v>
      </c>
      <c r="W108" s="2">
        <v>6</v>
      </c>
      <c r="X108" s="2" t="s">
        <v>284</v>
      </c>
      <c r="Y108" s="2" t="s">
        <v>733</v>
      </c>
      <c r="Z108" s="2" t="s">
        <v>17</v>
      </c>
    </row>
    <row r="109" spans="1:26" x14ac:dyDescent="0.35">
      <c r="A109" t="s">
        <v>702</v>
      </c>
      <c r="B109" t="s">
        <v>117</v>
      </c>
      <c r="C109" t="s">
        <v>118</v>
      </c>
      <c r="D109" t="s">
        <v>111</v>
      </c>
      <c r="E109" s="44">
        <v>43565</v>
      </c>
      <c r="F109" s="124">
        <v>0.233333333333333</v>
      </c>
      <c r="G109" t="s">
        <v>527</v>
      </c>
      <c r="H109" t="s">
        <v>244</v>
      </c>
      <c r="I109" s="2">
        <v>2</v>
      </c>
      <c r="J109" t="b">
        <v>0</v>
      </c>
      <c r="K109" t="b">
        <v>0</v>
      </c>
      <c r="L109" t="b">
        <v>0</v>
      </c>
      <c r="M109" t="s">
        <v>18</v>
      </c>
      <c r="N109" t="s">
        <v>19</v>
      </c>
      <c r="O109" t="s">
        <v>278</v>
      </c>
      <c r="P109" t="s">
        <v>279</v>
      </c>
      <c r="Q109" t="s">
        <v>280</v>
      </c>
      <c r="R109" t="s">
        <v>17</v>
      </c>
      <c r="S109" t="s">
        <v>528</v>
      </c>
      <c r="T109" t="s">
        <v>17</v>
      </c>
      <c r="U109" s="2">
        <v>1</v>
      </c>
      <c r="V109" s="2">
        <v>1</v>
      </c>
      <c r="W109" s="2">
        <v>4</v>
      </c>
      <c r="X109" s="2" t="s">
        <v>260</v>
      </c>
      <c r="Y109" s="2" t="s">
        <v>350</v>
      </c>
      <c r="Z109" s="2" t="s">
        <v>17</v>
      </c>
    </row>
    <row r="110" spans="1:26" x14ac:dyDescent="0.35">
      <c r="A110" t="s">
        <v>702</v>
      </c>
      <c r="B110" t="s">
        <v>117</v>
      </c>
      <c r="C110" t="s">
        <v>118</v>
      </c>
      <c r="D110" t="s">
        <v>111</v>
      </c>
      <c r="E110" s="44">
        <v>43565</v>
      </c>
      <c r="F110" s="124">
        <v>0.233333333333333</v>
      </c>
      <c r="G110" t="s">
        <v>313</v>
      </c>
      <c r="H110" t="s">
        <v>17</v>
      </c>
      <c r="I110" s="2">
        <v>2</v>
      </c>
      <c r="J110" t="b">
        <v>0</v>
      </c>
      <c r="K110" t="b">
        <v>0</v>
      </c>
      <c r="L110" t="b">
        <v>0</v>
      </c>
      <c r="M110" t="s">
        <v>314</v>
      </c>
      <c r="N110" t="s">
        <v>315</v>
      </c>
      <c r="O110" t="s">
        <v>316</v>
      </c>
      <c r="P110" t="s">
        <v>313</v>
      </c>
      <c r="Q110" t="s">
        <v>17</v>
      </c>
      <c r="R110" t="s">
        <v>17</v>
      </c>
      <c r="S110" t="s">
        <v>17</v>
      </c>
      <c r="T110" t="s">
        <v>17</v>
      </c>
      <c r="V110" s="2">
        <v>2</v>
      </c>
      <c r="W110" s="2">
        <v>8</v>
      </c>
      <c r="X110" s="2" t="s">
        <v>260</v>
      </c>
      <c r="Y110" s="2" t="s">
        <v>17</v>
      </c>
      <c r="Z110" s="2" t="s">
        <v>17</v>
      </c>
    </row>
    <row r="111" spans="1:26" x14ac:dyDescent="0.35">
      <c r="A111" t="s">
        <v>702</v>
      </c>
      <c r="B111" t="s">
        <v>117</v>
      </c>
      <c r="C111" t="s">
        <v>118</v>
      </c>
      <c r="D111" t="s">
        <v>111</v>
      </c>
      <c r="E111" s="44">
        <v>43565</v>
      </c>
      <c r="F111" s="124">
        <v>0.233333333333333</v>
      </c>
      <c r="G111" t="s">
        <v>371</v>
      </c>
      <c r="H111" t="s">
        <v>16</v>
      </c>
      <c r="I111" s="2">
        <v>2</v>
      </c>
      <c r="J111" t="b">
        <v>0</v>
      </c>
      <c r="K111" t="b">
        <v>0</v>
      </c>
      <c r="L111" t="b">
        <v>0</v>
      </c>
      <c r="M111" t="s">
        <v>18</v>
      </c>
      <c r="N111" t="s">
        <v>19</v>
      </c>
      <c r="O111" t="s">
        <v>257</v>
      </c>
      <c r="P111" t="s">
        <v>368</v>
      </c>
      <c r="Q111" t="s">
        <v>17</v>
      </c>
      <c r="R111" t="s">
        <v>17</v>
      </c>
      <c r="S111" t="s">
        <v>370</v>
      </c>
      <c r="T111" t="s">
        <v>17</v>
      </c>
      <c r="V111" s="2">
        <v>1</v>
      </c>
      <c r="W111" s="2">
        <v>3</v>
      </c>
      <c r="X111" s="2" t="s">
        <v>248</v>
      </c>
      <c r="Y111" s="2" t="s">
        <v>241</v>
      </c>
      <c r="Z111" s="2" t="s">
        <v>242</v>
      </c>
    </row>
    <row r="112" spans="1:26" x14ac:dyDescent="0.35">
      <c r="A112" t="s">
        <v>702</v>
      </c>
      <c r="B112" t="s">
        <v>117</v>
      </c>
      <c r="C112" t="s">
        <v>118</v>
      </c>
      <c r="D112" t="s">
        <v>111</v>
      </c>
      <c r="E112" s="44">
        <v>43565</v>
      </c>
      <c r="F112" s="124">
        <v>0.233333333333333</v>
      </c>
      <c r="G112" t="s">
        <v>412</v>
      </c>
      <c r="H112" t="s">
        <v>244</v>
      </c>
      <c r="I112" s="2">
        <v>1</v>
      </c>
      <c r="J112" t="b">
        <v>0</v>
      </c>
      <c r="K112" t="b">
        <v>0</v>
      </c>
      <c r="L112" t="b">
        <v>0</v>
      </c>
      <c r="M112" t="s">
        <v>18</v>
      </c>
      <c r="N112" t="s">
        <v>19</v>
      </c>
      <c r="O112" t="s">
        <v>278</v>
      </c>
      <c r="P112" t="s">
        <v>279</v>
      </c>
      <c r="Q112" t="s">
        <v>331</v>
      </c>
      <c r="R112" t="s">
        <v>332</v>
      </c>
      <c r="S112" t="s">
        <v>376</v>
      </c>
      <c r="T112" t="s">
        <v>17</v>
      </c>
      <c r="V112" s="2">
        <v>1</v>
      </c>
      <c r="W112" s="2">
        <v>7</v>
      </c>
      <c r="X112" s="2" t="s">
        <v>272</v>
      </c>
      <c r="Y112" s="2" t="s">
        <v>17</v>
      </c>
      <c r="Z112" s="2" t="s">
        <v>17</v>
      </c>
    </row>
    <row r="113" spans="1:26" x14ac:dyDescent="0.35">
      <c r="A113" t="s">
        <v>702</v>
      </c>
      <c r="B113" t="s">
        <v>117</v>
      </c>
      <c r="C113" t="s">
        <v>118</v>
      </c>
      <c r="D113" t="s">
        <v>111</v>
      </c>
      <c r="E113" s="44">
        <v>43565</v>
      </c>
      <c r="F113" s="124">
        <v>0.233333333333333</v>
      </c>
      <c r="G113" t="s">
        <v>377</v>
      </c>
      <c r="H113" t="s">
        <v>17</v>
      </c>
      <c r="I113" s="2">
        <v>13</v>
      </c>
      <c r="J113" t="b">
        <v>0</v>
      </c>
      <c r="K113" t="b">
        <v>0</v>
      </c>
      <c r="L113" t="b">
        <v>0</v>
      </c>
      <c r="M113" t="s">
        <v>314</v>
      </c>
      <c r="N113" t="s">
        <v>315</v>
      </c>
      <c r="O113" t="s">
        <v>378</v>
      </c>
      <c r="P113" t="s">
        <v>379</v>
      </c>
      <c r="Q113" t="s">
        <v>380</v>
      </c>
      <c r="R113" t="s">
        <v>17</v>
      </c>
      <c r="S113" t="s">
        <v>381</v>
      </c>
      <c r="T113" t="s">
        <v>17</v>
      </c>
      <c r="U113" s="2">
        <v>7</v>
      </c>
      <c r="V113" s="2">
        <v>13</v>
      </c>
      <c r="W113" s="2">
        <v>8</v>
      </c>
      <c r="X113" s="2" t="s">
        <v>260</v>
      </c>
      <c r="Y113" s="2" t="s">
        <v>17</v>
      </c>
      <c r="Z113" s="2" t="s">
        <v>17</v>
      </c>
    </row>
    <row r="114" spans="1:26" x14ac:dyDescent="0.35">
      <c r="A114" t="s">
        <v>702</v>
      </c>
      <c r="B114" t="s">
        <v>117</v>
      </c>
      <c r="C114" t="s">
        <v>118</v>
      </c>
      <c r="D114" t="s">
        <v>111</v>
      </c>
      <c r="E114" s="44">
        <v>43565</v>
      </c>
      <c r="F114" s="124">
        <v>0.233333333333333</v>
      </c>
      <c r="G114" t="s">
        <v>734</v>
      </c>
      <c r="H114" t="s">
        <v>244</v>
      </c>
      <c r="I114" s="2">
        <v>4</v>
      </c>
      <c r="J114" t="b">
        <v>0</v>
      </c>
      <c r="K114" t="b">
        <v>0</v>
      </c>
      <c r="L114" t="b">
        <v>0</v>
      </c>
      <c r="M114" t="s">
        <v>18</v>
      </c>
      <c r="N114" t="s">
        <v>19</v>
      </c>
      <c r="O114" t="s">
        <v>245</v>
      </c>
      <c r="P114" t="s">
        <v>319</v>
      </c>
      <c r="Q114" t="s">
        <v>17</v>
      </c>
      <c r="R114" t="s">
        <v>17</v>
      </c>
      <c r="S114" t="s">
        <v>320</v>
      </c>
      <c r="T114" t="s">
        <v>17</v>
      </c>
      <c r="U114" s="2">
        <v>2</v>
      </c>
      <c r="V114" s="2">
        <v>4</v>
      </c>
      <c r="W114" s="2">
        <v>3</v>
      </c>
      <c r="X114" s="2" t="s">
        <v>248</v>
      </c>
      <c r="Y114" s="2" t="s">
        <v>241</v>
      </c>
      <c r="Z114" s="2" t="s">
        <v>242</v>
      </c>
    </row>
    <row r="115" spans="1:26" x14ac:dyDescent="0.35">
      <c r="A115" t="s">
        <v>702</v>
      </c>
      <c r="B115" t="s">
        <v>117</v>
      </c>
      <c r="C115" t="s">
        <v>118</v>
      </c>
      <c r="D115" t="s">
        <v>111</v>
      </c>
      <c r="E115" s="44">
        <v>43565</v>
      </c>
      <c r="F115" s="124">
        <v>0.233333333333333</v>
      </c>
      <c r="G115" t="s">
        <v>656</v>
      </c>
      <c r="H115" t="s">
        <v>244</v>
      </c>
      <c r="I115" s="2">
        <v>2</v>
      </c>
      <c r="J115" t="b">
        <v>0</v>
      </c>
      <c r="K115" t="b">
        <v>0</v>
      </c>
      <c r="L115" t="b">
        <v>0</v>
      </c>
      <c r="M115" t="s">
        <v>18</v>
      </c>
      <c r="N115" t="s">
        <v>19</v>
      </c>
      <c r="O115" t="s">
        <v>245</v>
      </c>
      <c r="P115" t="s">
        <v>389</v>
      </c>
      <c r="Q115" t="s">
        <v>17</v>
      </c>
      <c r="R115" t="s">
        <v>17</v>
      </c>
      <c r="S115" t="s">
        <v>657</v>
      </c>
      <c r="T115" t="s">
        <v>17</v>
      </c>
      <c r="U115" s="2">
        <v>1</v>
      </c>
      <c r="V115" s="2">
        <v>2</v>
      </c>
      <c r="W115" s="2">
        <v>5</v>
      </c>
      <c r="X115" s="2" t="s">
        <v>658</v>
      </c>
      <c r="Y115" s="2" t="s">
        <v>241</v>
      </c>
      <c r="Z115" s="2" t="s">
        <v>17</v>
      </c>
    </row>
    <row r="116" spans="1:26" x14ac:dyDescent="0.35">
      <c r="A116" t="s">
        <v>702</v>
      </c>
      <c r="B116" t="s">
        <v>117</v>
      </c>
      <c r="C116" t="s">
        <v>118</v>
      </c>
      <c r="D116" t="s">
        <v>111</v>
      </c>
      <c r="E116" s="44">
        <v>43565</v>
      </c>
      <c r="F116" s="124">
        <v>0.233333333333333</v>
      </c>
      <c r="G116" t="s">
        <v>322</v>
      </c>
      <c r="H116" t="s">
        <v>244</v>
      </c>
      <c r="I116" s="2">
        <v>6</v>
      </c>
      <c r="J116" t="b">
        <v>1</v>
      </c>
      <c r="K116" t="b">
        <v>0</v>
      </c>
      <c r="L116" t="b">
        <v>0</v>
      </c>
      <c r="M116" t="s">
        <v>18</v>
      </c>
      <c r="N116" t="s">
        <v>19</v>
      </c>
      <c r="O116" t="s">
        <v>289</v>
      </c>
      <c r="P116" t="s">
        <v>290</v>
      </c>
      <c r="Q116" t="s">
        <v>17</v>
      </c>
      <c r="R116" t="s">
        <v>17</v>
      </c>
      <c r="S116" t="s">
        <v>323</v>
      </c>
      <c r="T116" t="s">
        <v>17</v>
      </c>
      <c r="U116" s="2">
        <v>4</v>
      </c>
      <c r="V116" s="2">
        <v>6</v>
      </c>
      <c r="W116" s="2">
        <v>4</v>
      </c>
      <c r="X116" s="2" t="s">
        <v>324</v>
      </c>
      <c r="Y116" s="2" t="s">
        <v>241</v>
      </c>
      <c r="Z116" s="2" t="s">
        <v>17</v>
      </c>
    </row>
    <row r="117" spans="1:26" x14ac:dyDescent="0.35">
      <c r="A117" t="s">
        <v>702</v>
      </c>
      <c r="B117" t="s">
        <v>117</v>
      </c>
      <c r="C117" t="s">
        <v>118</v>
      </c>
      <c r="D117" t="s">
        <v>111</v>
      </c>
      <c r="E117" s="44">
        <v>43565</v>
      </c>
      <c r="F117" s="124">
        <v>0.233333333333333</v>
      </c>
      <c r="G117" t="s">
        <v>413</v>
      </c>
      <c r="H117" t="s">
        <v>288</v>
      </c>
      <c r="I117" s="2">
        <v>1</v>
      </c>
      <c r="J117" t="b">
        <v>0</v>
      </c>
      <c r="K117" t="b">
        <v>0</v>
      </c>
      <c r="L117" t="b">
        <v>0</v>
      </c>
      <c r="M117" t="s">
        <v>18</v>
      </c>
      <c r="N117" t="s">
        <v>19</v>
      </c>
      <c r="O117" t="s">
        <v>289</v>
      </c>
      <c r="P117" t="s">
        <v>290</v>
      </c>
      <c r="Q117" t="s">
        <v>17</v>
      </c>
      <c r="R117" t="s">
        <v>17</v>
      </c>
      <c r="S117" t="s">
        <v>323</v>
      </c>
      <c r="T117" t="s">
        <v>17</v>
      </c>
      <c r="V117" s="2">
        <v>1</v>
      </c>
      <c r="W117" s="2">
        <v>2</v>
      </c>
      <c r="X117" s="2" t="s">
        <v>248</v>
      </c>
      <c r="Y117" s="2" t="s">
        <v>241</v>
      </c>
      <c r="Z117" s="2" t="s">
        <v>17</v>
      </c>
    </row>
    <row r="118" spans="1:26" x14ac:dyDescent="0.35">
      <c r="A118" t="s">
        <v>702</v>
      </c>
      <c r="B118" t="s">
        <v>117</v>
      </c>
      <c r="C118" t="s">
        <v>118</v>
      </c>
      <c r="D118" t="s">
        <v>111</v>
      </c>
      <c r="E118" s="44">
        <v>43565</v>
      </c>
      <c r="F118" s="124">
        <v>0.233333333333333</v>
      </c>
      <c r="G118" t="s">
        <v>430</v>
      </c>
      <c r="H118" t="s">
        <v>244</v>
      </c>
      <c r="I118" s="2">
        <v>1</v>
      </c>
      <c r="J118" t="b">
        <v>0</v>
      </c>
      <c r="K118" t="b">
        <v>0</v>
      </c>
      <c r="L118" t="b">
        <v>0</v>
      </c>
      <c r="M118" t="s">
        <v>18</v>
      </c>
      <c r="N118" t="s">
        <v>19</v>
      </c>
      <c r="O118" t="s">
        <v>278</v>
      </c>
      <c r="P118" t="s">
        <v>279</v>
      </c>
      <c r="Q118" t="s">
        <v>280</v>
      </c>
      <c r="R118" t="s">
        <v>17</v>
      </c>
      <c r="S118" t="s">
        <v>382</v>
      </c>
      <c r="T118" t="s">
        <v>17</v>
      </c>
      <c r="V118" s="2">
        <v>1</v>
      </c>
      <c r="W118" s="2">
        <v>6</v>
      </c>
      <c r="X118" s="2" t="s">
        <v>260</v>
      </c>
      <c r="Y118" s="2" t="s">
        <v>350</v>
      </c>
      <c r="Z118" s="2" t="s">
        <v>17</v>
      </c>
    </row>
    <row r="119" spans="1:26" x14ac:dyDescent="0.35">
      <c r="A119" t="s">
        <v>702</v>
      </c>
      <c r="B119" t="s">
        <v>117</v>
      </c>
      <c r="C119" t="s">
        <v>118</v>
      </c>
      <c r="D119" t="s">
        <v>111</v>
      </c>
      <c r="E119" s="44">
        <v>43565</v>
      </c>
      <c r="F119" s="124">
        <v>0.233333333333333</v>
      </c>
      <c r="G119" t="s">
        <v>431</v>
      </c>
      <c r="H119" t="s">
        <v>244</v>
      </c>
      <c r="I119" s="2">
        <v>1</v>
      </c>
      <c r="J119" t="b">
        <v>0</v>
      </c>
      <c r="K119" t="b">
        <v>0</v>
      </c>
      <c r="L119" t="b">
        <v>0</v>
      </c>
      <c r="M119" t="s">
        <v>18</v>
      </c>
      <c r="N119" t="s">
        <v>19</v>
      </c>
      <c r="O119" t="s">
        <v>278</v>
      </c>
      <c r="P119" t="s">
        <v>279</v>
      </c>
      <c r="Q119" t="s">
        <v>280</v>
      </c>
      <c r="R119" t="s">
        <v>17</v>
      </c>
      <c r="S119" t="s">
        <v>432</v>
      </c>
      <c r="T119" t="s">
        <v>17</v>
      </c>
      <c r="U119" s="2">
        <v>1</v>
      </c>
      <c r="W119" s="2">
        <v>5</v>
      </c>
      <c r="X119" s="2" t="s">
        <v>260</v>
      </c>
      <c r="Y119" s="2" t="s">
        <v>350</v>
      </c>
      <c r="Z119" s="2" t="s">
        <v>242</v>
      </c>
    </row>
    <row r="120" spans="1:26" x14ac:dyDescent="0.35">
      <c r="A120" t="s">
        <v>702</v>
      </c>
      <c r="B120" t="s">
        <v>117</v>
      </c>
      <c r="C120" t="s">
        <v>118</v>
      </c>
      <c r="D120" t="s">
        <v>111</v>
      </c>
      <c r="E120" s="44">
        <v>43565</v>
      </c>
      <c r="F120" s="124">
        <v>0.233333333333333</v>
      </c>
      <c r="G120" t="s">
        <v>454</v>
      </c>
      <c r="H120" t="s">
        <v>244</v>
      </c>
      <c r="I120" s="2">
        <v>3</v>
      </c>
      <c r="J120" t="b">
        <v>0</v>
      </c>
      <c r="K120" t="b">
        <v>0</v>
      </c>
      <c r="L120" t="b">
        <v>0</v>
      </c>
      <c r="M120" t="s">
        <v>18</v>
      </c>
      <c r="N120" t="s">
        <v>19</v>
      </c>
      <c r="O120" t="s">
        <v>278</v>
      </c>
      <c r="P120" t="s">
        <v>279</v>
      </c>
      <c r="Q120" t="s">
        <v>331</v>
      </c>
      <c r="R120" t="s">
        <v>332</v>
      </c>
      <c r="S120" t="s">
        <v>455</v>
      </c>
      <c r="T120" t="s">
        <v>17</v>
      </c>
      <c r="U120" s="2">
        <v>1</v>
      </c>
      <c r="V120" s="2">
        <v>3</v>
      </c>
      <c r="W120" s="2">
        <v>8</v>
      </c>
      <c r="X120" s="2" t="s">
        <v>260</v>
      </c>
      <c r="Y120" s="2" t="s">
        <v>357</v>
      </c>
      <c r="Z120" s="2" t="s">
        <v>17</v>
      </c>
    </row>
    <row r="121" spans="1:26" x14ac:dyDescent="0.35">
      <c r="A121" t="s">
        <v>702</v>
      </c>
      <c r="B121" t="s">
        <v>117</v>
      </c>
      <c r="C121" t="s">
        <v>118</v>
      </c>
      <c r="D121" t="s">
        <v>111</v>
      </c>
      <c r="E121" s="44">
        <v>43565</v>
      </c>
      <c r="F121" s="124">
        <v>0.233333333333333</v>
      </c>
      <c r="G121" t="s">
        <v>651</v>
      </c>
      <c r="H121" t="s">
        <v>16</v>
      </c>
      <c r="I121" s="2">
        <v>6</v>
      </c>
      <c r="J121" t="b">
        <v>0</v>
      </c>
      <c r="K121" t="b">
        <v>0</v>
      </c>
      <c r="L121" t="b">
        <v>0</v>
      </c>
      <c r="M121" t="s">
        <v>18</v>
      </c>
      <c r="N121" t="s">
        <v>19</v>
      </c>
      <c r="O121" t="s">
        <v>20</v>
      </c>
      <c r="P121" t="s">
        <v>21</v>
      </c>
      <c r="Q121" t="s">
        <v>17</v>
      </c>
      <c r="R121" t="s">
        <v>17</v>
      </c>
      <c r="S121" t="s">
        <v>387</v>
      </c>
      <c r="T121" t="s">
        <v>17</v>
      </c>
      <c r="U121" s="2">
        <v>2</v>
      </c>
      <c r="V121" s="2">
        <v>6</v>
      </c>
      <c r="W121" s="2">
        <v>4</v>
      </c>
      <c r="X121" s="2" t="s">
        <v>240</v>
      </c>
      <c r="Y121" s="2" t="s">
        <v>241</v>
      </c>
      <c r="Z121" s="2" t="s">
        <v>242</v>
      </c>
    </row>
    <row r="122" spans="1:26" x14ac:dyDescent="0.35">
      <c r="A122" t="s">
        <v>702</v>
      </c>
      <c r="B122" t="s">
        <v>117</v>
      </c>
      <c r="C122" t="s">
        <v>118</v>
      </c>
      <c r="D122" t="s">
        <v>111</v>
      </c>
      <c r="E122" s="44">
        <v>43565</v>
      </c>
      <c r="F122" s="124">
        <v>0.233333333333333</v>
      </c>
      <c r="G122" t="s">
        <v>327</v>
      </c>
      <c r="H122" t="s">
        <v>16</v>
      </c>
      <c r="I122" s="2">
        <v>6</v>
      </c>
      <c r="J122" t="b">
        <v>0</v>
      </c>
      <c r="K122" t="b">
        <v>0</v>
      </c>
      <c r="L122" t="b">
        <v>0</v>
      </c>
      <c r="M122" t="s">
        <v>253</v>
      </c>
      <c r="N122" t="s">
        <v>275</v>
      </c>
      <c r="O122" t="s">
        <v>276</v>
      </c>
      <c r="P122" t="s">
        <v>328</v>
      </c>
      <c r="Q122" t="s">
        <v>17</v>
      </c>
      <c r="R122" t="s">
        <v>17</v>
      </c>
      <c r="S122" t="s">
        <v>329</v>
      </c>
      <c r="T122" t="s">
        <v>17</v>
      </c>
      <c r="U122" s="2">
        <v>2</v>
      </c>
      <c r="V122" s="2">
        <v>6</v>
      </c>
      <c r="W122" s="2">
        <v>6.8</v>
      </c>
      <c r="X122" s="2" t="s">
        <v>272</v>
      </c>
      <c r="Y122" s="2" t="s">
        <v>17</v>
      </c>
      <c r="Z122" s="2" t="s">
        <v>17</v>
      </c>
    </row>
    <row r="123" spans="1:26" x14ac:dyDescent="0.35">
      <c r="A123" t="s">
        <v>702</v>
      </c>
      <c r="B123" t="s">
        <v>117</v>
      </c>
      <c r="C123" t="s">
        <v>118</v>
      </c>
      <c r="D123" t="s">
        <v>111</v>
      </c>
      <c r="E123" s="44">
        <v>43565</v>
      </c>
      <c r="F123" s="124">
        <v>0.233333333333333</v>
      </c>
      <c r="G123" t="s">
        <v>735</v>
      </c>
      <c r="H123" t="s">
        <v>17</v>
      </c>
      <c r="I123" s="2">
        <v>1</v>
      </c>
      <c r="J123" t="b">
        <v>0</v>
      </c>
      <c r="K123" t="b">
        <v>0</v>
      </c>
      <c r="L123" t="b">
        <v>0</v>
      </c>
      <c r="M123" t="s">
        <v>314</v>
      </c>
      <c r="N123" t="s">
        <v>466</v>
      </c>
      <c r="O123" t="s">
        <v>467</v>
      </c>
      <c r="P123" t="s">
        <v>468</v>
      </c>
      <c r="Q123" t="s">
        <v>17</v>
      </c>
      <c r="R123" t="s">
        <v>17</v>
      </c>
      <c r="S123" t="s">
        <v>736</v>
      </c>
      <c r="T123" t="s">
        <v>17</v>
      </c>
      <c r="U123" s="2">
        <v>1</v>
      </c>
      <c r="V123" s="2">
        <v>1</v>
      </c>
      <c r="W123" s="2">
        <v>8</v>
      </c>
      <c r="X123" s="2" t="s">
        <v>240</v>
      </c>
      <c r="Y123" s="2" t="s">
        <v>17</v>
      </c>
      <c r="Z123" s="2" t="s">
        <v>17</v>
      </c>
    </row>
    <row r="124" spans="1:26" x14ac:dyDescent="0.35">
      <c r="A124" t="s">
        <v>702</v>
      </c>
      <c r="B124" t="s">
        <v>117</v>
      </c>
      <c r="C124" t="s">
        <v>118</v>
      </c>
      <c r="D124" t="s">
        <v>111</v>
      </c>
      <c r="E124" s="44">
        <v>43565</v>
      </c>
      <c r="F124" s="124">
        <v>0.233333333333333</v>
      </c>
      <c r="G124" t="s">
        <v>653</v>
      </c>
      <c r="H124" t="s">
        <v>239</v>
      </c>
      <c r="I124" s="2">
        <v>1</v>
      </c>
      <c r="J124" t="b">
        <v>0</v>
      </c>
      <c r="K124" t="b">
        <v>0</v>
      </c>
      <c r="L124" t="b">
        <v>0</v>
      </c>
      <c r="M124" t="s">
        <v>18</v>
      </c>
      <c r="N124" t="s">
        <v>19</v>
      </c>
      <c r="O124" t="s">
        <v>278</v>
      </c>
      <c r="P124" t="s">
        <v>279</v>
      </c>
      <c r="Q124" t="s">
        <v>331</v>
      </c>
      <c r="R124" t="s">
        <v>332</v>
      </c>
      <c r="S124" t="s">
        <v>333</v>
      </c>
      <c r="T124" t="s">
        <v>17</v>
      </c>
      <c r="U124" s="2">
        <v>1</v>
      </c>
      <c r="V124" s="2">
        <v>1</v>
      </c>
      <c r="W124" s="2">
        <v>6</v>
      </c>
      <c r="X124" s="2" t="s">
        <v>284</v>
      </c>
      <c r="Y124" s="2" t="s">
        <v>438</v>
      </c>
      <c r="Z124" s="2" t="s">
        <v>17</v>
      </c>
    </row>
    <row r="125" spans="1:26" x14ac:dyDescent="0.35">
      <c r="A125" t="s">
        <v>702</v>
      </c>
      <c r="B125" t="s">
        <v>117</v>
      </c>
      <c r="C125" t="s">
        <v>118</v>
      </c>
      <c r="D125" t="s">
        <v>111</v>
      </c>
      <c r="E125" s="44">
        <v>43565</v>
      </c>
      <c r="F125" s="124">
        <v>0.233333333333333</v>
      </c>
      <c r="G125" t="s">
        <v>475</v>
      </c>
      <c r="H125" t="s">
        <v>244</v>
      </c>
      <c r="I125" s="2">
        <v>1</v>
      </c>
      <c r="J125" t="b">
        <v>0</v>
      </c>
      <c r="K125" t="b">
        <v>0</v>
      </c>
      <c r="L125" t="b">
        <v>0</v>
      </c>
      <c r="M125" t="s">
        <v>18</v>
      </c>
      <c r="N125" t="s">
        <v>19</v>
      </c>
      <c r="O125" t="s">
        <v>278</v>
      </c>
      <c r="P125" t="s">
        <v>279</v>
      </c>
      <c r="Q125" t="s">
        <v>349</v>
      </c>
      <c r="R125" t="s">
        <v>17</v>
      </c>
      <c r="S125" t="s">
        <v>476</v>
      </c>
      <c r="T125" t="s">
        <v>17</v>
      </c>
      <c r="W125" s="2">
        <v>2</v>
      </c>
      <c r="X125" s="2" t="s">
        <v>260</v>
      </c>
      <c r="Y125" s="2" t="s">
        <v>350</v>
      </c>
      <c r="Z125" s="2" t="s">
        <v>17</v>
      </c>
    </row>
    <row r="126" spans="1:26" x14ac:dyDescent="0.35">
      <c r="A126" t="s">
        <v>702</v>
      </c>
      <c r="B126" t="s">
        <v>117</v>
      </c>
      <c r="C126" t="s">
        <v>118</v>
      </c>
      <c r="D126" t="s">
        <v>111</v>
      </c>
      <c r="E126" s="44">
        <v>43565</v>
      </c>
      <c r="F126" s="124">
        <v>0.233333333333333</v>
      </c>
      <c r="G126" t="s">
        <v>665</v>
      </c>
      <c r="H126" t="s">
        <v>244</v>
      </c>
      <c r="I126" s="2">
        <v>1</v>
      </c>
      <c r="J126" t="b">
        <v>0</v>
      </c>
      <c r="K126" t="b">
        <v>0</v>
      </c>
      <c r="L126" t="b">
        <v>0</v>
      </c>
      <c r="M126" t="s">
        <v>18</v>
      </c>
      <c r="N126" t="s">
        <v>19</v>
      </c>
      <c r="O126" t="s">
        <v>278</v>
      </c>
      <c r="P126" t="s">
        <v>279</v>
      </c>
      <c r="Q126" t="s">
        <v>384</v>
      </c>
      <c r="R126" t="s">
        <v>17</v>
      </c>
      <c r="S126" t="s">
        <v>666</v>
      </c>
      <c r="T126" t="s">
        <v>17</v>
      </c>
      <c r="V126" s="2">
        <v>1</v>
      </c>
      <c r="W126" s="2">
        <v>9</v>
      </c>
      <c r="X126" s="2" t="s">
        <v>240</v>
      </c>
      <c r="Y126" s="2" t="s">
        <v>350</v>
      </c>
      <c r="Z126" s="2" t="s">
        <v>17</v>
      </c>
    </row>
    <row r="127" spans="1:26" x14ac:dyDescent="0.35">
      <c r="A127" t="s">
        <v>702</v>
      </c>
      <c r="B127" t="s">
        <v>117</v>
      </c>
      <c r="C127" t="s">
        <v>118</v>
      </c>
      <c r="D127" t="s">
        <v>111</v>
      </c>
      <c r="E127" s="44">
        <v>43565</v>
      </c>
      <c r="F127" s="124">
        <v>0.233333333333333</v>
      </c>
      <c r="G127" t="s">
        <v>680</v>
      </c>
      <c r="H127" t="s">
        <v>394</v>
      </c>
      <c r="I127" s="2">
        <v>6</v>
      </c>
      <c r="J127" t="b">
        <v>0</v>
      </c>
      <c r="K127" t="b">
        <v>0</v>
      </c>
      <c r="L127" t="b">
        <v>0</v>
      </c>
      <c r="M127" t="s">
        <v>18</v>
      </c>
      <c r="N127" t="s">
        <v>19</v>
      </c>
      <c r="O127" t="s">
        <v>289</v>
      </c>
      <c r="P127" t="s">
        <v>290</v>
      </c>
      <c r="Q127" t="s">
        <v>17</v>
      </c>
      <c r="R127" t="s">
        <v>17</v>
      </c>
      <c r="S127" t="s">
        <v>395</v>
      </c>
      <c r="T127" t="s">
        <v>17</v>
      </c>
      <c r="U127" s="2">
        <v>2</v>
      </c>
      <c r="V127" s="2">
        <v>5</v>
      </c>
      <c r="W127" s="2">
        <v>2</v>
      </c>
      <c r="X127" s="2" t="s">
        <v>248</v>
      </c>
      <c r="Y127" s="2" t="s">
        <v>241</v>
      </c>
      <c r="Z127" s="2" t="s">
        <v>242</v>
      </c>
    </row>
    <row r="128" spans="1:26" x14ac:dyDescent="0.35">
      <c r="A128" t="s">
        <v>702</v>
      </c>
      <c r="B128" t="s">
        <v>117</v>
      </c>
      <c r="C128" t="s">
        <v>118</v>
      </c>
      <c r="D128" t="s">
        <v>111</v>
      </c>
      <c r="E128" s="44">
        <v>43565</v>
      </c>
      <c r="F128" s="124">
        <v>0.233333333333333</v>
      </c>
      <c r="G128" t="s">
        <v>339</v>
      </c>
      <c r="H128" t="s">
        <v>17</v>
      </c>
      <c r="I128" s="2">
        <v>1</v>
      </c>
      <c r="J128" t="b">
        <v>0</v>
      </c>
      <c r="K128" t="b">
        <v>0</v>
      </c>
      <c r="L128" t="b">
        <v>0</v>
      </c>
      <c r="M128" t="s">
        <v>335</v>
      </c>
      <c r="N128" t="s">
        <v>336</v>
      </c>
      <c r="O128" t="s">
        <v>337</v>
      </c>
      <c r="P128" t="s">
        <v>338</v>
      </c>
      <c r="Q128" t="s">
        <v>17</v>
      </c>
      <c r="R128" t="s">
        <v>17</v>
      </c>
      <c r="S128" t="s">
        <v>339</v>
      </c>
      <c r="T128" t="s">
        <v>17</v>
      </c>
      <c r="V128" s="2">
        <v>1</v>
      </c>
      <c r="X128" s="2" t="s">
        <v>17</v>
      </c>
      <c r="Y128" s="2" t="s">
        <v>17</v>
      </c>
      <c r="Z128" s="2" t="s">
        <v>17</v>
      </c>
    </row>
    <row r="129" spans="1:26" x14ac:dyDescent="0.35">
      <c r="A129" t="s">
        <v>702</v>
      </c>
      <c r="B129" t="s">
        <v>117</v>
      </c>
      <c r="C129" t="s">
        <v>118</v>
      </c>
      <c r="D129" t="s">
        <v>111</v>
      </c>
      <c r="E129" s="44">
        <v>43565</v>
      </c>
      <c r="F129" s="124">
        <v>0.233333333333333</v>
      </c>
      <c r="G129" t="s">
        <v>340</v>
      </c>
      <c r="H129" t="s">
        <v>244</v>
      </c>
      <c r="I129" s="2">
        <v>4</v>
      </c>
      <c r="J129" t="b">
        <v>0</v>
      </c>
      <c r="K129" t="b">
        <v>0</v>
      </c>
      <c r="L129" t="b">
        <v>0</v>
      </c>
      <c r="M129" t="s">
        <v>18</v>
      </c>
      <c r="N129" t="s">
        <v>19</v>
      </c>
      <c r="O129" t="s">
        <v>289</v>
      </c>
      <c r="P129" t="s">
        <v>341</v>
      </c>
      <c r="Q129" t="s">
        <v>17</v>
      </c>
      <c r="R129" t="s">
        <v>17</v>
      </c>
      <c r="S129" t="s">
        <v>342</v>
      </c>
      <c r="T129" t="s">
        <v>17</v>
      </c>
      <c r="U129" s="2">
        <v>2</v>
      </c>
      <c r="V129" s="2">
        <v>4</v>
      </c>
      <c r="W129" s="2">
        <v>4</v>
      </c>
      <c r="X129" s="2" t="s">
        <v>248</v>
      </c>
      <c r="Y129" s="2" t="s">
        <v>241</v>
      </c>
      <c r="Z129" s="2" t="s">
        <v>17</v>
      </c>
    </row>
    <row r="130" spans="1:26" x14ac:dyDescent="0.35">
      <c r="A130" t="s">
        <v>702</v>
      </c>
      <c r="B130" t="s">
        <v>117</v>
      </c>
      <c r="C130" t="s">
        <v>118</v>
      </c>
      <c r="D130" t="s">
        <v>111</v>
      </c>
      <c r="E130" s="44">
        <v>43565</v>
      </c>
      <c r="F130" s="124">
        <v>0.233333333333333</v>
      </c>
      <c r="G130" t="s">
        <v>458</v>
      </c>
      <c r="H130" t="s">
        <v>244</v>
      </c>
      <c r="I130" s="2">
        <v>0</v>
      </c>
      <c r="J130" t="b">
        <v>0</v>
      </c>
      <c r="K130" t="b">
        <v>0</v>
      </c>
      <c r="L130" t="b">
        <v>1</v>
      </c>
      <c r="M130" t="s">
        <v>18</v>
      </c>
      <c r="N130" t="s">
        <v>19</v>
      </c>
      <c r="O130" t="s">
        <v>245</v>
      </c>
      <c r="P130" t="s">
        <v>459</v>
      </c>
      <c r="Q130" t="s">
        <v>17</v>
      </c>
      <c r="R130" t="s">
        <v>17</v>
      </c>
      <c r="S130" t="s">
        <v>460</v>
      </c>
      <c r="T130" t="s">
        <v>17</v>
      </c>
      <c r="W130" s="2">
        <v>4</v>
      </c>
      <c r="X130" s="2" t="s">
        <v>284</v>
      </c>
      <c r="Y130" s="2" t="s">
        <v>350</v>
      </c>
      <c r="Z130" s="2" t="s">
        <v>242</v>
      </c>
    </row>
    <row r="131" spans="1:26" x14ac:dyDescent="0.35">
      <c r="A131" t="s">
        <v>702</v>
      </c>
      <c r="B131" t="s">
        <v>117</v>
      </c>
      <c r="C131" t="s">
        <v>118</v>
      </c>
      <c r="D131" t="s">
        <v>111</v>
      </c>
      <c r="E131" s="44">
        <v>43565</v>
      </c>
      <c r="F131" s="124">
        <v>0.233333333333333</v>
      </c>
      <c r="G131" t="s">
        <v>690</v>
      </c>
      <c r="H131" t="s">
        <v>244</v>
      </c>
      <c r="I131" s="2">
        <v>1</v>
      </c>
      <c r="J131" t="b">
        <v>0</v>
      </c>
      <c r="K131" t="b">
        <v>0</v>
      </c>
      <c r="L131" t="b">
        <v>0</v>
      </c>
      <c r="M131" t="s">
        <v>18</v>
      </c>
      <c r="N131" t="s">
        <v>19</v>
      </c>
      <c r="O131" t="s">
        <v>278</v>
      </c>
      <c r="P131" t="s">
        <v>279</v>
      </c>
      <c r="Q131" t="s">
        <v>280</v>
      </c>
      <c r="R131" t="s">
        <v>17</v>
      </c>
      <c r="S131" t="s">
        <v>691</v>
      </c>
      <c r="T131" t="s">
        <v>17</v>
      </c>
      <c r="V131" s="2">
        <v>1</v>
      </c>
      <c r="W131" s="2">
        <v>6</v>
      </c>
      <c r="X131" s="2" t="s">
        <v>260</v>
      </c>
      <c r="Y131" s="2" t="s">
        <v>350</v>
      </c>
      <c r="Z131" s="2" t="s">
        <v>17</v>
      </c>
    </row>
    <row r="132" spans="1:26" x14ac:dyDescent="0.35">
      <c r="A132" t="s">
        <v>702</v>
      </c>
      <c r="B132" t="s">
        <v>117</v>
      </c>
      <c r="C132" t="s">
        <v>118</v>
      </c>
      <c r="D132" t="s">
        <v>111</v>
      </c>
      <c r="E132" s="44">
        <v>43565</v>
      </c>
      <c r="F132" s="124">
        <v>0.233333333333333</v>
      </c>
      <c r="G132" t="s">
        <v>477</v>
      </c>
      <c r="H132" t="s">
        <v>244</v>
      </c>
      <c r="I132" s="2">
        <v>1</v>
      </c>
      <c r="J132" t="b">
        <v>0</v>
      </c>
      <c r="K132" t="b">
        <v>0</v>
      </c>
      <c r="L132" t="b">
        <v>0</v>
      </c>
      <c r="M132" t="s">
        <v>18</v>
      </c>
      <c r="N132" t="s">
        <v>19</v>
      </c>
      <c r="O132" t="s">
        <v>278</v>
      </c>
      <c r="P132" t="s">
        <v>279</v>
      </c>
      <c r="Q132" t="s">
        <v>331</v>
      </c>
      <c r="R132" t="s">
        <v>351</v>
      </c>
      <c r="S132" t="s">
        <v>478</v>
      </c>
      <c r="T132" t="s">
        <v>17</v>
      </c>
      <c r="V132" s="2">
        <v>1</v>
      </c>
      <c r="W132" s="2">
        <v>6</v>
      </c>
      <c r="X132" s="2" t="s">
        <v>272</v>
      </c>
      <c r="Y132" s="2" t="s">
        <v>17</v>
      </c>
      <c r="Z132" s="2" t="s">
        <v>17</v>
      </c>
    </row>
    <row r="133" spans="1:26" x14ac:dyDescent="0.35">
      <c r="A133" t="s">
        <v>702</v>
      </c>
      <c r="B133" t="s">
        <v>117</v>
      </c>
      <c r="C133" t="s">
        <v>118</v>
      </c>
      <c r="D133" t="s">
        <v>111</v>
      </c>
      <c r="E133" s="44">
        <v>43565</v>
      </c>
      <c r="F133" s="124">
        <v>0.233333333333333</v>
      </c>
      <c r="G133" t="s">
        <v>416</v>
      </c>
      <c r="H133" t="s">
        <v>244</v>
      </c>
      <c r="I133" s="2">
        <v>1</v>
      </c>
      <c r="J133" t="b">
        <v>0</v>
      </c>
      <c r="K133" t="b">
        <v>0</v>
      </c>
      <c r="L133" t="b">
        <v>0</v>
      </c>
      <c r="M133" t="s">
        <v>18</v>
      </c>
      <c r="N133" t="s">
        <v>19</v>
      </c>
      <c r="O133" t="s">
        <v>278</v>
      </c>
      <c r="P133" t="s">
        <v>417</v>
      </c>
      <c r="Q133" t="s">
        <v>17</v>
      </c>
      <c r="R133" t="s">
        <v>17</v>
      </c>
      <c r="S133" t="s">
        <v>418</v>
      </c>
      <c r="T133" t="s">
        <v>17</v>
      </c>
      <c r="V133" s="2">
        <v>1</v>
      </c>
      <c r="W133" s="2">
        <v>6</v>
      </c>
      <c r="X133" s="2" t="s">
        <v>272</v>
      </c>
      <c r="Y133" s="2" t="s">
        <v>241</v>
      </c>
      <c r="Z133" s="2" t="s">
        <v>17</v>
      </c>
    </row>
    <row r="134" spans="1:26" x14ac:dyDescent="0.35">
      <c r="A134" t="s">
        <v>702</v>
      </c>
      <c r="B134" t="s">
        <v>117</v>
      </c>
      <c r="C134" t="s">
        <v>118</v>
      </c>
      <c r="D134" t="s">
        <v>111</v>
      </c>
      <c r="E134" s="44">
        <v>43565</v>
      </c>
      <c r="F134" s="124">
        <v>0.233333333333333</v>
      </c>
      <c r="G134" t="s">
        <v>719</v>
      </c>
      <c r="H134" t="s">
        <v>16</v>
      </c>
      <c r="I134" s="2">
        <v>4</v>
      </c>
      <c r="J134" t="b">
        <v>1</v>
      </c>
      <c r="K134" t="b">
        <v>0</v>
      </c>
      <c r="L134" t="b">
        <v>0</v>
      </c>
      <c r="M134" t="s">
        <v>253</v>
      </c>
      <c r="N134" t="s">
        <v>275</v>
      </c>
      <c r="O134" t="s">
        <v>276</v>
      </c>
      <c r="P134" t="s">
        <v>719</v>
      </c>
      <c r="Q134" t="s">
        <v>17</v>
      </c>
      <c r="R134" t="s">
        <v>17</v>
      </c>
      <c r="S134" t="s">
        <v>17</v>
      </c>
      <c r="T134" t="s">
        <v>17</v>
      </c>
      <c r="U134" s="2">
        <v>2</v>
      </c>
      <c r="V134" s="2">
        <v>3</v>
      </c>
      <c r="W134" s="2">
        <v>8</v>
      </c>
      <c r="X134" s="2" t="s">
        <v>272</v>
      </c>
      <c r="Y134" s="2" t="s">
        <v>17</v>
      </c>
      <c r="Z134" s="2" t="s">
        <v>17</v>
      </c>
    </row>
    <row r="135" spans="1:26" x14ac:dyDescent="0.35">
      <c r="A135" t="s">
        <v>702</v>
      </c>
      <c r="B135" t="s">
        <v>117</v>
      </c>
      <c r="C135" t="s">
        <v>118</v>
      </c>
      <c r="D135" t="s">
        <v>111</v>
      </c>
      <c r="E135" s="44">
        <v>43565</v>
      </c>
      <c r="F135" s="124">
        <v>0.233333333333333</v>
      </c>
      <c r="G135" t="s">
        <v>345</v>
      </c>
      <c r="H135" t="s">
        <v>244</v>
      </c>
      <c r="I135" s="2">
        <v>7</v>
      </c>
      <c r="J135" t="b">
        <v>0</v>
      </c>
      <c r="K135" t="b">
        <v>0</v>
      </c>
      <c r="L135" t="b">
        <v>0</v>
      </c>
      <c r="M135" t="s">
        <v>18</v>
      </c>
      <c r="N135" t="s">
        <v>19</v>
      </c>
      <c r="O135" t="s">
        <v>289</v>
      </c>
      <c r="P135" t="s">
        <v>290</v>
      </c>
      <c r="Q135" t="s">
        <v>17</v>
      </c>
      <c r="R135" t="s">
        <v>17</v>
      </c>
      <c r="S135" t="s">
        <v>346</v>
      </c>
      <c r="T135" t="s">
        <v>596</v>
      </c>
      <c r="U135" s="2">
        <v>3</v>
      </c>
      <c r="V135" s="2">
        <v>6</v>
      </c>
      <c r="W135" s="2">
        <v>5</v>
      </c>
      <c r="X135" s="2" t="s">
        <v>248</v>
      </c>
      <c r="Y135" s="2" t="s">
        <v>241</v>
      </c>
      <c r="Z135" s="2" t="s">
        <v>17</v>
      </c>
    </row>
    <row r="136" spans="1:26" x14ac:dyDescent="0.35">
      <c r="A136" t="s">
        <v>702</v>
      </c>
      <c r="B136" t="s">
        <v>117</v>
      </c>
      <c r="C136" t="s">
        <v>118</v>
      </c>
      <c r="D136" t="s">
        <v>111</v>
      </c>
      <c r="E136" s="44">
        <v>43565</v>
      </c>
      <c r="F136" s="124">
        <v>0.233333333333333</v>
      </c>
      <c r="G136" t="s">
        <v>436</v>
      </c>
      <c r="H136" t="s">
        <v>244</v>
      </c>
      <c r="I136" s="2">
        <v>1</v>
      </c>
      <c r="J136" t="b">
        <v>0</v>
      </c>
      <c r="K136" t="b">
        <v>0</v>
      </c>
      <c r="L136" t="b">
        <v>0</v>
      </c>
      <c r="M136" t="s">
        <v>18</v>
      </c>
      <c r="N136" t="s">
        <v>19</v>
      </c>
      <c r="O136" t="s">
        <v>278</v>
      </c>
      <c r="P136" t="s">
        <v>279</v>
      </c>
      <c r="Q136" t="s">
        <v>331</v>
      </c>
      <c r="R136" t="s">
        <v>351</v>
      </c>
      <c r="S136" t="s">
        <v>437</v>
      </c>
      <c r="T136" t="s">
        <v>17</v>
      </c>
      <c r="V136" s="2">
        <v>1</v>
      </c>
      <c r="W136" s="2">
        <v>6</v>
      </c>
      <c r="X136" s="2" t="s">
        <v>272</v>
      </c>
      <c r="Y136" s="2" t="s">
        <v>438</v>
      </c>
      <c r="Z136" s="2" t="s">
        <v>17</v>
      </c>
    </row>
    <row r="137" spans="1:26" x14ac:dyDescent="0.35">
      <c r="A137" t="s">
        <v>702</v>
      </c>
      <c r="B137" t="s">
        <v>117</v>
      </c>
      <c r="C137" t="s">
        <v>118</v>
      </c>
      <c r="D137" t="s">
        <v>111</v>
      </c>
      <c r="E137" s="44">
        <v>43565</v>
      </c>
      <c r="F137" s="124">
        <v>0.233333333333333</v>
      </c>
      <c r="G137" t="s">
        <v>352</v>
      </c>
      <c r="H137" t="s">
        <v>244</v>
      </c>
      <c r="I137" s="2">
        <v>4</v>
      </c>
      <c r="J137" t="b">
        <v>0</v>
      </c>
      <c r="K137" t="b">
        <v>0</v>
      </c>
      <c r="L137" t="b">
        <v>0</v>
      </c>
      <c r="M137" t="s">
        <v>18</v>
      </c>
      <c r="N137" t="s">
        <v>19</v>
      </c>
      <c r="O137" t="s">
        <v>257</v>
      </c>
      <c r="P137" t="s">
        <v>293</v>
      </c>
      <c r="Q137" t="s">
        <v>17</v>
      </c>
      <c r="R137" t="s">
        <v>17</v>
      </c>
      <c r="S137" t="s">
        <v>353</v>
      </c>
      <c r="T137" t="s">
        <v>17</v>
      </c>
      <c r="U137" s="2">
        <v>1</v>
      </c>
      <c r="V137" s="2">
        <v>3</v>
      </c>
      <c r="W137" s="2">
        <v>2</v>
      </c>
      <c r="X137" s="2" t="s">
        <v>260</v>
      </c>
      <c r="Y137" s="2" t="s">
        <v>241</v>
      </c>
      <c r="Z137" s="2" t="s">
        <v>242</v>
      </c>
    </row>
    <row r="138" spans="1:26" x14ac:dyDescent="0.35">
      <c r="A138" t="s">
        <v>702</v>
      </c>
      <c r="B138" t="s">
        <v>117</v>
      </c>
      <c r="C138" t="s">
        <v>118</v>
      </c>
      <c r="D138" t="s">
        <v>111</v>
      </c>
      <c r="E138" s="44">
        <v>43565</v>
      </c>
      <c r="F138" s="124">
        <v>0.233333333333333</v>
      </c>
      <c r="G138" t="s">
        <v>439</v>
      </c>
      <c r="H138" t="s">
        <v>244</v>
      </c>
      <c r="I138" s="2">
        <v>1</v>
      </c>
      <c r="J138" t="b">
        <v>0</v>
      </c>
      <c r="K138" t="b">
        <v>0</v>
      </c>
      <c r="L138" t="b">
        <v>0</v>
      </c>
      <c r="M138" t="s">
        <v>18</v>
      </c>
      <c r="N138" t="s">
        <v>19</v>
      </c>
      <c r="O138" t="s">
        <v>278</v>
      </c>
      <c r="P138" t="s">
        <v>279</v>
      </c>
      <c r="Q138" t="s">
        <v>280</v>
      </c>
      <c r="R138" t="s">
        <v>17</v>
      </c>
      <c r="S138" t="s">
        <v>440</v>
      </c>
      <c r="T138" t="s">
        <v>17</v>
      </c>
      <c r="V138" s="2">
        <v>1</v>
      </c>
      <c r="W138" s="2">
        <v>6</v>
      </c>
      <c r="X138" s="2" t="s">
        <v>260</v>
      </c>
      <c r="Y138" s="2" t="s">
        <v>350</v>
      </c>
      <c r="Z138" s="2" t="s">
        <v>17</v>
      </c>
    </row>
    <row r="139" spans="1:26" x14ac:dyDescent="0.35">
      <c r="A139" t="s">
        <v>702</v>
      </c>
      <c r="B139" t="s">
        <v>117</v>
      </c>
      <c r="C139" t="s">
        <v>118</v>
      </c>
      <c r="D139" t="s">
        <v>111</v>
      </c>
      <c r="E139" s="44">
        <v>43565</v>
      </c>
      <c r="F139" s="124">
        <v>0.233333333333333</v>
      </c>
      <c r="G139" t="s">
        <v>419</v>
      </c>
      <c r="H139" t="s">
        <v>244</v>
      </c>
      <c r="I139" s="2">
        <v>2</v>
      </c>
      <c r="J139" t="b">
        <v>0</v>
      </c>
      <c r="K139" t="b">
        <v>0</v>
      </c>
      <c r="L139" t="b">
        <v>0</v>
      </c>
      <c r="M139" t="s">
        <v>18</v>
      </c>
      <c r="N139" t="s">
        <v>19</v>
      </c>
      <c r="O139" t="s">
        <v>278</v>
      </c>
      <c r="P139" t="s">
        <v>279</v>
      </c>
      <c r="Q139" t="s">
        <v>384</v>
      </c>
      <c r="R139" t="s">
        <v>17</v>
      </c>
      <c r="S139" t="s">
        <v>420</v>
      </c>
      <c r="T139" t="s">
        <v>17</v>
      </c>
      <c r="V139" s="2">
        <v>1</v>
      </c>
      <c r="W139" s="2">
        <v>6</v>
      </c>
      <c r="X139" s="2" t="s">
        <v>240</v>
      </c>
      <c r="Y139" s="2" t="s">
        <v>17</v>
      </c>
      <c r="Z139" s="2" t="s">
        <v>17</v>
      </c>
    </row>
    <row r="140" spans="1:26" x14ac:dyDescent="0.35">
      <c r="A140" t="s">
        <v>702</v>
      </c>
      <c r="B140" t="s">
        <v>117</v>
      </c>
      <c r="C140" t="s">
        <v>118</v>
      </c>
      <c r="D140" t="s">
        <v>111</v>
      </c>
      <c r="E140" s="44">
        <v>43565</v>
      </c>
      <c r="F140" s="124">
        <v>0.233333333333333</v>
      </c>
      <c r="G140" t="s">
        <v>463</v>
      </c>
      <c r="H140" t="s">
        <v>16</v>
      </c>
      <c r="I140" s="2">
        <v>2</v>
      </c>
      <c r="J140" t="b">
        <v>0</v>
      </c>
      <c r="K140" t="b">
        <v>0</v>
      </c>
      <c r="L140" t="b">
        <v>0</v>
      </c>
      <c r="M140" t="s">
        <v>314</v>
      </c>
      <c r="N140" t="s">
        <v>315</v>
      </c>
      <c r="O140" t="s">
        <v>378</v>
      </c>
      <c r="P140" t="s">
        <v>379</v>
      </c>
      <c r="Q140" t="s">
        <v>464</v>
      </c>
      <c r="R140" t="s">
        <v>17</v>
      </c>
      <c r="S140" t="s">
        <v>17</v>
      </c>
      <c r="T140" t="s">
        <v>17</v>
      </c>
      <c r="U140" s="2">
        <v>1</v>
      </c>
      <c r="V140" s="2">
        <v>1</v>
      </c>
      <c r="W140" s="2">
        <v>10</v>
      </c>
      <c r="X140" s="2" t="s">
        <v>260</v>
      </c>
      <c r="Y140" s="2" t="s">
        <v>17</v>
      </c>
      <c r="Z140" s="2" t="s">
        <v>17</v>
      </c>
    </row>
    <row r="141" spans="1:26" x14ac:dyDescent="0.35">
      <c r="A141" t="s">
        <v>702</v>
      </c>
      <c r="B141" t="s">
        <v>117</v>
      </c>
      <c r="C141" t="s">
        <v>118</v>
      </c>
      <c r="D141" t="s">
        <v>111</v>
      </c>
      <c r="E141" s="44">
        <v>43565</v>
      </c>
      <c r="F141" s="124">
        <v>0.233333333333333</v>
      </c>
      <c r="G141" t="s">
        <v>465</v>
      </c>
      <c r="H141" t="s">
        <v>16</v>
      </c>
      <c r="I141" s="2">
        <v>3</v>
      </c>
      <c r="J141" t="b">
        <v>1</v>
      </c>
      <c r="K141" t="b">
        <v>0</v>
      </c>
      <c r="L141" t="b">
        <v>0</v>
      </c>
      <c r="M141" t="s">
        <v>314</v>
      </c>
      <c r="N141" t="s">
        <v>315</v>
      </c>
      <c r="O141" t="s">
        <v>378</v>
      </c>
      <c r="P141" t="s">
        <v>379</v>
      </c>
      <c r="Q141" t="s">
        <v>464</v>
      </c>
      <c r="R141" t="s">
        <v>17</v>
      </c>
      <c r="S141" t="s">
        <v>17</v>
      </c>
      <c r="T141" t="s">
        <v>17</v>
      </c>
      <c r="U141" s="2">
        <v>1</v>
      </c>
      <c r="V141" s="2">
        <v>3</v>
      </c>
      <c r="W141" s="2">
        <v>10</v>
      </c>
      <c r="X141" s="2" t="s">
        <v>260</v>
      </c>
      <c r="Y141" s="2" t="s">
        <v>17</v>
      </c>
      <c r="Z141" s="2" t="s">
        <v>17</v>
      </c>
    </row>
    <row r="142" spans="1:26" x14ac:dyDescent="0.35">
      <c r="A142" t="s">
        <v>702</v>
      </c>
      <c r="B142" t="s">
        <v>117</v>
      </c>
      <c r="C142" t="s">
        <v>118</v>
      </c>
      <c r="D142" t="s">
        <v>111</v>
      </c>
      <c r="E142" s="44">
        <v>43565</v>
      </c>
      <c r="F142" s="124">
        <v>0.233333333333333</v>
      </c>
      <c r="G142" t="s">
        <v>358</v>
      </c>
      <c r="H142" t="s">
        <v>17</v>
      </c>
      <c r="I142" s="2">
        <v>1</v>
      </c>
      <c r="J142" t="b">
        <v>0</v>
      </c>
      <c r="K142" t="b">
        <v>0</v>
      </c>
      <c r="L142" t="b">
        <v>0</v>
      </c>
      <c r="M142" t="s">
        <v>359</v>
      </c>
      <c r="N142" t="s">
        <v>358</v>
      </c>
      <c r="O142" t="s">
        <v>17</v>
      </c>
      <c r="P142" t="s">
        <v>17</v>
      </c>
      <c r="Q142" t="s">
        <v>17</v>
      </c>
      <c r="R142" t="s">
        <v>17</v>
      </c>
      <c r="S142" t="s">
        <v>17</v>
      </c>
      <c r="T142" t="s">
        <v>17</v>
      </c>
      <c r="V142" s="2">
        <v>1</v>
      </c>
      <c r="W142" s="2">
        <v>4</v>
      </c>
      <c r="X142" s="2" t="s">
        <v>240</v>
      </c>
      <c r="Y142" s="2" t="s">
        <v>17</v>
      </c>
      <c r="Z142" s="2" t="s">
        <v>17</v>
      </c>
    </row>
    <row r="143" spans="1:26" x14ac:dyDescent="0.35">
      <c r="A143" t="s">
        <v>702</v>
      </c>
      <c r="B143" t="s">
        <v>117</v>
      </c>
      <c r="C143" t="s">
        <v>118</v>
      </c>
      <c r="D143" t="s">
        <v>111</v>
      </c>
      <c r="E143" s="44">
        <v>43565</v>
      </c>
      <c r="F143" s="124">
        <v>0.233333333333333</v>
      </c>
      <c r="G143" t="s">
        <v>421</v>
      </c>
      <c r="H143" t="s">
        <v>244</v>
      </c>
      <c r="I143" s="2">
        <v>1</v>
      </c>
      <c r="J143" t="b">
        <v>0</v>
      </c>
      <c r="K143" t="b">
        <v>0</v>
      </c>
      <c r="L143" t="b">
        <v>0</v>
      </c>
      <c r="M143" t="s">
        <v>18</v>
      </c>
      <c r="N143" t="s">
        <v>19</v>
      </c>
      <c r="O143" t="s">
        <v>278</v>
      </c>
      <c r="P143" t="s">
        <v>279</v>
      </c>
      <c r="Q143" t="s">
        <v>280</v>
      </c>
      <c r="R143" t="s">
        <v>17</v>
      </c>
      <c r="S143" t="s">
        <v>361</v>
      </c>
      <c r="T143" t="s">
        <v>17</v>
      </c>
      <c r="U143" s="2">
        <v>1</v>
      </c>
      <c r="W143" s="2">
        <v>5</v>
      </c>
      <c r="X143" s="2" t="s">
        <v>260</v>
      </c>
      <c r="Y143" s="2" t="s">
        <v>350</v>
      </c>
      <c r="Z143" s="2" t="s">
        <v>17</v>
      </c>
    </row>
    <row r="144" spans="1:26" x14ac:dyDescent="0.35">
      <c r="A144" t="s">
        <v>703</v>
      </c>
      <c r="B144" t="s">
        <v>120</v>
      </c>
      <c r="C144" t="s">
        <v>118</v>
      </c>
      <c r="D144" t="s">
        <v>111</v>
      </c>
      <c r="E144" s="44">
        <v>43565</v>
      </c>
      <c r="F144" s="124">
        <v>0.133333333333333</v>
      </c>
      <c r="G144" t="s">
        <v>362</v>
      </c>
      <c r="H144" t="s">
        <v>244</v>
      </c>
      <c r="I144" s="2">
        <v>0</v>
      </c>
      <c r="J144" t="b">
        <v>0</v>
      </c>
      <c r="K144" t="b">
        <v>0</v>
      </c>
      <c r="L144" t="b">
        <v>1</v>
      </c>
      <c r="M144" t="s">
        <v>18</v>
      </c>
      <c r="N144" t="s">
        <v>19</v>
      </c>
      <c r="O144" t="s">
        <v>20</v>
      </c>
      <c r="P144" t="s">
        <v>21</v>
      </c>
      <c r="Q144" t="s">
        <v>17</v>
      </c>
      <c r="R144" t="s">
        <v>17</v>
      </c>
      <c r="S144" t="s">
        <v>22</v>
      </c>
      <c r="T144" t="s">
        <v>17</v>
      </c>
      <c r="W144" s="2">
        <v>0</v>
      </c>
      <c r="X144" s="2" t="s">
        <v>240</v>
      </c>
      <c r="Y144" s="2" t="s">
        <v>241</v>
      </c>
      <c r="Z144" s="2" t="s">
        <v>242</v>
      </c>
    </row>
    <row r="145" spans="1:26" x14ac:dyDescent="0.35">
      <c r="A145" t="s">
        <v>703</v>
      </c>
      <c r="B145" t="s">
        <v>120</v>
      </c>
      <c r="C145" t="s">
        <v>118</v>
      </c>
      <c r="D145" t="s">
        <v>111</v>
      </c>
      <c r="E145" s="44">
        <v>43565</v>
      </c>
      <c r="F145" s="124">
        <v>0.133333333333333</v>
      </c>
      <c r="G145" t="s">
        <v>243</v>
      </c>
      <c r="H145" t="s">
        <v>244</v>
      </c>
      <c r="I145" s="2">
        <v>19</v>
      </c>
      <c r="J145" t="b">
        <v>0</v>
      </c>
      <c r="K145" t="b">
        <v>0</v>
      </c>
      <c r="L145" t="b">
        <v>0</v>
      </c>
      <c r="M145" t="s">
        <v>18</v>
      </c>
      <c r="N145" t="s">
        <v>19</v>
      </c>
      <c r="O145" t="s">
        <v>245</v>
      </c>
      <c r="P145" t="s">
        <v>246</v>
      </c>
      <c r="Q145" t="s">
        <v>17</v>
      </c>
      <c r="R145" t="s">
        <v>17</v>
      </c>
      <c r="S145" t="s">
        <v>247</v>
      </c>
      <c r="T145" t="s">
        <v>17</v>
      </c>
      <c r="U145" s="2">
        <v>7</v>
      </c>
      <c r="V145" s="2">
        <v>19</v>
      </c>
      <c r="W145" s="2">
        <v>0</v>
      </c>
      <c r="X145" s="2" t="s">
        <v>248</v>
      </c>
      <c r="Y145" s="2" t="s">
        <v>241</v>
      </c>
      <c r="Z145" s="2" t="s">
        <v>249</v>
      </c>
    </row>
    <row r="146" spans="1:26" x14ac:dyDescent="0.35">
      <c r="A146" t="s">
        <v>703</v>
      </c>
      <c r="B146" t="s">
        <v>120</v>
      </c>
      <c r="C146" t="s">
        <v>118</v>
      </c>
      <c r="D146" t="s">
        <v>111</v>
      </c>
      <c r="E146" s="44">
        <v>43565</v>
      </c>
      <c r="F146" s="124">
        <v>0.133333333333333</v>
      </c>
      <c r="G146" t="s">
        <v>737</v>
      </c>
      <c r="H146" t="s">
        <v>16</v>
      </c>
      <c r="I146" s="2">
        <v>1</v>
      </c>
      <c r="J146" t="b">
        <v>0</v>
      </c>
      <c r="K146" t="b">
        <v>0</v>
      </c>
      <c r="L146" t="b">
        <v>0</v>
      </c>
      <c r="M146" t="s">
        <v>18</v>
      </c>
      <c r="N146" t="s">
        <v>19</v>
      </c>
      <c r="O146" t="s">
        <v>20</v>
      </c>
      <c r="P146" t="s">
        <v>21</v>
      </c>
      <c r="Q146" t="s">
        <v>17</v>
      </c>
      <c r="R146" t="s">
        <v>17</v>
      </c>
      <c r="S146" t="s">
        <v>251</v>
      </c>
      <c r="T146" t="s">
        <v>17</v>
      </c>
      <c r="U146" s="2">
        <v>1</v>
      </c>
      <c r="V146" s="2">
        <v>1</v>
      </c>
      <c r="W146" s="2">
        <v>2</v>
      </c>
      <c r="X146" s="2" t="s">
        <v>240</v>
      </c>
      <c r="Y146" s="2" t="s">
        <v>241</v>
      </c>
      <c r="Z146" s="2" t="s">
        <v>249</v>
      </c>
    </row>
    <row r="147" spans="1:26" x14ac:dyDescent="0.35">
      <c r="A147" t="s">
        <v>703</v>
      </c>
      <c r="B147" t="s">
        <v>120</v>
      </c>
      <c r="C147" t="s">
        <v>118</v>
      </c>
      <c r="D147" t="s">
        <v>111</v>
      </c>
      <c r="E147" s="44">
        <v>43565</v>
      </c>
      <c r="F147" s="124">
        <v>0.133333333333333</v>
      </c>
      <c r="G147" t="s">
        <v>252</v>
      </c>
      <c r="H147" t="s">
        <v>17</v>
      </c>
      <c r="I147" s="2">
        <v>8</v>
      </c>
      <c r="J147" t="b">
        <v>0</v>
      </c>
      <c r="K147" t="b">
        <v>0</v>
      </c>
      <c r="L147" t="b">
        <v>0</v>
      </c>
      <c r="M147" t="s">
        <v>253</v>
      </c>
      <c r="N147" t="s">
        <v>254</v>
      </c>
      <c r="O147" t="s">
        <v>255</v>
      </c>
      <c r="P147" t="s">
        <v>252</v>
      </c>
      <c r="Q147" t="s">
        <v>17</v>
      </c>
      <c r="R147" t="s">
        <v>17</v>
      </c>
      <c r="S147" t="s">
        <v>17</v>
      </c>
      <c r="T147" t="s">
        <v>17</v>
      </c>
      <c r="U147" s="2">
        <v>2</v>
      </c>
      <c r="V147" s="2">
        <v>5</v>
      </c>
      <c r="W147" s="2">
        <v>8</v>
      </c>
      <c r="X147" s="2" t="s">
        <v>248</v>
      </c>
      <c r="Y147" s="2" t="s">
        <v>17</v>
      </c>
      <c r="Z147" s="2" t="s">
        <v>17</v>
      </c>
    </row>
    <row r="148" spans="1:26" x14ac:dyDescent="0.35">
      <c r="A148" t="s">
        <v>703</v>
      </c>
      <c r="B148" t="s">
        <v>120</v>
      </c>
      <c r="C148" t="s">
        <v>118</v>
      </c>
      <c r="D148" t="s">
        <v>111</v>
      </c>
      <c r="E148" s="44">
        <v>43565</v>
      </c>
      <c r="F148" s="124">
        <v>0.133333333333333</v>
      </c>
      <c r="G148" t="s">
        <v>256</v>
      </c>
      <c r="H148" t="s">
        <v>244</v>
      </c>
      <c r="I148" s="2">
        <v>1</v>
      </c>
      <c r="J148" t="b">
        <v>0</v>
      </c>
      <c r="K148" t="b">
        <v>0</v>
      </c>
      <c r="L148" t="b">
        <v>0</v>
      </c>
      <c r="M148" t="s">
        <v>18</v>
      </c>
      <c r="N148" t="s">
        <v>19</v>
      </c>
      <c r="O148" t="s">
        <v>257</v>
      </c>
      <c r="P148" t="s">
        <v>258</v>
      </c>
      <c r="Q148" t="s">
        <v>17</v>
      </c>
      <c r="R148" t="s">
        <v>17</v>
      </c>
      <c r="S148" t="s">
        <v>259</v>
      </c>
      <c r="T148" t="s">
        <v>17</v>
      </c>
      <c r="V148" s="2">
        <v>1</v>
      </c>
      <c r="W148" s="2">
        <v>4</v>
      </c>
      <c r="X148" s="2" t="s">
        <v>260</v>
      </c>
      <c r="Y148" s="2" t="s">
        <v>261</v>
      </c>
      <c r="Z148" s="2" t="s">
        <v>17</v>
      </c>
    </row>
    <row r="149" spans="1:26" x14ac:dyDescent="0.35">
      <c r="A149" t="s">
        <v>703</v>
      </c>
      <c r="B149" t="s">
        <v>120</v>
      </c>
      <c r="C149" t="s">
        <v>118</v>
      </c>
      <c r="D149" t="s">
        <v>111</v>
      </c>
      <c r="E149" s="44">
        <v>43565</v>
      </c>
      <c r="F149" s="124">
        <v>0.133333333333333</v>
      </c>
      <c r="G149" t="s">
        <v>363</v>
      </c>
      <c r="H149" t="s">
        <v>244</v>
      </c>
      <c r="I149" s="2">
        <v>2</v>
      </c>
      <c r="J149" t="b">
        <v>0</v>
      </c>
      <c r="K149" t="b">
        <v>0</v>
      </c>
      <c r="L149" t="b">
        <v>0</v>
      </c>
      <c r="M149" t="s">
        <v>18</v>
      </c>
      <c r="N149" t="s">
        <v>19</v>
      </c>
      <c r="O149" t="s">
        <v>278</v>
      </c>
      <c r="P149" t="s">
        <v>355</v>
      </c>
      <c r="Q149" t="s">
        <v>17</v>
      </c>
      <c r="R149" t="s">
        <v>17</v>
      </c>
      <c r="S149" t="s">
        <v>364</v>
      </c>
      <c r="T149" t="s">
        <v>17</v>
      </c>
      <c r="V149" s="2">
        <v>1</v>
      </c>
      <c r="W149" s="2">
        <v>3</v>
      </c>
      <c r="X149" s="2" t="s">
        <v>260</v>
      </c>
      <c r="Y149" s="2" t="s">
        <v>241</v>
      </c>
      <c r="Z149" s="2" t="s">
        <v>17</v>
      </c>
    </row>
    <row r="150" spans="1:26" x14ac:dyDescent="0.35">
      <c r="A150" t="s">
        <v>703</v>
      </c>
      <c r="B150" t="s">
        <v>120</v>
      </c>
      <c r="C150" t="s">
        <v>118</v>
      </c>
      <c r="D150" t="s">
        <v>111</v>
      </c>
      <c r="E150" s="44">
        <v>43565</v>
      </c>
      <c r="F150" s="124">
        <v>0.133333333333333</v>
      </c>
      <c r="G150" t="s">
        <v>266</v>
      </c>
      <c r="H150" t="s">
        <v>17</v>
      </c>
      <c r="I150" s="2">
        <v>1</v>
      </c>
      <c r="J150" t="b">
        <v>0</v>
      </c>
      <c r="K150" t="b">
        <v>0</v>
      </c>
      <c r="L150" t="b">
        <v>0</v>
      </c>
      <c r="M150" t="s">
        <v>18</v>
      </c>
      <c r="N150" t="s">
        <v>267</v>
      </c>
      <c r="O150" t="s">
        <v>268</v>
      </c>
      <c r="P150" t="s">
        <v>269</v>
      </c>
      <c r="Q150" t="s">
        <v>17</v>
      </c>
      <c r="R150" t="s">
        <v>17</v>
      </c>
      <c r="S150" t="s">
        <v>270</v>
      </c>
      <c r="T150" t="s">
        <v>17</v>
      </c>
      <c r="V150" s="2">
        <v>1</v>
      </c>
      <c r="W150" s="2">
        <v>8</v>
      </c>
      <c r="X150" s="2" t="s">
        <v>260</v>
      </c>
      <c r="Y150" s="2" t="s">
        <v>17</v>
      </c>
      <c r="Z150" s="2" t="s">
        <v>17</v>
      </c>
    </row>
    <row r="151" spans="1:26" x14ac:dyDescent="0.35">
      <c r="A151" t="s">
        <v>703</v>
      </c>
      <c r="B151" t="s">
        <v>120</v>
      </c>
      <c r="C151" t="s">
        <v>118</v>
      </c>
      <c r="D151" t="s">
        <v>111</v>
      </c>
      <c r="E151" s="44">
        <v>43565</v>
      </c>
      <c r="F151" s="124">
        <v>0.133333333333333</v>
      </c>
      <c r="G151" t="s">
        <v>422</v>
      </c>
      <c r="H151" t="s">
        <v>244</v>
      </c>
      <c r="I151" s="2">
        <v>2</v>
      </c>
      <c r="J151" t="b">
        <v>0</v>
      </c>
      <c r="K151" t="b">
        <v>0</v>
      </c>
      <c r="L151" t="b">
        <v>0</v>
      </c>
      <c r="M151" t="s">
        <v>18</v>
      </c>
      <c r="N151" t="s">
        <v>19</v>
      </c>
      <c r="O151" t="s">
        <v>257</v>
      </c>
      <c r="P151" t="s">
        <v>423</v>
      </c>
      <c r="Q151" t="s">
        <v>17</v>
      </c>
      <c r="R151" t="s">
        <v>17</v>
      </c>
      <c r="S151" t="s">
        <v>424</v>
      </c>
      <c r="T151" t="s">
        <v>17</v>
      </c>
      <c r="U151" s="2">
        <v>1</v>
      </c>
      <c r="V151" s="2">
        <v>2</v>
      </c>
      <c r="W151" s="2">
        <v>7</v>
      </c>
      <c r="X151" s="2" t="s">
        <v>260</v>
      </c>
      <c r="Y151" s="2" t="s">
        <v>350</v>
      </c>
      <c r="Z151" s="2" t="s">
        <v>17</v>
      </c>
    </row>
    <row r="152" spans="1:26" x14ac:dyDescent="0.35">
      <c r="A152" t="s">
        <v>703</v>
      </c>
      <c r="B152" t="s">
        <v>120</v>
      </c>
      <c r="C152" t="s">
        <v>118</v>
      </c>
      <c r="D152" t="s">
        <v>111</v>
      </c>
      <c r="E152" s="44">
        <v>43565</v>
      </c>
      <c r="F152" s="124">
        <v>0.133333333333333</v>
      </c>
      <c r="G152" t="s">
        <v>273</v>
      </c>
      <c r="H152" t="s">
        <v>244</v>
      </c>
      <c r="I152" s="2">
        <v>4</v>
      </c>
      <c r="J152" t="b">
        <v>0</v>
      </c>
      <c r="K152" t="b">
        <v>0</v>
      </c>
      <c r="L152" t="b">
        <v>0</v>
      </c>
      <c r="M152" t="s">
        <v>18</v>
      </c>
      <c r="N152" t="s">
        <v>19</v>
      </c>
      <c r="O152" t="s">
        <v>245</v>
      </c>
      <c r="P152" t="s">
        <v>271</v>
      </c>
      <c r="Q152" t="s">
        <v>17</v>
      </c>
      <c r="R152" t="s">
        <v>17</v>
      </c>
      <c r="S152" t="s">
        <v>274</v>
      </c>
      <c r="T152" t="s">
        <v>17</v>
      </c>
      <c r="U152" s="2">
        <v>2</v>
      </c>
      <c r="V152" s="2">
        <v>4</v>
      </c>
      <c r="W152" s="2">
        <v>5</v>
      </c>
      <c r="X152" s="2" t="s">
        <v>272</v>
      </c>
      <c r="Y152" s="2" t="s">
        <v>241</v>
      </c>
      <c r="Z152" s="2" t="s">
        <v>17</v>
      </c>
    </row>
    <row r="153" spans="1:26" x14ac:dyDescent="0.35">
      <c r="A153" t="s">
        <v>703</v>
      </c>
      <c r="B153" t="s">
        <v>120</v>
      </c>
      <c r="C153" t="s">
        <v>118</v>
      </c>
      <c r="D153" t="s">
        <v>111</v>
      </c>
      <c r="E153" s="44">
        <v>43565</v>
      </c>
      <c r="F153" s="124">
        <v>0.133333333333333</v>
      </c>
      <c r="G153" t="s">
        <v>425</v>
      </c>
      <c r="H153" t="s">
        <v>244</v>
      </c>
      <c r="I153" s="2">
        <v>2</v>
      </c>
      <c r="J153" t="b">
        <v>0</v>
      </c>
      <c r="K153" t="b">
        <v>0</v>
      </c>
      <c r="L153" t="b">
        <v>0</v>
      </c>
      <c r="M153" t="s">
        <v>18</v>
      </c>
      <c r="N153" t="s">
        <v>19</v>
      </c>
      <c r="O153" t="s">
        <v>245</v>
      </c>
      <c r="P153" t="s">
        <v>402</v>
      </c>
      <c r="Q153" t="s">
        <v>17</v>
      </c>
      <c r="R153" t="s">
        <v>17</v>
      </c>
      <c r="S153" t="s">
        <v>403</v>
      </c>
      <c r="T153" t="s">
        <v>17</v>
      </c>
      <c r="U153" s="2">
        <v>1</v>
      </c>
      <c r="V153" s="2">
        <v>1</v>
      </c>
      <c r="W153" s="2">
        <v>4</v>
      </c>
      <c r="X153" s="2" t="s">
        <v>272</v>
      </c>
      <c r="Y153" s="2" t="s">
        <v>241</v>
      </c>
      <c r="Z153" s="2" t="s">
        <v>17</v>
      </c>
    </row>
    <row r="154" spans="1:26" x14ac:dyDescent="0.35">
      <c r="A154" t="s">
        <v>703</v>
      </c>
      <c r="B154" t="s">
        <v>120</v>
      </c>
      <c r="C154" t="s">
        <v>118</v>
      </c>
      <c r="D154" t="s">
        <v>111</v>
      </c>
      <c r="E154" s="44">
        <v>43565</v>
      </c>
      <c r="F154" s="124">
        <v>0.133333333333333</v>
      </c>
      <c r="G154" t="s">
        <v>264</v>
      </c>
      <c r="H154" t="s">
        <v>239</v>
      </c>
      <c r="I154" s="2">
        <v>1</v>
      </c>
      <c r="J154" t="b">
        <v>0</v>
      </c>
      <c r="K154" t="b">
        <v>0</v>
      </c>
      <c r="L154" t="b">
        <v>0</v>
      </c>
      <c r="M154" t="s">
        <v>18</v>
      </c>
      <c r="N154" t="s">
        <v>19</v>
      </c>
      <c r="O154" t="s">
        <v>263</v>
      </c>
      <c r="P154" t="s">
        <v>264</v>
      </c>
      <c r="Q154" t="s">
        <v>17</v>
      </c>
      <c r="R154" t="s">
        <v>17</v>
      </c>
      <c r="S154" t="s">
        <v>17</v>
      </c>
      <c r="T154" t="s">
        <v>17</v>
      </c>
      <c r="V154" s="2">
        <v>1</v>
      </c>
      <c r="W154" s="2">
        <v>9</v>
      </c>
      <c r="X154" s="2" t="s">
        <v>240</v>
      </c>
      <c r="Y154" s="2" t="s">
        <v>438</v>
      </c>
      <c r="Z154" s="2" t="s">
        <v>17</v>
      </c>
    </row>
    <row r="155" spans="1:26" x14ac:dyDescent="0.35">
      <c r="A155" t="s">
        <v>703</v>
      </c>
      <c r="B155" t="s">
        <v>120</v>
      </c>
      <c r="C155" t="s">
        <v>118</v>
      </c>
      <c r="D155" t="s">
        <v>111</v>
      </c>
      <c r="E155" s="44">
        <v>43565</v>
      </c>
      <c r="F155" s="124">
        <v>0.133333333333333</v>
      </c>
      <c r="G155" t="s">
        <v>715</v>
      </c>
      <c r="H155" t="s">
        <v>16</v>
      </c>
      <c r="I155" s="2">
        <v>2</v>
      </c>
      <c r="J155" t="b">
        <v>0</v>
      </c>
      <c r="K155" t="b">
        <v>0</v>
      </c>
      <c r="L155" t="b">
        <v>0</v>
      </c>
      <c r="M155" t="s">
        <v>253</v>
      </c>
      <c r="N155" t="s">
        <v>275</v>
      </c>
      <c r="O155" t="s">
        <v>276</v>
      </c>
      <c r="P155" t="s">
        <v>716</v>
      </c>
      <c r="Q155" t="s">
        <v>17</v>
      </c>
      <c r="R155" t="s">
        <v>17</v>
      </c>
      <c r="S155" t="s">
        <v>717</v>
      </c>
      <c r="T155" t="s">
        <v>17</v>
      </c>
      <c r="U155" s="2">
        <v>1</v>
      </c>
      <c r="V155" s="2">
        <v>2</v>
      </c>
      <c r="W155" s="2">
        <v>4</v>
      </c>
      <c r="X155" s="2" t="s">
        <v>272</v>
      </c>
      <c r="Y155" s="2" t="s">
        <v>17</v>
      </c>
      <c r="Z155" s="2" t="s">
        <v>17</v>
      </c>
    </row>
    <row r="156" spans="1:26" x14ac:dyDescent="0.35">
      <c r="A156" t="s">
        <v>703</v>
      </c>
      <c r="B156" t="s">
        <v>120</v>
      </c>
      <c r="C156" t="s">
        <v>118</v>
      </c>
      <c r="D156" t="s">
        <v>111</v>
      </c>
      <c r="E156" s="44">
        <v>43565</v>
      </c>
      <c r="F156" s="124">
        <v>0.133333333333333</v>
      </c>
      <c r="G156" t="s">
        <v>485</v>
      </c>
      <c r="H156" t="s">
        <v>244</v>
      </c>
      <c r="I156" s="2">
        <v>2</v>
      </c>
      <c r="J156" t="b">
        <v>0</v>
      </c>
      <c r="K156" t="b">
        <v>0</v>
      </c>
      <c r="L156" t="b">
        <v>0</v>
      </c>
      <c r="M156" t="s">
        <v>18</v>
      </c>
      <c r="N156" t="s">
        <v>19</v>
      </c>
      <c r="O156" t="s">
        <v>278</v>
      </c>
      <c r="P156" t="s">
        <v>279</v>
      </c>
      <c r="Q156" t="s">
        <v>349</v>
      </c>
      <c r="R156" t="s">
        <v>17</v>
      </c>
      <c r="S156" t="s">
        <v>486</v>
      </c>
      <c r="T156" t="s">
        <v>17</v>
      </c>
      <c r="V156" s="2">
        <v>2</v>
      </c>
      <c r="W156" s="2">
        <v>5</v>
      </c>
      <c r="X156" s="2" t="s">
        <v>260</v>
      </c>
      <c r="Y156" s="2" t="s">
        <v>350</v>
      </c>
      <c r="Z156" s="2" t="s">
        <v>249</v>
      </c>
    </row>
    <row r="157" spans="1:26" x14ac:dyDescent="0.35">
      <c r="A157" t="s">
        <v>703</v>
      </c>
      <c r="B157" t="s">
        <v>120</v>
      </c>
      <c r="C157" t="s">
        <v>118</v>
      </c>
      <c r="D157" t="s">
        <v>111</v>
      </c>
      <c r="E157" s="44">
        <v>43565</v>
      </c>
      <c r="F157" s="124">
        <v>0.133333333333333</v>
      </c>
      <c r="G157" t="s">
        <v>654</v>
      </c>
      <c r="H157" t="s">
        <v>17</v>
      </c>
      <c r="I157" s="2">
        <v>1</v>
      </c>
      <c r="J157" t="b">
        <v>0</v>
      </c>
      <c r="K157" t="b">
        <v>0</v>
      </c>
      <c r="L157" t="b">
        <v>0</v>
      </c>
      <c r="M157" t="s">
        <v>253</v>
      </c>
      <c r="N157" t="s">
        <v>254</v>
      </c>
      <c r="O157" t="s">
        <v>532</v>
      </c>
      <c r="P157" t="s">
        <v>531</v>
      </c>
      <c r="Q157" t="s">
        <v>17</v>
      </c>
      <c r="R157" t="s">
        <v>17</v>
      </c>
      <c r="S157" t="s">
        <v>17</v>
      </c>
      <c r="T157" t="s">
        <v>17</v>
      </c>
      <c r="U157" s="2">
        <v>1</v>
      </c>
      <c r="V157" s="2">
        <v>1</v>
      </c>
      <c r="W157" s="2">
        <v>2.5</v>
      </c>
      <c r="X157" s="2" t="s">
        <v>248</v>
      </c>
      <c r="Y157" s="2" t="s">
        <v>17</v>
      </c>
      <c r="Z157" s="2" t="s">
        <v>17</v>
      </c>
    </row>
    <row r="158" spans="1:26" x14ac:dyDescent="0.35">
      <c r="A158" t="s">
        <v>703</v>
      </c>
      <c r="B158" t="s">
        <v>120</v>
      </c>
      <c r="C158" t="s">
        <v>118</v>
      </c>
      <c r="D158" t="s">
        <v>111</v>
      </c>
      <c r="E158" s="44">
        <v>43565</v>
      </c>
      <c r="F158" s="124">
        <v>0.133333333333333</v>
      </c>
      <c r="G158" t="s">
        <v>292</v>
      </c>
      <c r="H158" t="s">
        <v>244</v>
      </c>
      <c r="I158" s="2">
        <v>47</v>
      </c>
      <c r="J158" t="b">
        <v>0</v>
      </c>
      <c r="K158" t="b">
        <v>0</v>
      </c>
      <c r="L158" t="b">
        <v>0</v>
      </c>
      <c r="M158" t="s">
        <v>18</v>
      </c>
      <c r="N158" t="s">
        <v>19</v>
      </c>
      <c r="O158" t="s">
        <v>257</v>
      </c>
      <c r="P158" t="s">
        <v>293</v>
      </c>
      <c r="Q158" t="s">
        <v>17</v>
      </c>
      <c r="R158" t="s">
        <v>17</v>
      </c>
      <c r="S158" t="s">
        <v>294</v>
      </c>
      <c r="T158" t="s">
        <v>17</v>
      </c>
      <c r="U158" s="2">
        <v>21</v>
      </c>
      <c r="V158" s="2">
        <v>38</v>
      </c>
      <c r="W158" s="2">
        <v>1</v>
      </c>
      <c r="X158" s="2" t="s">
        <v>260</v>
      </c>
      <c r="Y158" s="2" t="s">
        <v>295</v>
      </c>
      <c r="Z158" s="2" t="s">
        <v>242</v>
      </c>
    </row>
    <row r="159" spans="1:26" x14ac:dyDescent="0.35">
      <c r="A159" t="s">
        <v>703</v>
      </c>
      <c r="B159" t="s">
        <v>120</v>
      </c>
      <c r="C159" t="s">
        <v>118</v>
      </c>
      <c r="D159" t="s">
        <v>111</v>
      </c>
      <c r="E159" s="44">
        <v>43565</v>
      </c>
      <c r="F159" s="124">
        <v>0.133333333333333</v>
      </c>
      <c r="G159" t="s">
        <v>515</v>
      </c>
      <c r="H159" t="s">
        <v>244</v>
      </c>
      <c r="I159" s="2">
        <v>1</v>
      </c>
      <c r="J159" t="b">
        <v>0</v>
      </c>
      <c r="K159" t="b">
        <v>0</v>
      </c>
      <c r="L159" t="b">
        <v>0</v>
      </c>
      <c r="M159" t="s">
        <v>18</v>
      </c>
      <c r="N159" t="s">
        <v>19</v>
      </c>
      <c r="O159" t="s">
        <v>278</v>
      </c>
      <c r="P159" t="s">
        <v>279</v>
      </c>
      <c r="Q159" t="s">
        <v>280</v>
      </c>
      <c r="R159" t="s">
        <v>17</v>
      </c>
      <c r="S159" t="s">
        <v>405</v>
      </c>
      <c r="T159" t="s">
        <v>17</v>
      </c>
      <c r="U159" s="2">
        <v>1</v>
      </c>
      <c r="V159" s="2">
        <v>1</v>
      </c>
      <c r="W159" s="2">
        <v>8</v>
      </c>
      <c r="X159" s="2" t="s">
        <v>260</v>
      </c>
      <c r="Y159" s="2" t="s">
        <v>350</v>
      </c>
      <c r="Z159" s="2" t="s">
        <v>17</v>
      </c>
    </row>
    <row r="160" spans="1:26" x14ac:dyDescent="0.35">
      <c r="A160" t="s">
        <v>703</v>
      </c>
      <c r="B160" t="s">
        <v>120</v>
      </c>
      <c r="C160" t="s">
        <v>118</v>
      </c>
      <c r="D160" t="s">
        <v>111</v>
      </c>
      <c r="E160" s="44">
        <v>43565</v>
      </c>
      <c r="F160" s="124">
        <v>0.133333333333333</v>
      </c>
      <c r="G160" t="s">
        <v>296</v>
      </c>
      <c r="H160" t="s">
        <v>17</v>
      </c>
      <c r="I160" s="2">
        <v>27</v>
      </c>
      <c r="J160" t="b">
        <v>0</v>
      </c>
      <c r="K160" t="b">
        <v>0</v>
      </c>
      <c r="L160" t="b">
        <v>0</v>
      </c>
      <c r="M160" t="s">
        <v>18</v>
      </c>
      <c r="N160" t="s">
        <v>267</v>
      </c>
      <c r="O160" t="s">
        <v>297</v>
      </c>
      <c r="P160" t="s">
        <v>298</v>
      </c>
      <c r="Q160" t="s">
        <v>17</v>
      </c>
      <c r="R160" t="s">
        <v>17</v>
      </c>
      <c r="S160" t="s">
        <v>299</v>
      </c>
      <c r="T160" t="s">
        <v>17</v>
      </c>
      <c r="U160" s="2">
        <v>14</v>
      </c>
      <c r="V160" s="2">
        <v>19</v>
      </c>
      <c r="W160" s="2">
        <v>6</v>
      </c>
      <c r="X160" s="2" t="s">
        <v>282</v>
      </c>
      <c r="Y160" s="2" t="s">
        <v>17</v>
      </c>
      <c r="Z160" s="2" t="s">
        <v>17</v>
      </c>
    </row>
    <row r="161" spans="1:26" x14ac:dyDescent="0.35">
      <c r="A161" t="s">
        <v>703</v>
      </c>
      <c r="B161" t="s">
        <v>120</v>
      </c>
      <c r="C161" t="s">
        <v>118</v>
      </c>
      <c r="D161" t="s">
        <v>111</v>
      </c>
      <c r="E161" s="44">
        <v>43565</v>
      </c>
      <c r="F161" s="124">
        <v>0.133333333333333</v>
      </c>
      <c r="G161" t="s">
        <v>738</v>
      </c>
      <c r="H161" t="s">
        <v>16</v>
      </c>
      <c r="I161" s="2">
        <v>1</v>
      </c>
      <c r="J161" t="b">
        <v>0</v>
      </c>
      <c r="K161" t="b">
        <v>0</v>
      </c>
      <c r="L161" t="b">
        <v>0</v>
      </c>
      <c r="M161" t="s">
        <v>253</v>
      </c>
      <c r="N161" t="s">
        <v>254</v>
      </c>
      <c r="O161" t="s">
        <v>317</v>
      </c>
      <c r="P161" t="s">
        <v>524</v>
      </c>
      <c r="Q161" t="s">
        <v>17</v>
      </c>
      <c r="R161" t="s">
        <v>17</v>
      </c>
      <c r="S161" t="s">
        <v>739</v>
      </c>
      <c r="T161" t="s">
        <v>727</v>
      </c>
      <c r="V161" s="2">
        <v>1</v>
      </c>
      <c r="W161" s="2">
        <v>6</v>
      </c>
      <c r="X161" s="2" t="s">
        <v>248</v>
      </c>
      <c r="Y161" s="2" t="s">
        <v>17</v>
      </c>
      <c r="Z161" s="2" t="s">
        <v>17</v>
      </c>
    </row>
    <row r="162" spans="1:26" x14ac:dyDescent="0.35">
      <c r="A162" t="s">
        <v>703</v>
      </c>
      <c r="B162" t="s">
        <v>120</v>
      </c>
      <c r="C162" t="s">
        <v>118</v>
      </c>
      <c r="D162" t="s">
        <v>111</v>
      </c>
      <c r="E162" s="44">
        <v>43565</v>
      </c>
      <c r="F162" s="124">
        <v>0.133333333333333</v>
      </c>
      <c r="G162" t="s">
        <v>649</v>
      </c>
      <c r="H162" t="s">
        <v>244</v>
      </c>
      <c r="I162" s="2">
        <v>2</v>
      </c>
      <c r="J162" t="b">
        <v>0</v>
      </c>
      <c r="K162" t="b">
        <v>0</v>
      </c>
      <c r="L162" t="b">
        <v>0</v>
      </c>
      <c r="M162" t="s">
        <v>18</v>
      </c>
      <c r="N162" t="s">
        <v>19</v>
      </c>
      <c r="O162" t="s">
        <v>245</v>
      </c>
      <c r="P162" t="s">
        <v>300</v>
      </c>
      <c r="Q162" t="s">
        <v>17</v>
      </c>
      <c r="R162" t="s">
        <v>17</v>
      </c>
      <c r="S162" t="s">
        <v>301</v>
      </c>
      <c r="T162" t="s">
        <v>17</v>
      </c>
      <c r="U162" s="2">
        <v>1</v>
      </c>
      <c r="V162" s="2">
        <v>1</v>
      </c>
      <c r="W162" s="2">
        <v>3</v>
      </c>
      <c r="X162" s="2" t="s">
        <v>248</v>
      </c>
      <c r="Y162" s="2" t="s">
        <v>241</v>
      </c>
      <c r="Z162" s="2" t="s">
        <v>242</v>
      </c>
    </row>
    <row r="163" spans="1:26" x14ac:dyDescent="0.35">
      <c r="A163" t="s">
        <v>703</v>
      </c>
      <c r="B163" t="s">
        <v>120</v>
      </c>
      <c r="C163" t="s">
        <v>118</v>
      </c>
      <c r="D163" t="s">
        <v>111</v>
      </c>
      <c r="E163" s="44">
        <v>43565</v>
      </c>
      <c r="F163" s="124">
        <v>0.133333333333333</v>
      </c>
      <c r="G163" t="s">
        <v>650</v>
      </c>
      <c r="H163" t="s">
        <v>244</v>
      </c>
      <c r="I163" s="2">
        <v>0</v>
      </c>
      <c r="J163" t="b">
        <v>0</v>
      </c>
      <c r="K163" t="b">
        <v>0</v>
      </c>
      <c r="L163" t="b">
        <v>1</v>
      </c>
      <c r="M163" t="s">
        <v>18</v>
      </c>
      <c r="N163" t="s">
        <v>19</v>
      </c>
      <c r="O163" t="s">
        <v>245</v>
      </c>
      <c r="P163" t="s">
        <v>271</v>
      </c>
      <c r="Q163" t="s">
        <v>17</v>
      </c>
      <c r="R163" t="s">
        <v>17</v>
      </c>
      <c r="S163" t="s">
        <v>306</v>
      </c>
      <c r="T163" t="s">
        <v>17</v>
      </c>
      <c r="W163" s="2">
        <v>4</v>
      </c>
      <c r="X163" s="2" t="s">
        <v>272</v>
      </c>
      <c r="Y163" s="2" t="s">
        <v>241</v>
      </c>
      <c r="Z163" s="2" t="s">
        <v>17</v>
      </c>
    </row>
    <row r="164" spans="1:26" x14ac:dyDescent="0.35">
      <c r="A164" t="s">
        <v>703</v>
      </c>
      <c r="B164" t="s">
        <v>120</v>
      </c>
      <c r="C164" t="s">
        <v>118</v>
      </c>
      <c r="D164" t="s">
        <v>111</v>
      </c>
      <c r="E164" s="44">
        <v>43565</v>
      </c>
      <c r="F164" s="124">
        <v>0.133333333333333</v>
      </c>
      <c r="G164" t="s">
        <v>309</v>
      </c>
      <c r="H164" t="s">
        <v>244</v>
      </c>
      <c r="I164" s="2">
        <v>5</v>
      </c>
      <c r="J164" t="b">
        <v>0</v>
      </c>
      <c r="K164" t="b">
        <v>0</v>
      </c>
      <c r="L164" t="b">
        <v>0</v>
      </c>
      <c r="M164" t="s">
        <v>18</v>
      </c>
      <c r="N164" t="s">
        <v>19</v>
      </c>
      <c r="O164" t="s">
        <v>245</v>
      </c>
      <c r="P164" t="s">
        <v>310</v>
      </c>
      <c r="Q164" t="s">
        <v>17</v>
      </c>
      <c r="R164" t="s">
        <v>17</v>
      </c>
      <c r="S164" t="s">
        <v>311</v>
      </c>
      <c r="T164" t="s">
        <v>17</v>
      </c>
      <c r="U164" s="2">
        <v>3</v>
      </c>
      <c r="V164" s="2">
        <v>5</v>
      </c>
      <c r="W164" s="2">
        <v>1</v>
      </c>
      <c r="X164" s="2" t="s">
        <v>284</v>
      </c>
      <c r="Y164" s="2" t="s">
        <v>312</v>
      </c>
      <c r="Z164" s="2" t="s">
        <v>249</v>
      </c>
    </row>
    <row r="165" spans="1:26" x14ac:dyDescent="0.35">
      <c r="A165" t="s">
        <v>703</v>
      </c>
      <c r="B165" t="s">
        <v>120</v>
      </c>
      <c r="C165" t="s">
        <v>118</v>
      </c>
      <c r="D165" t="s">
        <v>111</v>
      </c>
      <c r="E165" s="44">
        <v>43565</v>
      </c>
      <c r="F165" s="124">
        <v>0.133333333333333</v>
      </c>
      <c r="G165" t="s">
        <v>740</v>
      </c>
      <c r="H165" t="s">
        <v>244</v>
      </c>
      <c r="I165" s="2">
        <v>1</v>
      </c>
      <c r="J165" t="b">
        <v>0</v>
      </c>
      <c r="K165" t="b">
        <v>0</v>
      </c>
      <c r="L165" t="b">
        <v>0</v>
      </c>
      <c r="M165" t="s">
        <v>18</v>
      </c>
      <c r="N165" t="s">
        <v>19</v>
      </c>
      <c r="O165" t="s">
        <v>245</v>
      </c>
      <c r="P165" t="s">
        <v>321</v>
      </c>
      <c r="Q165" t="s">
        <v>17</v>
      </c>
      <c r="R165" t="s">
        <v>17</v>
      </c>
      <c r="S165" t="s">
        <v>741</v>
      </c>
      <c r="T165" t="s">
        <v>17</v>
      </c>
      <c r="U165" s="2">
        <v>1</v>
      </c>
      <c r="V165" s="2">
        <v>1</v>
      </c>
      <c r="W165" s="2">
        <v>3</v>
      </c>
      <c r="X165" s="2" t="s">
        <v>742</v>
      </c>
      <c r="Y165" s="2" t="s">
        <v>743</v>
      </c>
      <c r="Z165" s="2" t="s">
        <v>17</v>
      </c>
    </row>
    <row r="166" spans="1:26" x14ac:dyDescent="0.35">
      <c r="A166" t="s">
        <v>703</v>
      </c>
      <c r="B166" t="s">
        <v>120</v>
      </c>
      <c r="C166" t="s">
        <v>118</v>
      </c>
      <c r="D166" t="s">
        <v>111</v>
      </c>
      <c r="E166" s="44">
        <v>43565</v>
      </c>
      <c r="F166" s="124">
        <v>0.133333333333333</v>
      </c>
      <c r="G166" t="s">
        <v>367</v>
      </c>
      <c r="H166" t="s">
        <v>16</v>
      </c>
      <c r="I166" s="2">
        <v>3</v>
      </c>
      <c r="J166" t="b">
        <v>0</v>
      </c>
      <c r="K166" t="b">
        <v>1</v>
      </c>
      <c r="L166" t="b">
        <v>0</v>
      </c>
      <c r="M166" t="s">
        <v>18</v>
      </c>
      <c r="N166" t="s">
        <v>19</v>
      </c>
      <c r="O166" t="s">
        <v>257</v>
      </c>
      <c r="P166" t="s">
        <v>368</v>
      </c>
      <c r="Q166" t="s">
        <v>17</v>
      </c>
      <c r="R166" t="s">
        <v>17</v>
      </c>
      <c r="S166" t="s">
        <v>369</v>
      </c>
      <c r="T166" t="s">
        <v>17</v>
      </c>
      <c r="U166" s="2">
        <v>3</v>
      </c>
      <c r="V166" s="2">
        <v>3</v>
      </c>
      <c r="W166" s="2">
        <v>1</v>
      </c>
      <c r="X166" s="2" t="s">
        <v>248</v>
      </c>
      <c r="Y166" s="2" t="s">
        <v>17</v>
      </c>
      <c r="Z166" s="2" t="s">
        <v>17</v>
      </c>
    </row>
    <row r="167" spans="1:26" x14ac:dyDescent="0.35">
      <c r="A167" t="s">
        <v>703</v>
      </c>
      <c r="B167" t="s">
        <v>120</v>
      </c>
      <c r="C167" t="s">
        <v>118</v>
      </c>
      <c r="D167" t="s">
        <v>111</v>
      </c>
      <c r="E167" s="44">
        <v>43565</v>
      </c>
      <c r="F167" s="124">
        <v>0.133333333333333</v>
      </c>
      <c r="G167" t="s">
        <v>527</v>
      </c>
      <c r="H167" t="s">
        <v>244</v>
      </c>
      <c r="I167" s="2">
        <v>3</v>
      </c>
      <c r="J167" t="b">
        <v>0</v>
      </c>
      <c r="K167" t="b">
        <v>0</v>
      </c>
      <c r="L167" t="b">
        <v>0</v>
      </c>
      <c r="M167" t="s">
        <v>18</v>
      </c>
      <c r="N167" t="s">
        <v>19</v>
      </c>
      <c r="O167" t="s">
        <v>278</v>
      </c>
      <c r="P167" t="s">
        <v>279</v>
      </c>
      <c r="Q167" t="s">
        <v>280</v>
      </c>
      <c r="R167" t="s">
        <v>17</v>
      </c>
      <c r="S167" t="s">
        <v>528</v>
      </c>
      <c r="T167" t="s">
        <v>17</v>
      </c>
      <c r="U167" s="2">
        <v>1</v>
      </c>
      <c r="V167" s="2">
        <v>3</v>
      </c>
      <c r="W167" s="2">
        <v>4</v>
      </c>
      <c r="X167" s="2" t="s">
        <v>260</v>
      </c>
      <c r="Y167" s="2" t="s">
        <v>350</v>
      </c>
      <c r="Z167" s="2" t="s">
        <v>17</v>
      </c>
    </row>
    <row r="168" spans="1:26" x14ac:dyDescent="0.35">
      <c r="A168" t="s">
        <v>703</v>
      </c>
      <c r="B168" t="s">
        <v>120</v>
      </c>
      <c r="C168" t="s">
        <v>118</v>
      </c>
      <c r="D168" t="s">
        <v>111</v>
      </c>
      <c r="E168" s="44">
        <v>43565</v>
      </c>
      <c r="F168" s="124">
        <v>0.133333333333333</v>
      </c>
      <c r="G168" t="s">
        <v>313</v>
      </c>
      <c r="H168" t="s">
        <v>16</v>
      </c>
      <c r="I168" s="2">
        <v>4</v>
      </c>
      <c r="J168" t="b">
        <v>0</v>
      </c>
      <c r="K168" t="b">
        <v>1</v>
      </c>
      <c r="L168" t="b">
        <v>0</v>
      </c>
      <c r="M168" t="s">
        <v>314</v>
      </c>
      <c r="N168" t="s">
        <v>315</v>
      </c>
      <c r="O168" t="s">
        <v>316</v>
      </c>
      <c r="P168" t="s">
        <v>313</v>
      </c>
      <c r="Q168" t="s">
        <v>17</v>
      </c>
      <c r="R168" t="s">
        <v>17</v>
      </c>
      <c r="S168" t="s">
        <v>17</v>
      </c>
      <c r="T168" t="s">
        <v>17</v>
      </c>
      <c r="U168" s="2">
        <v>1</v>
      </c>
      <c r="V168" s="2">
        <v>4</v>
      </c>
      <c r="W168" s="2">
        <v>8</v>
      </c>
      <c r="X168" s="2" t="s">
        <v>260</v>
      </c>
      <c r="Y168" s="2" t="s">
        <v>17</v>
      </c>
      <c r="Z168" s="2" t="s">
        <v>17</v>
      </c>
    </row>
    <row r="169" spans="1:26" x14ac:dyDescent="0.35">
      <c r="A169" t="s">
        <v>703</v>
      </c>
      <c r="B169" t="s">
        <v>120</v>
      </c>
      <c r="C169" t="s">
        <v>118</v>
      </c>
      <c r="D169" t="s">
        <v>111</v>
      </c>
      <c r="E169" s="44">
        <v>43565</v>
      </c>
      <c r="F169" s="124">
        <v>0.133333333333333</v>
      </c>
      <c r="G169" t="s">
        <v>617</v>
      </c>
      <c r="H169" t="s">
        <v>244</v>
      </c>
      <c r="I169" s="2">
        <v>1</v>
      </c>
      <c r="J169" t="b">
        <v>0</v>
      </c>
      <c r="K169" t="b">
        <v>0</v>
      </c>
      <c r="L169" t="b">
        <v>0</v>
      </c>
      <c r="M169" t="s">
        <v>18</v>
      </c>
      <c r="N169" t="s">
        <v>19</v>
      </c>
      <c r="O169" t="s">
        <v>257</v>
      </c>
      <c r="P169" t="s">
        <v>368</v>
      </c>
      <c r="Q169" t="s">
        <v>17</v>
      </c>
      <c r="R169" t="s">
        <v>17</v>
      </c>
      <c r="S169" t="s">
        <v>370</v>
      </c>
      <c r="T169" t="s">
        <v>17</v>
      </c>
      <c r="V169" s="2">
        <v>1</v>
      </c>
      <c r="W169" s="2">
        <v>3</v>
      </c>
      <c r="X169" s="2" t="s">
        <v>248</v>
      </c>
      <c r="Y169" s="2" t="s">
        <v>17</v>
      </c>
      <c r="Z169" s="2" t="s">
        <v>242</v>
      </c>
    </row>
    <row r="170" spans="1:26" x14ac:dyDescent="0.35">
      <c r="A170" t="s">
        <v>703</v>
      </c>
      <c r="B170" t="s">
        <v>120</v>
      </c>
      <c r="C170" t="s">
        <v>118</v>
      </c>
      <c r="D170" t="s">
        <v>111</v>
      </c>
      <c r="E170" s="44">
        <v>43565</v>
      </c>
      <c r="F170" s="124">
        <v>0.133333333333333</v>
      </c>
      <c r="G170" t="s">
        <v>371</v>
      </c>
      <c r="H170" t="s">
        <v>16</v>
      </c>
      <c r="I170" s="2">
        <v>1</v>
      </c>
      <c r="J170" t="b">
        <v>1</v>
      </c>
      <c r="K170" t="b">
        <v>0</v>
      </c>
      <c r="L170" t="b">
        <v>0</v>
      </c>
      <c r="M170" t="s">
        <v>18</v>
      </c>
      <c r="N170" t="s">
        <v>19</v>
      </c>
      <c r="O170" t="s">
        <v>257</v>
      </c>
      <c r="P170" t="s">
        <v>368</v>
      </c>
      <c r="Q170" t="s">
        <v>17</v>
      </c>
      <c r="R170" t="s">
        <v>17</v>
      </c>
      <c r="S170" t="s">
        <v>370</v>
      </c>
      <c r="T170" t="s">
        <v>17</v>
      </c>
      <c r="W170" s="2">
        <v>3</v>
      </c>
      <c r="X170" s="2" t="s">
        <v>248</v>
      </c>
      <c r="Y170" s="2" t="s">
        <v>241</v>
      </c>
      <c r="Z170" s="2" t="s">
        <v>242</v>
      </c>
    </row>
    <row r="171" spans="1:26" x14ac:dyDescent="0.35">
      <c r="A171" t="s">
        <v>703</v>
      </c>
      <c r="B171" t="s">
        <v>120</v>
      </c>
      <c r="C171" t="s">
        <v>118</v>
      </c>
      <c r="D171" t="s">
        <v>111</v>
      </c>
      <c r="E171" s="44">
        <v>43565</v>
      </c>
      <c r="F171" s="124">
        <v>0.133333333333333</v>
      </c>
      <c r="G171" t="s">
        <v>375</v>
      </c>
      <c r="H171" t="s">
        <v>244</v>
      </c>
      <c r="I171" s="2">
        <v>2</v>
      </c>
      <c r="J171" t="b">
        <v>0</v>
      </c>
      <c r="K171" t="b">
        <v>0</v>
      </c>
      <c r="L171" t="b">
        <v>0</v>
      </c>
      <c r="M171" t="s">
        <v>18</v>
      </c>
      <c r="N171" t="s">
        <v>19</v>
      </c>
      <c r="O171" t="s">
        <v>278</v>
      </c>
      <c r="P171" t="s">
        <v>279</v>
      </c>
      <c r="Q171" t="s">
        <v>331</v>
      </c>
      <c r="R171" t="s">
        <v>332</v>
      </c>
      <c r="S171" t="s">
        <v>376</v>
      </c>
      <c r="T171" t="s">
        <v>17</v>
      </c>
      <c r="U171" s="2">
        <v>2</v>
      </c>
      <c r="V171" s="2">
        <v>2</v>
      </c>
      <c r="W171" s="2">
        <v>4</v>
      </c>
      <c r="X171" s="2" t="s">
        <v>272</v>
      </c>
      <c r="Y171" s="2" t="s">
        <v>17</v>
      </c>
      <c r="Z171" s="2" t="s">
        <v>17</v>
      </c>
    </row>
    <row r="172" spans="1:26" x14ac:dyDescent="0.35">
      <c r="A172" t="s">
        <v>703</v>
      </c>
      <c r="B172" t="s">
        <v>120</v>
      </c>
      <c r="C172" t="s">
        <v>118</v>
      </c>
      <c r="D172" t="s">
        <v>111</v>
      </c>
      <c r="E172" s="44">
        <v>43565</v>
      </c>
      <c r="F172" s="124">
        <v>0.133333333333333</v>
      </c>
      <c r="G172" t="s">
        <v>734</v>
      </c>
      <c r="H172" t="s">
        <v>244</v>
      </c>
      <c r="I172" s="2">
        <v>6</v>
      </c>
      <c r="J172" t="b">
        <v>0</v>
      </c>
      <c r="K172" t="b">
        <v>0</v>
      </c>
      <c r="L172" t="b">
        <v>0</v>
      </c>
      <c r="M172" t="s">
        <v>18</v>
      </c>
      <c r="N172" t="s">
        <v>19</v>
      </c>
      <c r="O172" t="s">
        <v>245</v>
      </c>
      <c r="P172" t="s">
        <v>319</v>
      </c>
      <c r="Q172" t="s">
        <v>17</v>
      </c>
      <c r="R172" t="s">
        <v>17</v>
      </c>
      <c r="S172" t="s">
        <v>320</v>
      </c>
      <c r="T172" t="s">
        <v>17</v>
      </c>
      <c r="U172" s="2">
        <v>4</v>
      </c>
      <c r="V172" s="2">
        <v>4</v>
      </c>
      <c r="W172" s="2">
        <v>3</v>
      </c>
      <c r="X172" s="2" t="s">
        <v>248</v>
      </c>
      <c r="Y172" s="2" t="s">
        <v>241</v>
      </c>
      <c r="Z172" s="2" t="s">
        <v>242</v>
      </c>
    </row>
    <row r="173" spans="1:26" x14ac:dyDescent="0.35">
      <c r="A173" t="s">
        <v>703</v>
      </c>
      <c r="B173" t="s">
        <v>120</v>
      </c>
      <c r="C173" t="s">
        <v>118</v>
      </c>
      <c r="D173" t="s">
        <v>111</v>
      </c>
      <c r="E173" s="44">
        <v>43565</v>
      </c>
      <c r="F173" s="124">
        <v>0.133333333333333</v>
      </c>
      <c r="G173" t="s">
        <v>322</v>
      </c>
      <c r="H173" t="s">
        <v>244</v>
      </c>
      <c r="I173" s="2">
        <v>35</v>
      </c>
      <c r="J173" t="b">
        <v>1</v>
      </c>
      <c r="K173" t="b">
        <v>0</v>
      </c>
      <c r="L173" t="b">
        <v>0</v>
      </c>
      <c r="M173" t="s">
        <v>18</v>
      </c>
      <c r="N173" t="s">
        <v>19</v>
      </c>
      <c r="O173" t="s">
        <v>289</v>
      </c>
      <c r="P173" t="s">
        <v>290</v>
      </c>
      <c r="Q173" t="s">
        <v>17</v>
      </c>
      <c r="R173" t="s">
        <v>17</v>
      </c>
      <c r="S173" t="s">
        <v>323</v>
      </c>
      <c r="T173" t="s">
        <v>17</v>
      </c>
      <c r="U173" s="2">
        <v>13</v>
      </c>
      <c r="V173" s="2">
        <v>34</v>
      </c>
      <c r="W173" s="2">
        <v>4</v>
      </c>
      <c r="X173" s="2" t="s">
        <v>324</v>
      </c>
      <c r="Y173" s="2" t="s">
        <v>241</v>
      </c>
      <c r="Z173" s="2" t="s">
        <v>17</v>
      </c>
    </row>
    <row r="174" spans="1:26" x14ac:dyDescent="0.35">
      <c r="A174" t="s">
        <v>703</v>
      </c>
      <c r="B174" t="s">
        <v>120</v>
      </c>
      <c r="C174" t="s">
        <v>118</v>
      </c>
      <c r="D174" t="s">
        <v>111</v>
      </c>
      <c r="E174" s="44">
        <v>43565</v>
      </c>
      <c r="F174" s="124">
        <v>0.133333333333333</v>
      </c>
      <c r="G174" t="s">
        <v>413</v>
      </c>
      <c r="H174" t="s">
        <v>288</v>
      </c>
      <c r="I174" s="2">
        <v>1</v>
      </c>
      <c r="J174" t="b">
        <v>0</v>
      </c>
      <c r="K174" t="b">
        <v>0</v>
      </c>
      <c r="L174" t="b">
        <v>0</v>
      </c>
      <c r="M174" t="s">
        <v>18</v>
      </c>
      <c r="N174" t="s">
        <v>19</v>
      </c>
      <c r="O174" t="s">
        <v>289</v>
      </c>
      <c r="P174" t="s">
        <v>290</v>
      </c>
      <c r="Q174" t="s">
        <v>17</v>
      </c>
      <c r="R174" t="s">
        <v>17</v>
      </c>
      <c r="S174" t="s">
        <v>323</v>
      </c>
      <c r="T174" t="s">
        <v>17</v>
      </c>
      <c r="U174" s="2">
        <v>1</v>
      </c>
      <c r="V174" s="2">
        <v>1</v>
      </c>
      <c r="W174" s="2">
        <v>2</v>
      </c>
      <c r="X174" s="2" t="s">
        <v>248</v>
      </c>
      <c r="Y174" s="2" t="s">
        <v>241</v>
      </c>
      <c r="Z174" s="2" t="s">
        <v>17</v>
      </c>
    </row>
    <row r="175" spans="1:26" x14ac:dyDescent="0.35">
      <c r="A175" t="s">
        <v>703</v>
      </c>
      <c r="B175" t="s">
        <v>120</v>
      </c>
      <c r="C175" t="s">
        <v>118</v>
      </c>
      <c r="D175" t="s">
        <v>111</v>
      </c>
      <c r="E175" s="44">
        <v>43565</v>
      </c>
      <c r="F175" s="124">
        <v>0.133333333333333</v>
      </c>
      <c r="G175" t="s">
        <v>431</v>
      </c>
      <c r="H175" t="s">
        <v>244</v>
      </c>
      <c r="I175" s="2">
        <v>2</v>
      </c>
      <c r="J175" t="b">
        <v>0</v>
      </c>
      <c r="K175" t="b">
        <v>0</v>
      </c>
      <c r="L175" t="b">
        <v>0</v>
      </c>
      <c r="M175" t="s">
        <v>18</v>
      </c>
      <c r="N175" t="s">
        <v>19</v>
      </c>
      <c r="O175" t="s">
        <v>278</v>
      </c>
      <c r="P175" t="s">
        <v>279</v>
      </c>
      <c r="Q175" t="s">
        <v>280</v>
      </c>
      <c r="R175" t="s">
        <v>17</v>
      </c>
      <c r="S175" t="s">
        <v>432</v>
      </c>
      <c r="T175" t="s">
        <v>17</v>
      </c>
      <c r="U175" s="2">
        <v>1</v>
      </c>
      <c r="V175" s="2">
        <v>2</v>
      </c>
      <c r="W175" s="2">
        <v>5</v>
      </c>
      <c r="X175" s="2" t="s">
        <v>260</v>
      </c>
      <c r="Y175" s="2" t="s">
        <v>350</v>
      </c>
      <c r="Z175" s="2" t="s">
        <v>242</v>
      </c>
    </row>
    <row r="176" spans="1:26" x14ac:dyDescent="0.35">
      <c r="A176" t="s">
        <v>703</v>
      </c>
      <c r="B176" t="s">
        <v>120</v>
      </c>
      <c r="C176" t="s">
        <v>118</v>
      </c>
      <c r="D176" t="s">
        <v>111</v>
      </c>
      <c r="E176" s="44">
        <v>43565</v>
      </c>
      <c r="F176" s="124">
        <v>0.133333333333333</v>
      </c>
      <c r="G176" t="s">
        <v>474</v>
      </c>
      <c r="H176" t="s">
        <v>244</v>
      </c>
      <c r="I176" s="2">
        <v>1</v>
      </c>
      <c r="J176" t="b">
        <v>0</v>
      </c>
      <c r="K176" t="b">
        <v>0</v>
      </c>
      <c r="L176" t="b">
        <v>0</v>
      </c>
      <c r="M176" t="s">
        <v>18</v>
      </c>
      <c r="N176" t="s">
        <v>19</v>
      </c>
      <c r="O176" t="s">
        <v>278</v>
      </c>
      <c r="P176" t="s">
        <v>279</v>
      </c>
      <c r="Q176" t="s">
        <v>331</v>
      </c>
      <c r="R176" t="s">
        <v>332</v>
      </c>
      <c r="S176" t="s">
        <v>333</v>
      </c>
      <c r="T176" t="s">
        <v>17</v>
      </c>
      <c r="W176" s="2">
        <v>4</v>
      </c>
      <c r="X176" s="2" t="s">
        <v>284</v>
      </c>
      <c r="Y176" s="2" t="s">
        <v>17</v>
      </c>
      <c r="Z176" s="2" t="s">
        <v>17</v>
      </c>
    </row>
    <row r="177" spans="1:26" x14ac:dyDescent="0.35">
      <c r="A177" t="s">
        <v>703</v>
      </c>
      <c r="B177" t="s">
        <v>120</v>
      </c>
      <c r="C177" t="s">
        <v>118</v>
      </c>
      <c r="D177" t="s">
        <v>111</v>
      </c>
      <c r="E177" s="44">
        <v>43565</v>
      </c>
      <c r="F177" s="124">
        <v>0.133333333333333</v>
      </c>
      <c r="G177" t="s">
        <v>340</v>
      </c>
      <c r="H177" t="s">
        <v>244</v>
      </c>
      <c r="I177" s="2">
        <v>12</v>
      </c>
      <c r="J177" t="b">
        <v>0</v>
      </c>
      <c r="K177" t="b">
        <v>0</v>
      </c>
      <c r="L177" t="b">
        <v>0</v>
      </c>
      <c r="M177" t="s">
        <v>18</v>
      </c>
      <c r="N177" t="s">
        <v>19</v>
      </c>
      <c r="O177" t="s">
        <v>289</v>
      </c>
      <c r="P177" t="s">
        <v>341</v>
      </c>
      <c r="Q177" t="s">
        <v>17</v>
      </c>
      <c r="R177" t="s">
        <v>17</v>
      </c>
      <c r="S177" t="s">
        <v>342</v>
      </c>
      <c r="T177" t="s">
        <v>17</v>
      </c>
      <c r="U177" s="2">
        <v>3</v>
      </c>
      <c r="V177" s="2">
        <v>9</v>
      </c>
      <c r="W177" s="2">
        <v>4</v>
      </c>
      <c r="X177" s="2" t="s">
        <v>248</v>
      </c>
      <c r="Y177" s="2" t="s">
        <v>241</v>
      </c>
      <c r="Z177" s="2" t="s">
        <v>17</v>
      </c>
    </row>
    <row r="178" spans="1:26" x14ac:dyDescent="0.35">
      <c r="A178" t="s">
        <v>703</v>
      </c>
      <c r="B178" t="s">
        <v>120</v>
      </c>
      <c r="C178" t="s">
        <v>118</v>
      </c>
      <c r="D178" t="s">
        <v>111</v>
      </c>
      <c r="E178" s="44">
        <v>43565</v>
      </c>
      <c r="F178" s="124">
        <v>0.133333333333333</v>
      </c>
      <c r="G178" t="s">
        <v>744</v>
      </c>
      <c r="H178" t="s">
        <v>244</v>
      </c>
      <c r="I178" s="2">
        <v>1</v>
      </c>
      <c r="J178" t="b">
        <v>0</v>
      </c>
      <c r="K178" t="b">
        <v>0</v>
      </c>
      <c r="L178" t="b">
        <v>0</v>
      </c>
      <c r="M178" t="s">
        <v>18</v>
      </c>
      <c r="N178" t="s">
        <v>19</v>
      </c>
      <c r="O178" t="s">
        <v>278</v>
      </c>
      <c r="P178" t="s">
        <v>279</v>
      </c>
      <c r="Q178" t="s">
        <v>331</v>
      </c>
      <c r="R178" t="s">
        <v>332</v>
      </c>
      <c r="S178" t="s">
        <v>745</v>
      </c>
      <c r="T178" t="s">
        <v>17</v>
      </c>
      <c r="V178" s="2">
        <v>1</v>
      </c>
      <c r="W178" s="2">
        <v>5</v>
      </c>
      <c r="X178" s="2" t="s">
        <v>260</v>
      </c>
      <c r="Y178" s="2" t="s">
        <v>357</v>
      </c>
      <c r="Z178" s="2" t="s">
        <v>17</v>
      </c>
    </row>
    <row r="179" spans="1:26" x14ac:dyDescent="0.35">
      <c r="A179" t="s">
        <v>703</v>
      </c>
      <c r="B179" t="s">
        <v>120</v>
      </c>
      <c r="C179" t="s">
        <v>118</v>
      </c>
      <c r="D179" t="s">
        <v>111</v>
      </c>
      <c r="E179" s="44">
        <v>43565</v>
      </c>
      <c r="F179" s="124">
        <v>0.133333333333333</v>
      </c>
      <c r="G179" t="s">
        <v>719</v>
      </c>
      <c r="H179" t="s">
        <v>16</v>
      </c>
      <c r="I179" s="2">
        <v>1</v>
      </c>
      <c r="J179" t="b">
        <v>1</v>
      </c>
      <c r="K179" t="b">
        <v>0</v>
      </c>
      <c r="L179" t="b">
        <v>0</v>
      </c>
      <c r="M179" t="s">
        <v>253</v>
      </c>
      <c r="N179" t="s">
        <v>275</v>
      </c>
      <c r="O179" t="s">
        <v>276</v>
      </c>
      <c r="P179" t="s">
        <v>719</v>
      </c>
      <c r="Q179" t="s">
        <v>17</v>
      </c>
      <c r="R179" t="s">
        <v>17</v>
      </c>
      <c r="S179" t="s">
        <v>17</v>
      </c>
      <c r="T179" t="s">
        <v>17</v>
      </c>
      <c r="V179" s="2">
        <v>1</v>
      </c>
      <c r="W179" s="2">
        <v>8</v>
      </c>
      <c r="X179" s="2" t="s">
        <v>272</v>
      </c>
      <c r="Y179" s="2" t="s">
        <v>17</v>
      </c>
      <c r="Z179" s="2" t="s">
        <v>17</v>
      </c>
    </row>
    <row r="180" spans="1:26" x14ac:dyDescent="0.35">
      <c r="A180" t="s">
        <v>703</v>
      </c>
      <c r="B180" t="s">
        <v>120</v>
      </c>
      <c r="C180" t="s">
        <v>118</v>
      </c>
      <c r="D180" t="s">
        <v>111</v>
      </c>
      <c r="E180" s="44">
        <v>43565</v>
      </c>
      <c r="F180" s="124">
        <v>0.133333333333333</v>
      </c>
      <c r="G180" t="s">
        <v>343</v>
      </c>
      <c r="H180" t="s">
        <v>17</v>
      </c>
      <c r="I180" s="2">
        <v>2</v>
      </c>
      <c r="J180" t="b">
        <v>0</v>
      </c>
      <c r="K180" t="b">
        <v>0</v>
      </c>
      <c r="L180" t="b">
        <v>0</v>
      </c>
      <c r="M180" t="s">
        <v>253</v>
      </c>
      <c r="N180" t="s">
        <v>275</v>
      </c>
      <c r="O180" t="s">
        <v>276</v>
      </c>
      <c r="P180" t="s">
        <v>328</v>
      </c>
      <c r="Q180" t="s">
        <v>17</v>
      </c>
      <c r="R180" t="s">
        <v>17</v>
      </c>
      <c r="S180" t="s">
        <v>344</v>
      </c>
      <c r="T180" t="s">
        <v>17</v>
      </c>
      <c r="U180" s="2">
        <v>2</v>
      </c>
      <c r="V180" s="2">
        <v>2</v>
      </c>
      <c r="W180" s="2">
        <v>8</v>
      </c>
      <c r="X180" s="2" t="s">
        <v>272</v>
      </c>
      <c r="Y180" s="2" t="s">
        <v>17</v>
      </c>
      <c r="Z180" s="2" t="s">
        <v>17</v>
      </c>
    </row>
    <row r="181" spans="1:26" x14ac:dyDescent="0.35">
      <c r="A181" t="s">
        <v>703</v>
      </c>
      <c r="B181" t="s">
        <v>120</v>
      </c>
      <c r="C181" t="s">
        <v>118</v>
      </c>
      <c r="D181" t="s">
        <v>111</v>
      </c>
      <c r="E181" s="44">
        <v>43565</v>
      </c>
      <c r="F181" s="124">
        <v>0.133333333333333</v>
      </c>
      <c r="G181" t="s">
        <v>345</v>
      </c>
      <c r="H181" t="s">
        <v>394</v>
      </c>
      <c r="I181" s="2">
        <v>29</v>
      </c>
      <c r="J181" t="b">
        <v>0</v>
      </c>
      <c r="K181" t="b">
        <v>0</v>
      </c>
      <c r="L181" t="b">
        <v>0</v>
      </c>
      <c r="M181" t="s">
        <v>18</v>
      </c>
      <c r="N181" t="s">
        <v>19</v>
      </c>
      <c r="O181" t="s">
        <v>289</v>
      </c>
      <c r="P181" t="s">
        <v>290</v>
      </c>
      <c r="Q181" t="s">
        <v>17</v>
      </c>
      <c r="R181" t="s">
        <v>17</v>
      </c>
      <c r="S181" t="s">
        <v>346</v>
      </c>
      <c r="T181" t="s">
        <v>17</v>
      </c>
      <c r="U181" s="2">
        <v>9</v>
      </c>
      <c r="V181" s="2">
        <v>21</v>
      </c>
      <c r="W181" s="2">
        <v>5</v>
      </c>
      <c r="X181" s="2" t="s">
        <v>248</v>
      </c>
      <c r="Y181" s="2" t="s">
        <v>241</v>
      </c>
      <c r="Z181" s="2" t="s">
        <v>17</v>
      </c>
    </row>
    <row r="182" spans="1:26" x14ac:dyDescent="0.35">
      <c r="A182" t="s">
        <v>703</v>
      </c>
      <c r="B182" t="s">
        <v>120</v>
      </c>
      <c r="C182" t="s">
        <v>118</v>
      </c>
      <c r="D182" t="s">
        <v>111</v>
      </c>
      <c r="E182" s="44">
        <v>43565</v>
      </c>
      <c r="F182" s="124">
        <v>0.133333333333333</v>
      </c>
      <c r="G182" t="s">
        <v>352</v>
      </c>
      <c r="H182" t="s">
        <v>16</v>
      </c>
      <c r="I182" s="2">
        <v>5</v>
      </c>
      <c r="J182" t="b">
        <v>0</v>
      </c>
      <c r="K182" t="b">
        <v>0</v>
      </c>
      <c r="L182" t="b">
        <v>0</v>
      </c>
      <c r="M182" t="s">
        <v>18</v>
      </c>
      <c r="N182" t="s">
        <v>19</v>
      </c>
      <c r="O182" t="s">
        <v>257</v>
      </c>
      <c r="P182" t="s">
        <v>293</v>
      </c>
      <c r="Q182" t="s">
        <v>17</v>
      </c>
      <c r="R182" t="s">
        <v>17</v>
      </c>
      <c r="S182" t="s">
        <v>353</v>
      </c>
      <c r="T182" t="s">
        <v>17</v>
      </c>
      <c r="U182" s="2">
        <v>2</v>
      </c>
      <c r="V182" s="2">
        <v>4</v>
      </c>
      <c r="W182" s="2">
        <v>2</v>
      </c>
      <c r="X182" s="2" t="s">
        <v>260</v>
      </c>
      <c r="Y182" s="2" t="s">
        <v>241</v>
      </c>
      <c r="Z182" s="2" t="s">
        <v>242</v>
      </c>
    </row>
    <row r="183" spans="1:26" x14ac:dyDescent="0.35">
      <c r="A183" t="s">
        <v>703</v>
      </c>
      <c r="B183" t="s">
        <v>120</v>
      </c>
      <c r="C183" t="s">
        <v>118</v>
      </c>
      <c r="D183" t="s">
        <v>111</v>
      </c>
      <c r="E183" s="44">
        <v>43565</v>
      </c>
      <c r="F183" s="124">
        <v>0.133333333333333</v>
      </c>
      <c r="G183" t="s">
        <v>439</v>
      </c>
      <c r="H183" t="s">
        <v>244</v>
      </c>
      <c r="I183" s="2">
        <v>2</v>
      </c>
      <c r="J183" t="b">
        <v>0</v>
      </c>
      <c r="K183" t="b">
        <v>0</v>
      </c>
      <c r="L183" t="b">
        <v>0</v>
      </c>
      <c r="M183" t="s">
        <v>18</v>
      </c>
      <c r="N183" t="s">
        <v>19</v>
      </c>
      <c r="O183" t="s">
        <v>278</v>
      </c>
      <c r="P183" t="s">
        <v>279</v>
      </c>
      <c r="Q183" t="s">
        <v>280</v>
      </c>
      <c r="R183" t="s">
        <v>17</v>
      </c>
      <c r="S183" t="s">
        <v>440</v>
      </c>
      <c r="T183" t="s">
        <v>17</v>
      </c>
      <c r="U183" s="2">
        <v>1</v>
      </c>
      <c r="V183" s="2">
        <v>1</v>
      </c>
      <c r="W183" s="2">
        <v>6</v>
      </c>
      <c r="X183" s="2" t="s">
        <v>260</v>
      </c>
      <c r="Y183" s="2" t="s">
        <v>350</v>
      </c>
      <c r="Z183" s="2" t="s">
        <v>17</v>
      </c>
    </row>
    <row r="184" spans="1:26" x14ac:dyDescent="0.35">
      <c r="A184" t="s">
        <v>704</v>
      </c>
      <c r="B184" t="s">
        <v>122</v>
      </c>
      <c r="C184" t="s">
        <v>123</v>
      </c>
      <c r="D184" t="s">
        <v>124</v>
      </c>
      <c r="E184" s="44">
        <v>43566</v>
      </c>
      <c r="F184" s="124">
        <v>1</v>
      </c>
      <c r="G184" t="s">
        <v>747</v>
      </c>
      <c r="H184" t="s">
        <v>244</v>
      </c>
      <c r="I184" s="2">
        <v>1</v>
      </c>
      <c r="J184" t="b">
        <v>0</v>
      </c>
      <c r="K184" t="b">
        <v>0</v>
      </c>
      <c r="L184" t="b">
        <v>0</v>
      </c>
      <c r="M184" t="s">
        <v>18</v>
      </c>
      <c r="N184" t="s">
        <v>19</v>
      </c>
      <c r="O184" t="s">
        <v>263</v>
      </c>
      <c r="P184" t="s">
        <v>667</v>
      </c>
      <c r="Q184" t="s">
        <v>17</v>
      </c>
      <c r="R184" t="s">
        <v>17</v>
      </c>
      <c r="S184" t="s">
        <v>748</v>
      </c>
      <c r="T184" t="s">
        <v>17</v>
      </c>
      <c r="U184" s="2">
        <v>1</v>
      </c>
      <c r="V184" s="2">
        <v>1</v>
      </c>
      <c r="W184" s="2">
        <v>6</v>
      </c>
      <c r="X184" s="2" t="s">
        <v>240</v>
      </c>
      <c r="Y184" s="2" t="s">
        <v>438</v>
      </c>
      <c r="Z184" s="2" t="s">
        <v>17</v>
      </c>
    </row>
    <row r="185" spans="1:26" x14ac:dyDescent="0.35">
      <c r="A185" t="s">
        <v>704</v>
      </c>
      <c r="B185" t="s">
        <v>122</v>
      </c>
      <c r="C185" t="s">
        <v>123</v>
      </c>
      <c r="D185" t="s">
        <v>124</v>
      </c>
      <c r="E185" s="44">
        <v>43566</v>
      </c>
      <c r="F185" s="124">
        <v>1</v>
      </c>
      <c r="G185" t="s">
        <v>266</v>
      </c>
      <c r="H185" t="s">
        <v>17</v>
      </c>
      <c r="I185" s="2">
        <v>1</v>
      </c>
      <c r="J185" t="b">
        <v>0</v>
      </c>
      <c r="K185" t="b">
        <v>0</v>
      </c>
      <c r="L185" t="b">
        <v>0</v>
      </c>
      <c r="M185" t="s">
        <v>18</v>
      </c>
      <c r="N185" t="s">
        <v>267</v>
      </c>
      <c r="O185" t="s">
        <v>268</v>
      </c>
      <c r="P185" t="s">
        <v>269</v>
      </c>
      <c r="Q185" t="s">
        <v>17</v>
      </c>
      <c r="R185" t="s">
        <v>17</v>
      </c>
      <c r="S185" t="s">
        <v>270</v>
      </c>
      <c r="T185" t="s">
        <v>17</v>
      </c>
      <c r="V185" s="2">
        <v>1</v>
      </c>
      <c r="W185" s="2">
        <v>8</v>
      </c>
      <c r="X185" s="2" t="s">
        <v>260</v>
      </c>
      <c r="Y185" s="2" t="s">
        <v>17</v>
      </c>
      <c r="Z185" s="2" t="s">
        <v>17</v>
      </c>
    </row>
    <row r="186" spans="1:26" x14ac:dyDescent="0.35">
      <c r="A186" t="s">
        <v>704</v>
      </c>
      <c r="B186" t="s">
        <v>122</v>
      </c>
      <c r="C186" t="s">
        <v>123</v>
      </c>
      <c r="D186" t="s">
        <v>124</v>
      </c>
      <c r="E186" s="44">
        <v>43566</v>
      </c>
      <c r="F186" s="124">
        <v>1</v>
      </c>
      <c r="G186" t="s">
        <v>400</v>
      </c>
      <c r="H186" t="s">
        <v>244</v>
      </c>
      <c r="I186" s="2">
        <v>2</v>
      </c>
      <c r="J186" t="b">
        <v>0</v>
      </c>
      <c r="K186" t="b">
        <v>0</v>
      </c>
      <c r="L186" t="b">
        <v>0</v>
      </c>
      <c r="M186" t="s">
        <v>18</v>
      </c>
      <c r="N186" t="s">
        <v>19</v>
      </c>
      <c r="O186" t="s">
        <v>278</v>
      </c>
      <c r="P186" t="s">
        <v>401</v>
      </c>
      <c r="Q186" t="s">
        <v>400</v>
      </c>
      <c r="R186" t="s">
        <v>17</v>
      </c>
      <c r="S186" t="s">
        <v>17</v>
      </c>
      <c r="T186" t="s">
        <v>17</v>
      </c>
      <c r="U186" s="2">
        <v>2</v>
      </c>
      <c r="V186" s="2">
        <v>2</v>
      </c>
      <c r="W186" s="2">
        <v>6</v>
      </c>
      <c r="X186" s="2" t="s">
        <v>240</v>
      </c>
      <c r="Y186" s="2" t="s">
        <v>305</v>
      </c>
      <c r="Z186" s="2" t="s">
        <v>17</v>
      </c>
    </row>
    <row r="187" spans="1:26" x14ac:dyDescent="0.35">
      <c r="A187" t="s">
        <v>704</v>
      </c>
      <c r="B187" t="s">
        <v>122</v>
      </c>
      <c r="C187" t="s">
        <v>123</v>
      </c>
      <c r="D187" t="s">
        <v>124</v>
      </c>
      <c r="E187" s="44">
        <v>43566</v>
      </c>
      <c r="F187" s="124">
        <v>1</v>
      </c>
      <c r="G187" t="s">
        <v>273</v>
      </c>
      <c r="H187" t="s">
        <v>244</v>
      </c>
      <c r="I187" s="2">
        <v>2</v>
      </c>
      <c r="J187" t="b">
        <v>0</v>
      </c>
      <c r="K187" t="b">
        <v>0</v>
      </c>
      <c r="L187" t="b">
        <v>0</v>
      </c>
      <c r="M187" t="s">
        <v>18</v>
      </c>
      <c r="N187" t="s">
        <v>19</v>
      </c>
      <c r="O187" t="s">
        <v>245</v>
      </c>
      <c r="P187" t="s">
        <v>271</v>
      </c>
      <c r="Q187" t="s">
        <v>17</v>
      </c>
      <c r="R187" t="s">
        <v>17</v>
      </c>
      <c r="S187" t="s">
        <v>274</v>
      </c>
      <c r="T187" t="s">
        <v>17</v>
      </c>
      <c r="U187" s="2">
        <v>2</v>
      </c>
      <c r="V187" s="2">
        <v>2</v>
      </c>
      <c r="W187" s="2">
        <v>5</v>
      </c>
      <c r="X187" s="2" t="s">
        <v>272</v>
      </c>
      <c r="Y187" s="2" t="s">
        <v>241</v>
      </c>
      <c r="Z187" s="2" t="s">
        <v>17</v>
      </c>
    </row>
    <row r="188" spans="1:26" x14ac:dyDescent="0.35">
      <c r="A188" t="s">
        <v>704</v>
      </c>
      <c r="B188" t="s">
        <v>122</v>
      </c>
      <c r="C188" t="s">
        <v>123</v>
      </c>
      <c r="D188" t="s">
        <v>124</v>
      </c>
      <c r="E188" s="44">
        <v>43566</v>
      </c>
      <c r="F188" s="124">
        <v>1</v>
      </c>
      <c r="G188" t="s">
        <v>443</v>
      </c>
      <c r="H188" t="s">
        <v>244</v>
      </c>
      <c r="I188" s="2">
        <v>10</v>
      </c>
      <c r="J188" t="b">
        <v>0</v>
      </c>
      <c r="K188" t="b">
        <v>0</v>
      </c>
      <c r="L188" t="b">
        <v>0</v>
      </c>
      <c r="M188" t="s">
        <v>18</v>
      </c>
      <c r="N188" t="s">
        <v>19</v>
      </c>
      <c r="O188" t="s">
        <v>278</v>
      </c>
      <c r="P188" t="s">
        <v>279</v>
      </c>
      <c r="Q188" t="s">
        <v>331</v>
      </c>
      <c r="R188" t="s">
        <v>351</v>
      </c>
      <c r="S188" t="s">
        <v>444</v>
      </c>
      <c r="T188" t="s">
        <v>17</v>
      </c>
      <c r="U188" s="2">
        <v>5</v>
      </c>
      <c r="V188" s="2">
        <v>10</v>
      </c>
      <c r="W188" s="2">
        <v>7</v>
      </c>
      <c r="X188" s="2" t="s">
        <v>272</v>
      </c>
      <c r="Y188" s="2" t="s">
        <v>17</v>
      </c>
      <c r="Z188" s="2" t="s">
        <v>17</v>
      </c>
    </row>
    <row r="189" spans="1:26" x14ac:dyDescent="0.35">
      <c r="A189" t="s">
        <v>704</v>
      </c>
      <c r="B189" t="s">
        <v>122</v>
      </c>
      <c r="C189" t="s">
        <v>123</v>
      </c>
      <c r="D189" t="s">
        <v>124</v>
      </c>
      <c r="E189" s="44">
        <v>43566</v>
      </c>
      <c r="F189" s="124">
        <v>1</v>
      </c>
      <c r="G189" t="s">
        <v>749</v>
      </c>
      <c r="H189" t="s">
        <v>244</v>
      </c>
      <c r="I189" s="2">
        <v>1</v>
      </c>
      <c r="J189" t="b">
        <v>0</v>
      </c>
      <c r="K189" t="b">
        <v>0</v>
      </c>
      <c r="L189" t="b">
        <v>0</v>
      </c>
      <c r="M189" t="s">
        <v>18</v>
      </c>
      <c r="N189" t="s">
        <v>19</v>
      </c>
      <c r="O189" t="s">
        <v>278</v>
      </c>
      <c r="P189" t="s">
        <v>279</v>
      </c>
      <c r="Q189" t="s">
        <v>384</v>
      </c>
      <c r="R189" t="s">
        <v>17</v>
      </c>
      <c r="S189" t="s">
        <v>750</v>
      </c>
      <c r="T189" t="s">
        <v>17</v>
      </c>
      <c r="V189" s="2">
        <v>1</v>
      </c>
      <c r="W189" s="2">
        <v>8</v>
      </c>
      <c r="X189" s="2" t="s">
        <v>240</v>
      </c>
      <c r="Y189" s="2" t="s">
        <v>357</v>
      </c>
      <c r="Z189" s="2" t="s">
        <v>17</v>
      </c>
    </row>
    <row r="190" spans="1:26" x14ac:dyDescent="0.35">
      <c r="A190" t="s">
        <v>704</v>
      </c>
      <c r="B190" t="s">
        <v>122</v>
      </c>
      <c r="C190" t="s">
        <v>123</v>
      </c>
      <c r="D190" t="s">
        <v>124</v>
      </c>
      <c r="E190" s="44">
        <v>43566</v>
      </c>
      <c r="F190" s="124">
        <v>1</v>
      </c>
      <c r="G190" t="s">
        <v>751</v>
      </c>
      <c r="H190" t="s">
        <v>16</v>
      </c>
      <c r="I190" s="2">
        <v>1</v>
      </c>
      <c r="J190" t="b">
        <v>0</v>
      </c>
      <c r="K190" t="b">
        <v>0</v>
      </c>
      <c r="L190" t="b">
        <v>0</v>
      </c>
      <c r="M190" t="s">
        <v>18</v>
      </c>
      <c r="N190" t="s">
        <v>19</v>
      </c>
      <c r="O190" t="s">
        <v>752</v>
      </c>
      <c r="P190" t="s">
        <v>751</v>
      </c>
      <c r="Q190" t="s">
        <v>17</v>
      </c>
      <c r="R190" t="s">
        <v>17</v>
      </c>
      <c r="S190" t="s">
        <v>17</v>
      </c>
      <c r="T190" t="s">
        <v>17</v>
      </c>
      <c r="U190" s="2">
        <v>1</v>
      </c>
      <c r="V190" s="2">
        <v>1</v>
      </c>
      <c r="W190" s="2">
        <v>9</v>
      </c>
      <c r="X190" s="2" t="s">
        <v>753</v>
      </c>
      <c r="Y190" s="2" t="s">
        <v>490</v>
      </c>
      <c r="Z190" s="2" t="s">
        <v>17</v>
      </c>
    </row>
    <row r="191" spans="1:26" x14ac:dyDescent="0.35">
      <c r="A191" t="s">
        <v>704</v>
      </c>
      <c r="B191" t="s">
        <v>122</v>
      </c>
      <c r="C191" t="s">
        <v>123</v>
      </c>
      <c r="D191" t="s">
        <v>124</v>
      </c>
      <c r="E191" s="44">
        <v>43566</v>
      </c>
      <c r="F191" s="124">
        <v>1</v>
      </c>
      <c r="G191" t="s">
        <v>445</v>
      </c>
      <c r="H191" t="s">
        <v>244</v>
      </c>
      <c r="I191" s="2">
        <v>2</v>
      </c>
      <c r="J191" t="b">
        <v>0</v>
      </c>
      <c r="K191" t="b">
        <v>0</v>
      </c>
      <c r="L191" t="b">
        <v>0</v>
      </c>
      <c r="M191" t="s">
        <v>18</v>
      </c>
      <c r="N191" t="s">
        <v>19</v>
      </c>
      <c r="O191" t="s">
        <v>278</v>
      </c>
      <c r="P191" t="s">
        <v>279</v>
      </c>
      <c r="Q191" t="s">
        <v>331</v>
      </c>
      <c r="R191" t="s">
        <v>332</v>
      </c>
      <c r="S191" t="s">
        <v>446</v>
      </c>
      <c r="T191" t="s">
        <v>17</v>
      </c>
      <c r="U191" s="2">
        <v>1</v>
      </c>
      <c r="V191" s="2">
        <v>2</v>
      </c>
      <c r="W191" s="2">
        <v>8</v>
      </c>
      <c r="X191" s="2" t="s">
        <v>240</v>
      </c>
      <c r="Y191" s="2" t="s">
        <v>350</v>
      </c>
      <c r="Z191" s="2" t="s">
        <v>17</v>
      </c>
    </row>
    <row r="192" spans="1:26" x14ac:dyDescent="0.35">
      <c r="A192" t="s">
        <v>704</v>
      </c>
      <c r="B192" t="s">
        <v>122</v>
      </c>
      <c r="C192" t="s">
        <v>123</v>
      </c>
      <c r="D192" t="s">
        <v>124</v>
      </c>
      <c r="E192" s="44">
        <v>43566</v>
      </c>
      <c r="F192" s="124">
        <v>1</v>
      </c>
      <c r="G192" t="s">
        <v>287</v>
      </c>
      <c r="H192" t="s">
        <v>244</v>
      </c>
      <c r="I192" s="2">
        <v>1</v>
      </c>
      <c r="J192" t="b">
        <v>0</v>
      </c>
      <c r="K192" t="b">
        <v>0</v>
      </c>
      <c r="L192" t="b">
        <v>0</v>
      </c>
      <c r="M192" t="s">
        <v>18</v>
      </c>
      <c r="N192" t="s">
        <v>19</v>
      </c>
      <c r="O192" t="s">
        <v>289</v>
      </c>
      <c r="P192" t="s">
        <v>290</v>
      </c>
      <c r="Q192" t="s">
        <v>17</v>
      </c>
      <c r="R192" t="s">
        <v>17</v>
      </c>
      <c r="S192" t="s">
        <v>291</v>
      </c>
      <c r="T192" t="s">
        <v>17</v>
      </c>
      <c r="U192" s="2">
        <v>1</v>
      </c>
      <c r="V192" s="2">
        <v>1</v>
      </c>
      <c r="W192" s="2">
        <v>6</v>
      </c>
      <c r="X192" s="2" t="s">
        <v>248</v>
      </c>
      <c r="Y192" s="2" t="s">
        <v>241</v>
      </c>
      <c r="Z192" s="2" t="s">
        <v>17</v>
      </c>
    </row>
    <row r="193" spans="1:26" x14ac:dyDescent="0.35">
      <c r="A193" t="s">
        <v>704</v>
      </c>
      <c r="B193" t="s">
        <v>122</v>
      </c>
      <c r="C193" t="s">
        <v>123</v>
      </c>
      <c r="D193" t="s">
        <v>124</v>
      </c>
      <c r="E193" s="44">
        <v>43566</v>
      </c>
      <c r="F193" s="124">
        <v>1</v>
      </c>
      <c r="G193" t="s">
        <v>718</v>
      </c>
      <c r="H193" t="s">
        <v>244</v>
      </c>
      <c r="I193" s="2">
        <v>2</v>
      </c>
      <c r="J193" t="b">
        <v>0</v>
      </c>
      <c r="K193" t="b">
        <v>0</v>
      </c>
      <c r="L193" t="b">
        <v>0</v>
      </c>
      <c r="M193" t="s">
        <v>18</v>
      </c>
      <c r="N193" t="s">
        <v>19</v>
      </c>
      <c r="O193" t="s">
        <v>289</v>
      </c>
      <c r="P193" t="s">
        <v>341</v>
      </c>
      <c r="Q193" t="s">
        <v>17</v>
      </c>
      <c r="R193" t="s">
        <v>17</v>
      </c>
      <c r="S193" t="s">
        <v>473</v>
      </c>
      <c r="T193" t="s">
        <v>17</v>
      </c>
      <c r="U193" s="2">
        <v>2</v>
      </c>
      <c r="V193" s="2">
        <v>2</v>
      </c>
      <c r="W193" s="2">
        <v>5</v>
      </c>
      <c r="X193" s="2" t="s">
        <v>248</v>
      </c>
      <c r="Y193" s="2" t="s">
        <v>241</v>
      </c>
      <c r="Z193" s="2" t="s">
        <v>17</v>
      </c>
    </row>
    <row r="194" spans="1:26" x14ac:dyDescent="0.35">
      <c r="A194" t="s">
        <v>704</v>
      </c>
      <c r="B194" t="s">
        <v>122</v>
      </c>
      <c r="C194" t="s">
        <v>123</v>
      </c>
      <c r="D194" t="s">
        <v>124</v>
      </c>
      <c r="E194" s="44">
        <v>43566</v>
      </c>
      <c r="F194" s="124">
        <v>1</v>
      </c>
      <c r="G194" t="s">
        <v>296</v>
      </c>
      <c r="H194" t="s">
        <v>244</v>
      </c>
      <c r="I194" s="2">
        <v>154</v>
      </c>
      <c r="J194" t="b">
        <v>0</v>
      </c>
      <c r="K194" t="b">
        <v>0</v>
      </c>
      <c r="L194" t="b">
        <v>0</v>
      </c>
      <c r="M194" t="s">
        <v>18</v>
      </c>
      <c r="N194" t="s">
        <v>267</v>
      </c>
      <c r="O194" t="s">
        <v>297</v>
      </c>
      <c r="P194" t="s">
        <v>298</v>
      </c>
      <c r="Q194" t="s">
        <v>17</v>
      </c>
      <c r="R194" t="s">
        <v>17</v>
      </c>
      <c r="S194" t="s">
        <v>299</v>
      </c>
      <c r="T194" t="s">
        <v>17</v>
      </c>
      <c r="U194" s="2">
        <v>73</v>
      </c>
      <c r="V194" s="2">
        <v>147</v>
      </c>
      <c r="W194" s="2">
        <v>6</v>
      </c>
      <c r="X194" s="2" t="s">
        <v>282</v>
      </c>
      <c r="Y194" s="2" t="s">
        <v>17</v>
      </c>
      <c r="Z194" s="2" t="s">
        <v>17</v>
      </c>
    </row>
    <row r="195" spans="1:26" x14ac:dyDescent="0.35">
      <c r="A195" t="s">
        <v>704</v>
      </c>
      <c r="B195" t="s">
        <v>122</v>
      </c>
      <c r="C195" t="s">
        <v>123</v>
      </c>
      <c r="D195" t="s">
        <v>124</v>
      </c>
      <c r="E195" s="44">
        <v>43566</v>
      </c>
      <c r="F195" s="124">
        <v>1</v>
      </c>
      <c r="G195" t="s">
        <v>754</v>
      </c>
      <c r="H195" t="s">
        <v>244</v>
      </c>
      <c r="I195" s="2">
        <v>1</v>
      </c>
      <c r="J195" t="b">
        <v>0</v>
      </c>
      <c r="K195" t="b">
        <v>0</v>
      </c>
      <c r="L195" t="b">
        <v>0</v>
      </c>
      <c r="M195" t="s">
        <v>18</v>
      </c>
      <c r="N195" t="s">
        <v>19</v>
      </c>
      <c r="O195" t="s">
        <v>257</v>
      </c>
      <c r="P195" t="s">
        <v>755</v>
      </c>
      <c r="Q195" t="s">
        <v>17</v>
      </c>
      <c r="R195" t="s">
        <v>17</v>
      </c>
      <c r="S195" t="s">
        <v>756</v>
      </c>
      <c r="T195" t="s">
        <v>17</v>
      </c>
      <c r="U195" s="2">
        <v>1</v>
      </c>
      <c r="V195" s="2">
        <v>1</v>
      </c>
      <c r="W195" s="2">
        <v>6</v>
      </c>
      <c r="X195" s="2" t="s">
        <v>260</v>
      </c>
      <c r="Y195" s="2" t="s">
        <v>357</v>
      </c>
      <c r="Z195" s="2" t="s">
        <v>17</v>
      </c>
    </row>
    <row r="196" spans="1:26" x14ac:dyDescent="0.35">
      <c r="A196" t="s">
        <v>704</v>
      </c>
      <c r="B196" t="s">
        <v>122</v>
      </c>
      <c r="C196" t="s">
        <v>123</v>
      </c>
      <c r="D196" t="s">
        <v>124</v>
      </c>
      <c r="E196" s="44">
        <v>43566</v>
      </c>
      <c r="F196" s="124">
        <v>1</v>
      </c>
      <c r="G196" t="s">
        <v>481</v>
      </c>
      <c r="H196" t="s">
        <v>244</v>
      </c>
      <c r="I196" s="2">
        <v>1</v>
      </c>
      <c r="J196" t="b">
        <v>0</v>
      </c>
      <c r="K196" t="b">
        <v>0</v>
      </c>
      <c r="L196" t="b">
        <v>0</v>
      </c>
      <c r="M196" t="s">
        <v>18</v>
      </c>
      <c r="N196" t="s">
        <v>19</v>
      </c>
      <c r="O196" t="s">
        <v>245</v>
      </c>
      <c r="P196" t="s">
        <v>271</v>
      </c>
      <c r="Q196" t="s">
        <v>17</v>
      </c>
      <c r="R196" t="s">
        <v>17</v>
      </c>
      <c r="S196" t="s">
        <v>306</v>
      </c>
      <c r="T196" t="s">
        <v>17</v>
      </c>
      <c r="V196" s="2">
        <v>1</v>
      </c>
      <c r="W196" s="2">
        <v>6</v>
      </c>
      <c r="X196" s="2" t="s">
        <v>272</v>
      </c>
      <c r="Y196" s="2" t="s">
        <v>241</v>
      </c>
      <c r="Z196" s="2" t="s">
        <v>17</v>
      </c>
    </row>
    <row r="197" spans="1:26" x14ac:dyDescent="0.35">
      <c r="A197" t="s">
        <v>704</v>
      </c>
      <c r="B197" t="s">
        <v>122</v>
      </c>
      <c r="C197" t="s">
        <v>123</v>
      </c>
      <c r="D197" t="s">
        <v>124</v>
      </c>
      <c r="E197" s="44">
        <v>43566</v>
      </c>
      <c r="F197" s="124">
        <v>1</v>
      </c>
      <c r="G197" t="s">
        <v>459</v>
      </c>
      <c r="H197" t="s">
        <v>16</v>
      </c>
      <c r="I197" s="2">
        <v>1</v>
      </c>
      <c r="J197" t="b">
        <v>0</v>
      </c>
      <c r="K197" t="b">
        <v>0</v>
      </c>
      <c r="L197" t="b">
        <v>0</v>
      </c>
      <c r="M197" t="s">
        <v>18</v>
      </c>
      <c r="N197" t="s">
        <v>19</v>
      </c>
      <c r="O197" t="s">
        <v>245</v>
      </c>
      <c r="P197" t="s">
        <v>459</v>
      </c>
      <c r="Q197" t="s">
        <v>17</v>
      </c>
      <c r="R197" t="s">
        <v>17</v>
      </c>
      <c r="S197" t="s">
        <v>17</v>
      </c>
      <c r="T197" t="s">
        <v>17</v>
      </c>
      <c r="U197" s="2">
        <v>1</v>
      </c>
      <c r="V197" s="2">
        <v>1</v>
      </c>
      <c r="W197" s="2">
        <v>4</v>
      </c>
      <c r="X197" s="2" t="s">
        <v>284</v>
      </c>
      <c r="Y197" s="2" t="s">
        <v>312</v>
      </c>
      <c r="Z197" s="2" t="s">
        <v>17</v>
      </c>
    </row>
    <row r="198" spans="1:26" x14ac:dyDescent="0.35">
      <c r="A198" t="s">
        <v>704</v>
      </c>
      <c r="B198" t="s">
        <v>122</v>
      </c>
      <c r="C198" t="s">
        <v>123</v>
      </c>
      <c r="D198" t="s">
        <v>124</v>
      </c>
      <c r="E198" s="44">
        <v>43566</v>
      </c>
      <c r="F198" s="124">
        <v>1</v>
      </c>
      <c r="G198" t="s">
        <v>671</v>
      </c>
      <c r="H198" t="s">
        <v>17</v>
      </c>
      <c r="I198" s="2">
        <v>1</v>
      </c>
      <c r="J198" t="b">
        <v>0</v>
      </c>
      <c r="K198" t="b">
        <v>0</v>
      </c>
      <c r="L198" t="b">
        <v>0</v>
      </c>
      <c r="M198" t="s">
        <v>314</v>
      </c>
      <c r="N198" t="s">
        <v>315</v>
      </c>
      <c r="O198" t="s">
        <v>378</v>
      </c>
      <c r="P198" t="s">
        <v>379</v>
      </c>
      <c r="Q198" t="s">
        <v>464</v>
      </c>
      <c r="R198" t="s">
        <v>17</v>
      </c>
      <c r="S198" t="s">
        <v>672</v>
      </c>
      <c r="T198" t="s">
        <v>685</v>
      </c>
      <c r="V198" s="2">
        <v>1</v>
      </c>
      <c r="W198" s="2">
        <v>10</v>
      </c>
      <c r="X198" s="2" t="s">
        <v>260</v>
      </c>
      <c r="Y198" s="2" t="s">
        <v>17</v>
      </c>
      <c r="Z198" s="2" t="s">
        <v>17</v>
      </c>
    </row>
    <row r="199" spans="1:26" x14ac:dyDescent="0.35">
      <c r="A199" t="s">
        <v>704</v>
      </c>
      <c r="B199" t="s">
        <v>122</v>
      </c>
      <c r="C199" t="s">
        <v>123</v>
      </c>
      <c r="D199" t="s">
        <v>124</v>
      </c>
      <c r="E199" s="44">
        <v>43566</v>
      </c>
      <c r="F199" s="124">
        <v>1</v>
      </c>
      <c r="G199" t="s">
        <v>371</v>
      </c>
      <c r="H199" t="s">
        <v>16</v>
      </c>
      <c r="I199" s="2">
        <v>1</v>
      </c>
      <c r="J199" t="b">
        <v>0</v>
      </c>
      <c r="K199" t="b">
        <v>1</v>
      </c>
      <c r="L199" t="b">
        <v>0</v>
      </c>
      <c r="M199" t="s">
        <v>18</v>
      </c>
      <c r="N199" t="s">
        <v>19</v>
      </c>
      <c r="O199" t="s">
        <v>257</v>
      </c>
      <c r="P199" t="s">
        <v>368</v>
      </c>
      <c r="Q199" t="s">
        <v>17</v>
      </c>
      <c r="R199" t="s">
        <v>17</v>
      </c>
      <c r="S199" t="s">
        <v>370</v>
      </c>
      <c r="T199" t="s">
        <v>17</v>
      </c>
      <c r="U199" s="2">
        <v>1</v>
      </c>
      <c r="V199" s="2">
        <v>1</v>
      </c>
      <c r="W199" s="2">
        <v>3</v>
      </c>
      <c r="X199" s="2" t="s">
        <v>248</v>
      </c>
      <c r="Y199" s="2" t="s">
        <v>241</v>
      </c>
      <c r="Z199" s="2" t="s">
        <v>242</v>
      </c>
    </row>
    <row r="200" spans="1:26" x14ac:dyDescent="0.35">
      <c r="A200" t="s">
        <v>704</v>
      </c>
      <c r="B200" t="s">
        <v>122</v>
      </c>
      <c r="C200" t="s">
        <v>123</v>
      </c>
      <c r="D200" t="s">
        <v>124</v>
      </c>
      <c r="E200" s="44">
        <v>43566</v>
      </c>
      <c r="F200" s="124">
        <v>1</v>
      </c>
      <c r="G200" t="s">
        <v>372</v>
      </c>
      <c r="H200" t="s">
        <v>244</v>
      </c>
      <c r="I200" s="2">
        <v>2</v>
      </c>
      <c r="J200" t="b">
        <v>0</v>
      </c>
      <c r="K200" t="b">
        <v>0</v>
      </c>
      <c r="L200" t="b">
        <v>0</v>
      </c>
      <c r="M200" t="s">
        <v>18</v>
      </c>
      <c r="N200" t="s">
        <v>19</v>
      </c>
      <c r="O200" t="s">
        <v>289</v>
      </c>
      <c r="P200" t="s">
        <v>290</v>
      </c>
      <c r="Q200" t="s">
        <v>17</v>
      </c>
      <c r="R200" t="s">
        <v>17</v>
      </c>
      <c r="S200" t="s">
        <v>373</v>
      </c>
      <c r="T200" t="s">
        <v>17</v>
      </c>
      <c r="U200" s="2">
        <v>1</v>
      </c>
      <c r="V200" s="2">
        <v>2</v>
      </c>
      <c r="W200" s="2">
        <v>4</v>
      </c>
      <c r="X200" s="2" t="s">
        <v>374</v>
      </c>
      <c r="Y200" s="2" t="s">
        <v>241</v>
      </c>
      <c r="Z200" s="2" t="s">
        <v>17</v>
      </c>
    </row>
    <row r="201" spans="1:26" x14ac:dyDescent="0.35">
      <c r="A201" t="s">
        <v>704</v>
      </c>
      <c r="B201" t="s">
        <v>122</v>
      </c>
      <c r="C201" t="s">
        <v>123</v>
      </c>
      <c r="D201" t="s">
        <v>124</v>
      </c>
      <c r="E201" s="44">
        <v>43566</v>
      </c>
      <c r="F201" s="124">
        <v>1</v>
      </c>
      <c r="G201" t="s">
        <v>412</v>
      </c>
      <c r="H201" t="s">
        <v>244</v>
      </c>
      <c r="I201" s="2">
        <v>1</v>
      </c>
      <c r="J201" t="b">
        <v>0</v>
      </c>
      <c r="K201" t="b">
        <v>0</v>
      </c>
      <c r="L201" t="b">
        <v>0</v>
      </c>
      <c r="M201" t="s">
        <v>18</v>
      </c>
      <c r="N201" t="s">
        <v>19</v>
      </c>
      <c r="O201" t="s">
        <v>278</v>
      </c>
      <c r="P201" t="s">
        <v>279</v>
      </c>
      <c r="Q201" t="s">
        <v>331</v>
      </c>
      <c r="R201" t="s">
        <v>332</v>
      </c>
      <c r="S201" t="s">
        <v>376</v>
      </c>
      <c r="T201" t="s">
        <v>17</v>
      </c>
      <c r="V201" s="2">
        <v>1</v>
      </c>
      <c r="W201" s="2">
        <v>7</v>
      </c>
      <c r="X201" s="2" t="s">
        <v>272</v>
      </c>
      <c r="Y201" s="2" t="s">
        <v>17</v>
      </c>
      <c r="Z201" s="2" t="s">
        <v>17</v>
      </c>
    </row>
    <row r="202" spans="1:26" x14ac:dyDescent="0.35">
      <c r="A202" t="s">
        <v>704</v>
      </c>
      <c r="B202" t="s">
        <v>122</v>
      </c>
      <c r="C202" t="s">
        <v>123</v>
      </c>
      <c r="D202" t="s">
        <v>124</v>
      </c>
      <c r="E202" s="44">
        <v>43566</v>
      </c>
      <c r="F202" s="124">
        <v>1</v>
      </c>
      <c r="G202" t="s">
        <v>428</v>
      </c>
      <c r="H202" t="s">
        <v>244</v>
      </c>
      <c r="I202" s="2">
        <v>1</v>
      </c>
      <c r="J202" t="b">
        <v>0</v>
      </c>
      <c r="K202" t="b">
        <v>0</v>
      </c>
      <c r="L202" t="b">
        <v>0</v>
      </c>
      <c r="M202" t="s">
        <v>18</v>
      </c>
      <c r="N202" t="s">
        <v>19</v>
      </c>
      <c r="O202" t="s">
        <v>278</v>
      </c>
      <c r="P202" t="s">
        <v>279</v>
      </c>
      <c r="Q202" t="s">
        <v>280</v>
      </c>
      <c r="R202" t="s">
        <v>17</v>
      </c>
      <c r="S202" t="s">
        <v>429</v>
      </c>
      <c r="T202" t="s">
        <v>17</v>
      </c>
      <c r="V202" s="2">
        <v>1</v>
      </c>
      <c r="W202" s="2">
        <v>3</v>
      </c>
      <c r="X202" s="2" t="s">
        <v>260</v>
      </c>
      <c r="Y202" s="2" t="s">
        <v>350</v>
      </c>
      <c r="Z202" s="2" t="s">
        <v>17</v>
      </c>
    </row>
    <row r="203" spans="1:26" x14ac:dyDescent="0.35">
      <c r="A203" t="s">
        <v>704</v>
      </c>
      <c r="B203" t="s">
        <v>122</v>
      </c>
      <c r="C203" t="s">
        <v>123</v>
      </c>
      <c r="D203" t="s">
        <v>124</v>
      </c>
      <c r="E203" s="44">
        <v>43566</v>
      </c>
      <c r="F203" s="124">
        <v>1</v>
      </c>
      <c r="G203" t="s">
        <v>757</v>
      </c>
      <c r="H203" t="s">
        <v>244</v>
      </c>
      <c r="I203" s="2">
        <v>1</v>
      </c>
      <c r="J203" t="b">
        <v>0</v>
      </c>
      <c r="K203" t="b">
        <v>0</v>
      </c>
      <c r="L203" t="b">
        <v>0</v>
      </c>
      <c r="M203" t="s">
        <v>18</v>
      </c>
      <c r="N203" t="s">
        <v>19</v>
      </c>
      <c r="O203" t="s">
        <v>758</v>
      </c>
      <c r="P203" t="s">
        <v>759</v>
      </c>
      <c r="Q203" t="s">
        <v>17</v>
      </c>
      <c r="R203" t="s">
        <v>17</v>
      </c>
      <c r="S203" t="s">
        <v>760</v>
      </c>
      <c r="T203" t="s">
        <v>17</v>
      </c>
      <c r="V203" s="2">
        <v>1</v>
      </c>
      <c r="W203" s="2">
        <v>5</v>
      </c>
      <c r="X203" s="2" t="s">
        <v>284</v>
      </c>
      <c r="Y203" s="2" t="s">
        <v>438</v>
      </c>
      <c r="Z203" s="2" t="s">
        <v>17</v>
      </c>
    </row>
    <row r="204" spans="1:26" x14ac:dyDescent="0.35">
      <c r="A204" t="s">
        <v>704</v>
      </c>
      <c r="B204" t="s">
        <v>122</v>
      </c>
      <c r="C204" t="s">
        <v>123</v>
      </c>
      <c r="D204" t="s">
        <v>124</v>
      </c>
      <c r="E204" s="44">
        <v>43566</v>
      </c>
      <c r="F204" s="124">
        <v>1</v>
      </c>
      <c r="G204" t="s">
        <v>433</v>
      </c>
      <c r="H204" t="s">
        <v>244</v>
      </c>
      <c r="I204" s="2">
        <v>5</v>
      </c>
      <c r="J204" t="b">
        <v>0</v>
      </c>
      <c r="K204" t="b">
        <v>0</v>
      </c>
      <c r="L204" t="b">
        <v>0</v>
      </c>
      <c r="M204" t="s">
        <v>18</v>
      </c>
      <c r="N204" t="s">
        <v>19</v>
      </c>
      <c r="O204" t="s">
        <v>278</v>
      </c>
      <c r="P204" t="s">
        <v>279</v>
      </c>
      <c r="Q204" t="s">
        <v>331</v>
      </c>
      <c r="R204" t="s">
        <v>351</v>
      </c>
      <c r="S204" t="s">
        <v>434</v>
      </c>
      <c r="T204" t="s">
        <v>17</v>
      </c>
      <c r="U204" s="2">
        <v>3</v>
      </c>
      <c r="V204" s="2">
        <v>5</v>
      </c>
      <c r="W204" s="2">
        <v>6</v>
      </c>
      <c r="X204" s="2" t="s">
        <v>435</v>
      </c>
      <c r="Y204" s="2" t="s">
        <v>350</v>
      </c>
      <c r="Z204" s="2" t="s">
        <v>17</v>
      </c>
    </row>
    <row r="205" spans="1:26" x14ac:dyDescent="0.35">
      <c r="A205" t="s">
        <v>704</v>
      </c>
      <c r="B205" t="s">
        <v>122</v>
      </c>
      <c r="C205" t="s">
        <v>123</v>
      </c>
      <c r="D205" t="s">
        <v>124</v>
      </c>
      <c r="E205" s="44">
        <v>43566</v>
      </c>
      <c r="F205" s="124">
        <v>1</v>
      </c>
      <c r="G205" t="s">
        <v>661</v>
      </c>
      <c r="H205" t="s">
        <v>17</v>
      </c>
      <c r="I205" s="2">
        <v>3</v>
      </c>
      <c r="J205" t="b">
        <v>0</v>
      </c>
      <c r="K205" t="b">
        <v>0</v>
      </c>
      <c r="L205" t="b">
        <v>0</v>
      </c>
      <c r="M205" t="s">
        <v>253</v>
      </c>
      <c r="N205" t="s">
        <v>254</v>
      </c>
      <c r="O205" t="s">
        <v>317</v>
      </c>
      <c r="P205" t="s">
        <v>456</v>
      </c>
      <c r="Q205" t="s">
        <v>17</v>
      </c>
      <c r="R205" t="s">
        <v>17</v>
      </c>
      <c r="S205" t="s">
        <v>662</v>
      </c>
      <c r="T205" t="s">
        <v>17</v>
      </c>
      <c r="V205" s="2">
        <v>3</v>
      </c>
      <c r="W205" s="2">
        <v>9.1</v>
      </c>
      <c r="X205" s="2" t="s">
        <v>248</v>
      </c>
      <c r="Y205" s="2" t="s">
        <v>17</v>
      </c>
      <c r="Z205" s="2" t="s">
        <v>17</v>
      </c>
    </row>
    <row r="206" spans="1:26" x14ac:dyDescent="0.35">
      <c r="A206" t="s">
        <v>704</v>
      </c>
      <c r="B206" t="s">
        <v>122</v>
      </c>
      <c r="C206" t="s">
        <v>123</v>
      </c>
      <c r="D206" t="s">
        <v>124</v>
      </c>
      <c r="E206" s="44">
        <v>43566</v>
      </c>
      <c r="F206" s="124">
        <v>1</v>
      </c>
      <c r="G206" t="s">
        <v>330</v>
      </c>
      <c r="H206" t="s">
        <v>244</v>
      </c>
      <c r="I206" s="2">
        <v>1</v>
      </c>
      <c r="J206" t="b">
        <v>0</v>
      </c>
      <c r="K206" t="b">
        <v>0</v>
      </c>
      <c r="L206" t="b">
        <v>0</v>
      </c>
      <c r="M206" t="s">
        <v>18</v>
      </c>
      <c r="N206" t="s">
        <v>19</v>
      </c>
      <c r="O206" t="s">
        <v>278</v>
      </c>
      <c r="P206" t="s">
        <v>279</v>
      </c>
      <c r="Q206" t="s">
        <v>331</v>
      </c>
      <c r="R206" t="s">
        <v>332</v>
      </c>
      <c r="S206" t="s">
        <v>333</v>
      </c>
      <c r="T206" t="s">
        <v>17</v>
      </c>
      <c r="V206" s="2">
        <v>1</v>
      </c>
      <c r="W206" s="2">
        <v>6</v>
      </c>
      <c r="X206" s="2" t="s">
        <v>284</v>
      </c>
      <c r="Y206" s="2" t="s">
        <v>17</v>
      </c>
      <c r="Z206" s="2" t="s">
        <v>17</v>
      </c>
    </row>
    <row r="207" spans="1:26" x14ac:dyDescent="0.35">
      <c r="A207" t="s">
        <v>704</v>
      </c>
      <c r="B207" t="s">
        <v>122</v>
      </c>
      <c r="C207" t="s">
        <v>123</v>
      </c>
      <c r="D207" t="s">
        <v>124</v>
      </c>
      <c r="E207" s="44">
        <v>43566</v>
      </c>
      <c r="F207" s="124">
        <v>1</v>
      </c>
      <c r="G207" t="s">
        <v>392</v>
      </c>
      <c r="H207" t="s">
        <v>244</v>
      </c>
      <c r="I207" s="2">
        <v>1</v>
      </c>
      <c r="J207" t="b">
        <v>0</v>
      </c>
      <c r="K207" t="b">
        <v>0</v>
      </c>
      <c r="L207" t="b">
        <v>0</v>
      </c>
      <c r="M207" t="s">
        <v>18</v>
      </c>
      <c r="N207" t="s">
        <v>19</v>
      </c>
      <c r="O207" t="s">
        <v>278</v>
      </c>
      <c r="P207" t="s">
        <v>279</v>
      </c>
      <c r="Q207" t="s">
        <v>331</v>
      </c>
      <c r="R207" t="s">
        <v>332</v>
      </c>
      <c r="S207" t="s">
        <v>333</v>
      </c>
      <c r="T207" t="s">
        <v>17</v>
      </c>
      <c r="V207" s="2">
        <v>1</v>
      </c>
      <c r="W207" s="2">
        <v>7</v>
      </c>
      <c r="X207" s="2" t="s">
        <v>284</v>
      </c>
      <c r="Y207" s="2" t="s">
        <v>17</v>
      </c>
      <c r="Z207" s="2" t="s">
        <v>17</v>
      </c>
    </row>
    <row r="208" spans="1:26" x14ac:dyDescent="0.35">
      <c r="A208" t="s">
        <v>704</v>
      </c>
      <c r="B208" t="s">
        <v>122</v>
      </c>
      <c r="C208" t="s">
        <v>123</v>
      </c>
      <c r="D208" t="s">
        <v>124</v>
      </c>
      <c r="E208" s="44">
        <v>43566</v>
      </c>
      <c r="F208" s="124">
        <v>1</v>
      </c>
      <c r="G208" t="s">
        <v>761</v>
      </c>
      <c r="H208" t="s">
        <v>244</v>
      </c>
      <c r="I208" s="2">
        <v>1</v>
      </c>
      <c r="J208" t="b">
        <v>0</v>
      </c>
      <c r="K208" t="b">
        <v>0</v>
      </c>
      <c r="L208" t="b">
        <v>0</v>
      </c>
      <c r="M208" t="s">
        <v>18</v>
      </c>
      <c r="N208" t="s">
        <v>19</v>
      </c>
      <c r="O208" t="s">
        <v>518</v>
      </c>
      <c r="P208" t="s">
        <v>762</v>
      </c>
      <c r="Q208" t="s">
        <v>17</v>
      </c>
      <c r="R208" t="s">
        <v>17</v>
      </c>
      <c r="S208" t="s">
        <v>763</v>
      </c>
      <c r="T208" t="s">
        <v>17</v>
      </c>
      <c r="U208" s="2">
        <v>1</v>
      </c>
      <c r="V208" s="2">
        <v>1</v>
      </c>
      <c r="W208" s="2">
        <v>4</v>
      </c>
      <c r="X208" s="2" t="s">
        <v>240</v>
      </c>
      <c r="Y208" s="2" t="s">
        <v>764</v>
      </c>
      <c r="Z208" s="2" t="s">
        <v>17</v>
      </c>
    </row>
    <row r="209" spans="1:26" x14ac:dyDescent="0.35">
      <c r="A209" t="s">
        <v>704</v>
      </c>
      <c r="B209" t="s">
        <v>122</v>
      </c>
      <c r="C209" t="s">
        <v>123</v>
      </c>
      <c r="D209" t="s">
        <v>124</v>
      </c>
      <c r="E209" s="44">
        <v>43566</v>
      </c>
      <c r="F209" s="124">
        <v>1</v>
      </c>
      <c r="G209" t="s">
        <v>461</v>
      </c>
      <c r="H209" t="s">
        <v>244</v>
      </c>
      <c r="I209" s="2">
        <v>1</v>
      </c>
      <c r="J209" t="b">
        <v>0</v>
      </c>
      <c r="K209" t="b">
        <v>0</v>
      </c>
      <c r="L209" t="b">
        <v>0</v>
      </c>
      <c r="M209" t="s">
        <v>18</v>
      </c>
      <c r="N209" t="s">
        <v>19</v>
      </c>
      <c r="O209" t="s">
        <v>278</v>
      </c>
      <c r="P209" t="s">
        <v>279</v>
      </c>
      <c r="Q209" t="s">
        <v>331</v>
      </c>
      <c r="R209" t="s">
        <v>351</v>
      </c>
      <c r="S209" t="s">
        <v>462</v>
      </c>
      <c r="T209" t="s">
        <v>17</v>
      </c>
      <c r="U209" s="2">
        <v>1</v>
      </c>
      <c r="V209" s="2">
        <v>1</v>
      </c>
      <c r="W209" s="2">
        <v>6</v>
      </c>
      <c r="X209" s="2" t="s">
        <v>260</v>
      </c>
      <c r="Y209" s="2" t="s">
        <v>350</v>
      </c>
      <c r="Z209" s="2" t="s">
        <v>242</v>
      </c>
    </row>
    <row r="210" spans="1:26" x14ac:dyDescent="0.35">
      <c r="A210" t="s">
        <v>704</v>
      </c>
      <c r="B210" t="s">
        <v>122</v>
      </c>
      <c r="C210" t="s">
        <v>123</v>
      </c>
      <c r="D210" t="s">
        <v>124</v>
      </c>
      <c r="E210" s="44">
        <v>43566</v>
      </c>
      <c r="F210" s="124">
        <v>1</v>
      </c>
      <c r="G210" t="s">
        <v>765</v>
      </c>
      <c r="H210" t="s">
        <v>244</v>
      </c>
      <c r="I210" s="2">
        <v>1</v>
      </c>
      <c r="J210" t="b">
        <v>0</v>
      </c>
      <c r="K210" t="b">
        <v>0</v>
      </c>
      <c r="L210" t="b">
        <v>0</v>
      </c>
      <c r="M210" t="s">
        <v>18</v>
      </c>
      <c r="N210" t="s">
        <v>19</v>
      </c>
      <c r="O210" t="s">
        <v>278</v>
      </c>
      <c r="P210" t="s">
        <v>765</v>
      </c>
      <c r="Q210" t="s">
        <v>17</v>
      </c>
      <c r="R210" t="s">
        <v>17</v>
      </c>
      <c r="S210" t="s">
        <v>17</v>
      </c>
      <c r="T210" t="s">
        <v>17</v>
      </c>
      <c r="V210" s="2">
        <v>1</v>
      </c>
      <c r="W210" s="2">
        <v>10</v>
      </c>
      <c r="X210" s="2" t="s">
        <v>260</v>
      </c>
      <c r="Y210" s="2" t="s">
        <v>767</v>
      </c>
      <c r="Z210" s="2" t="s">
        <v>17</v>
      </c>
    </row>
    <row r="211" spans="1:26" x14ac:dyDescent="0.35">
      <c r="A211" t="s">
        <v>704</v>
      </c>
      <c r="B211" t="s">
        <v>122</v>
      </c>
      <c r="C211" t="s">
        <v>123</v>
      </c>
      <c r="D211" t="s">
        <v>124</v>
      </c>
      <c r="E211" s="44">
        <v>43566</v>
      </c>
      <c r="F211" s="124">
        <v>1</v>
      </c>
      <c r="G211" t="s">
        <v>419</v>
      </c>
      <c r="H211" t="s">
        <v>244</v>
      </c>
      <c r="I211" s="2">
        <v>2</v>
      </c>
      <c r="J211" t="b">
        <v>0</v>
      </c>
      <c r="K211" t="b">
        <v>0</v>
      </c>
      <c r="L211" t="b">
        <v>0</v>
      </c>
      <c r="M211" t="s">
        <v>18</v>
      </c>
      <c r="N211" t="s">
        <v>19</v>
      </c>
      <c r="O211" t="s">
        <v>278</v>
      </c>
      <c r="P211" t="s">
        <v>279</v>
      </c>
      <c r="Q211" t="s">
        <v>384</v>
      </c>
      <c r="R211" t="s">
        <v>17</v>
      </c>
      <c r="S211" t="s">
        <v>420</v>
      </c>
      <c r="T211" t="s">
        <v>17</v>
      </c>
      <c r="U211" s="2">
        <v>2</v>
      </c>
      <c r="V211" s="2">
        <v>2</v>
      </c>
      <c r="W211" s="2">
        <v>6</v>
      </c>
      <c r="X211" s="2" t="s">
        <v>240</v>
      </c>
      <c r="Y211" s="2" t="s">
        <v>17</v>
      </c>
      <c r="Z211" s="2" t="s">
        <v>17</v>
      </c>
    </row>
    <row r="212" spans="1:26" x14ac:dyDescent="0.35">
      <c r="A212" t="s">
        <v>704</v>
      </c>
      <c r="B212" t="s">
        <v>122</v>
      </c>
      <c r="C212" t="s">
        <v>123</v>
      </c>
      <c r="D212" t="s">
        <v>124</v>
      </c>
      <c r="E212" s="44">
        <v>43566</v>
      </c>
      <c r="F212" s="124">
        <v>1</v>
      </c>
      <c r="G212" t="s">
        <v>465</v>
      </c>
      <c r="H212" t="s">
        <v>16</v>
      </c>
      <c r="I212" s="2">
        <v>5</v>
      </c>
      <c r="J212" t="b">
        <v>1</v>
      </c>
      <c r="K212" t="b">
        <v>1</v>
      </c>
      <c r="L212" t="b">
        <v>0</v>
      </c>
      <c r="M212" t="s">
        <v>314</v>
      </c>
      <c r="N212" t="s">
        <v>315</v>
      </c>
      <c r="O212" t="s">
        <v>378</v>
      </c>
      <c r="P212" t="s">
        <v>379</v>
      </c>
      <c r="Q212" t="s">
        <v>464</v>
      </c>
      <c r="R212" t="s">
        <v>17</v>
      </c>
      <c r="S212" t="s">
        <v>17</v>
      </c>
      <c r="T212" t="s">
        <v>17</v>
      </c>
      <c r="U212" s="2">
        <v>1</v>
      </c>
      <c r="V212" s="2">
        <v>5</v>
      </c>
      <c r="W212" s="2">
        <v>10</v>
      </c>
      <c r="X212" s="2" t="s">
        <v>260</v>
      </c>
      <c r="Y212" s="2" t="s">
        <v>17</v>
      </c>
      <c r="Z212" s="2" t="s">
        <v>17</v>
      </c>
    </row>
    <row r="213" spans="1:26" x14ac:dyDescent="0.35">
      <c r="A213" t="s">
        <v>705</v>
      </c>
      <c r="B213" t="s">
        <v>127</v>
      </c>
      <c r="C213" t="s">
        <v>123</v>
      </c>
      <c r="D213" t="s">
        <v>111</v>
      </c>
      <c r="E213" s="44">
        <v>43566</v>
      </c>
      <c r="F213" s="124">
        <v>1</v>
      </c>
      <c r="G213" t="s">
        <v>252</v>
      </c>
      <c r="H213" t="s">
        <v>17</v>
      </c>
      <c r="I213" s="2">
        <v>47</v>
      </c>
      <c r="J213" t="b">
        <v>0</v>
      </c>
      <c r="K213" t="b">
        <v>0</v>
      </c>
      <c r="L213" t="b">
        <v>0</v>
      </c>
      <c r="M213" t="s">
        <v>253</v>
      </c>
      <c r="N213" t="s">
        <v>254</v>
      </c>
      <c r="O213" t="s">
        <v>255</v>
      </c>
      <c r="P213" t="s">
        <v>252</v>
      </c>
      <c r="Q213" t="s">
        <v>17</v>
      </c>
      <c r="R213" t="s">
        <v>17</v>
      </c>
      <c r="S213" t="s">
        <v>17</v>
      </c>
      <c r="T213" t="s">
        <v>17</v>
      </c>
      <c r="U213" s="2">
        <v>19</v>
      </c>
      <c r="V213" s="2">
        <v>42</v>
      </c>
      <c r="W213" s="2">
        <v>8</v>
      </c>
      <c r="X213" s="2" t="s">
        <v>248</v>
      </c>
      <c r="Y213" s="2" t="s">
        <v>17</v>
      </c>
      <c r="Z213" s="2" t="s">
        <v>17</v>
      </c>
    </row>
    <row r="214" spans="1:26" x14ac:dyDescent="0.35">
      <c r="A214" t="s">
        <v>705</v>
      </c>
      <c r="B214" t="s">
        <v>127</v>
      </c>
      <c r="C214" t="s">
        <v>123</v>
      </c>
      <c r="D214" t="s">
        <v>111</v>
      </c>
      <c r="E214" s="44">
        <v>43566</v>
      </c>
      <c r="F214" s="124">
        <v>1</v>
      </c>
      <c r="G214" t="s">
        <v>768</v>
      </c>
      <c r="H214" t="s">
        <v>244</v>
      </c>
      <c r="I214" s="2">
        <v>1</v>
      </c>
      <c r="J214" t="b">
        <v>0</v>
      </c>
      <c r="K214" t="b">
        <v>0</v>
      </c>
      <c r="L214" t="b">
        <v>0</v>
      </c>
      <c r="M214" t="s">
        <v>18</v>
      </c>
      <c r="N214" t="s">
        <v>19</v>
      </c>
      <c r="O214" t="s">
        <v>289</v>
      </c>
      <c r="P214" t="s">
        <v>769</v>
      </c>
      <c r="Q214" t="s">
        <v>17</v>
      </c>
      <c r="R214" t="s">
        <v>17</v>
      </c>
      <c r="S214" t="s">
        <v>770</v>
      </c>
      <c r="T214" t="s">
        <v>17</v>
      </c>
      <c r="V214" s="2">
        <v>1</v>
      </c>
      <c r="W214" s="2">
        <v>5</v>
      </c>
      <c r="X214" s="2" t="s">
        <v>386</v>
      </c>
      <c r="Y214" s="2" t="s">
        <v>771</v>
      </c>
      <c r="Z214" s="2" t="s">
        <v>17</v>
      </c>
    </row>
    <row r="215" spans="1:26" x14ac:dyDescent="0.35">
      <c r="A215" t="s">
        <v>705</v>
      </c>
      <c r="B215" t="s">
        <v>127</v>
      </c>
      <c r="C215" t="s">
        <v>123</v>
      </c>
      <c r="D215" t="s">
        <v>111</v>
      </c>
      <c r="E215" s="44">
        <v>43566</v>
      </c>
      <c r="F215" s="124">
        <v>1</v>
      </c>
      <c r="G215" t="s">
        <v>266</v>
      </c>
      <c r="H215" t="s">
        <v>17</v>
      </c>
      <c r="I215" s="2">
        <v>42</v>
      </c>
      <c r="J215" t="b">
        <v>0</v>
      </c>
      <c r="K215" t="b">
        <v>0</v>
      </c>
      <c r="L215" t="b">
        <v>0</v>
      </c>
      <c r="M215" t="s">
        <v>18</v>
      </c>
      <c r="N215" t="s">
        <v>267</v>
      </c>
      <c r="O215" t="s">
        <v>268</v>
      </c>
      <c r="P215" t="s">
        <v>269</v>
      </c>
      <c r="Q215" t="s">
        <v>17</v>
      </c>
      <c r="R215" t="s">
        <v>17</v>
      </c>
      <c r="S215" t="s">
        <v>270</v>
      </c>
      <c r="T215" t="s">
        <v>17</v>
      </c>
      <c r="U215" s="2">
        <v>12</v>
      </c>
      <c r="V215" s="2">
        <v>36</v>
      </c>
      <c r="W215" s="2">
        <v>8</v>
      </c>
      <c r="X215" s="2" t="s">
        <v>260</v>
      </c>
      <c r="Y215" s="2" t="s">
        <v>17</v>
      </c>
      <c r="Z215" s="2" t="s">
        <v>17</v>
      </c>
    </row>
    <row r="216" spans="1:26" x14ac:dyDescent="0.35">
      <c r="A216" t="s">
        <v>705</v>
      </c>
      <c r="B216" t="s">
        <v>127</v>
      </c>
      <c r="C216" t="s">
        <v>123</v>
      </c>
      <c r="D216" t="s">
        <v>111</v>
      </c>
      <c r="E216" s="44">
        <v>43566</v>
      </c>
      <c r="F216" s="124">
        <v>1</v>
      </c>
      <c r="G216" t="s">
        <v>400</v>
      </c>
      <c r="H216" t="s">
        <v>244</v>
      </c>
      <c r="I216" s="2">
        <v>1</v>
      </c>
      <c r="J216" t="b">
        <v>0</v>
      </c>
      <c r="K216" t="b">
        <v>0</v>
      </c>
      <c r="L216" t="b">
        <v>0</v>
      </c>
      <c r="M216" t="s">
        <v>18</v>
      </c>
      <c r="N216" t="s">
        <v>19</v>
      </c>
      <c r="O216" t="s">
        <v>278</v>
      </c>
      <c r="P216" t="s">
        <v>401</v>
      </c>
      <c r="Q216" t="s">
        <v>400</v>
      </c>
      <c r="R216" t="s">
        <v>17</v>
      </c>
      <c r="S216" t="s">
        <v>17</v>
      </c>
      <c r="T216" t="s">
        <v>17</v>
      </c>
      <c r="V216" s="2">
        <v>1</v>
      </c>
      <c r="W216" s="2">
        <v>6</v>
      </c>
      <c r="X216" s="2" t="s">
        <v>240</v>
      </c>
      <c r="Y216" s="2" t="s">
        <v>305</v>
      </c>
      <c r="Z216" s="2" t="s">
        <v>17</v>
      </c>
    </row>
    <row r="217" spans="1:26" x14ac:dyDescent="0.35">
      <c r="A217" t="s">
        <v>705</v>
      </c>
      <c r="B217" t="s">
        <v>127</v>
      </c>
      <c r="C217" t="s">
        <v>123</v>
      </c>
      <c r="D217" t="s">
        <v>111</v>
      </c>
      <c r="E217" s="44">
        <v>43566</v>
      </c>
      <c r="F217" s="124">
        <v>1</v>
      </c>
      <c r="G217" t="s">
        <v>273</v>
      </c>
      <c r="H217" t="s">
        <v>244</v>
      </c>
      <c r="I217" s="2">
        <v>13</v>
      </c>
      <c r="J217" t="b">
        <v>0</v>
      </c>
      <c r="K217" t="b">
        <v>0</v>
      </c>
      <c r="L217" t="b">
        <v>0</v>
      </c>
      <c r="M217" t="s">
        <v>18</v>
      </c>
      <c r="N217" t="s">
        <v>19</v>
      </c>
      <c r="O217" t="s">
        <v>245</v>
      </c>
      <c r="P217" t="s">
        <v>271</v>
      </c>
      <c r="Q217" t="s">
        <v>17</v>
      </c>
      <c r="R217" t="s">
        <v>17</v>
      </c>
      <c r="S217" t="s">
        <v>274</v>
      </c>
      <c r="T217" t="s">
        <v>17</v>
      </c>
      <c r="U217" s="2">
        <v>10</v>
      </c>
      <c r="V217" s="2">
        <v>12</v>
      </c>
      <c r="W217" s="2">
        <v>5</v>
      </c>
      <c r="X217" s="2" t="s">
        <v>272</v>
      </c>
      <c r="Y217" s="2" t="s">
        <v>241</v>
      </c>
      <c r="Z217" s="2" t="s">
        <v>17</v>
      </c>
    </row>
    <row r="218" spans="1:26" x14ac:dyDescent="0.35">
      <c r="A218" t="s">
        <v>705</v>
      </c>
      <c r="B218" t="s">
        <v>127</v>
      </c>
      <c r="C218" t="s">
        <v>123</v>
      </c>
      <c r="D218" t="s">
        <v>111</v>
      </c>
      <c r="E218" s="44">
        <v>43566</v>
      </c>
      <c r="F218" s="124">
        <v>1</v>
      </c>
      <c r="G218" t="s">
        <v>445</v>
      </c>
      <c r="H218" t="s">
        <v>244</v>
      </c>
      <c r="I218" s="2">
        <v>7</v>
      </c>
      <c r="J218" t="b">
        <v>0</v>
      </c>
      <c r="K218" t="b">
        <v>0</v>
      </c>
      <c r="L218" t="b">
        <v>0</v>
      </c>
      <c r="M218" t="s">
        <v>18</v>
      </c>
      <c r="N218" t="s">
        <v>19</v>
      </c>
      <c r="O218" t="s">
        <v>278</v>
      </c>
      <c r="P218" t="s">
        <v>279</v>
      </c>
      <c r="Q218" t="s">
        <v>331</v>
      </c>
      <c r="R218" t="s">
        <v>332</v>
      </c>
      <c r="S218" t="s">
        <v>446</v>
      </c>
      <c r="T218" t="s">
        <v>17</v>
      </c>
      <c r="U218" s="2">
        <v>3</v>
      </c>
      <c r="V218" s="2">
        <v>7</v>
      </c>
      <c r="W218" s="2">
        <v>8</v>
      </c>
      <c r="X218" s="2" t="s">
        <v>240</v>
      </c>
      <c r="Y218" s="2" t="s">
        <v>350</v>
      </c>
      <c r="Z218" s="2" t="s">
        <v>17</v>
      </c>
    </row>
    <row r="219" spans="1:26" x14ac:dyDescent="0.35">
      <c r="A219" t="s">
        <v>705</v>
      </c>
      <c r="B219" t="s">
        <v>127</v>
      </c>
      <c r="C219" t="s">
        <v>123</v>
      </c>
      <c r="D219" t="s">
        <v>111</v>
      </c>
      <c r="E219" s="44">
        <v>43566</v>
      </c>
      <c r="F219" s="124">
        <v>1</v>
      </c>
      <c r="G219" t="s">
        <v>485</v>
      </c>
      <c r="H219" t="s">
        <v>244</v>
      </c>
      <c r="I219" s="2">
        <v>1</v>
      </c>
      <c r="J219" t="b">
        <v>0</v>
      </c>
      <c r="K219" t="b">
        <v>0</v>
      </c>
      <c r="L219" t="b">
        <v>0</v>
      </c>
      <c r="M219" t="s">
        <v>18</v>
      </c>
      <c r="N219" t="s">
        <v>19</v>
      </c>
      <c r="O219" t="s">
        <v>278</v>
      </c>
      <c r="P219" t="s">
        <v>279</v>
      </c>
      <c r="Q219" t="s">
        <v>349</v>
      </c>
      <c r="R219" t="s">
        <v>17</v>
      </c>
      <c r="S219" t="s">
        <v>486</v>
      </c>
      <c r="T219" t="s">
        <v>17</v>
      </c>
      <c r="U219" s="2">
        <v>1</v>
      </c>
      <c r="V219" s="2">
        <v>1</v>
      </c>
      <c r="W219" s="2">
        <v>5</v>
      </c>
      <c r="X219" s="2" t="s">
        <v>260</v>
      </c>
      <c r="Y219" s="2" t="s">
        <v>350</v>
      </c>
      <c r="Z219" s="2" t="s">
        <v>249</v>
      </c>
    </row>
    <row r="220" spans="1:26" x14ac:dyDescent="0.35">
      <c r="A220" t="s">
        <v>705</v>
      </c>
      <c r="B220" t="s">
        <v>127</v>
      </c>
      <c r="C220" t="s">
        <v>123</v>
      </c>
      <c r="D220" t="s">
        <v>111</v>
      </c>
      <c r="E220" s="44">
        <v>43566</v>
      </c>
      <c r="F220" s="124">
        <v>1</v>
      </c>
      <c r="G220" t="s">
        <v>287</v>
      </c>
      <c r="H220" t="s">
        <v>394</v>
      </c>
      <c r="I220" s="2">
        <v>26</v>
      </c>
      <c r="J220" t="b">
        <v>0</v>
      </c>
      <c r="K220" t="b">
        <v>0</v>
      </c>
      <c r="L220" t="b">
        <v>0</v>
      </c>
      <c r="M220" t="s">
        <v>18</v>
      </c>
      <c r="N220" t="s">
        <v>19</v>
      </c>
      <c r="O220" t="s">
        <v>289</v>
      </c>
      <c r="P220" t="s">
        <v>290</v>
      </c>
      <c r="Q220" t="s">
        <v>17</v>
      </c>
      <c r="R220" t="s">
        <v>17</v>
      </c>
      <c r="S220" t="s">
        <v>291</v>
      </c>
      <c r="T220" t="s">
        <v>17</v>
      </c>
      <c r="U220" s="2">
        <v>12</v>
      </c>
      <c r="V220" s="2">
        <v>22</v>
      </c>
      <c r="W220" s="2">
        <v>6</v>
      </c>
      <c r="X220" s="2" t="s">
        <v>248</v>
      </c>
      <c r="Y220" s="2" t="s">
        <v>241</v>
      </c>
      <c r="Z220" s="2" t="s">
        <v>17</v>
      </c>
    </row>
    <row r="221" spans="1:26" x14ac:dyDescent="0.35">
      <c r="A221" t="s">
        <v>705</v>
      </c>
      <c r="B221" t="s">
        <v>127</v>
      </c>
      <c r="C221" t="s">
        <v>123</v>
      </c>
      <c r="D221" t="s">
        <v>111</v>
      </c>
      <c r="E221" s="44">
        <v>43566</v>
      </c>
      <c r="F221" s="124">
        <v>1</v>
      </c>
      <c r="G221" t="s">
        <v>296</v>
      </c>
      <c r="H221" t="s">
        <v>17</v>
      </c>
      <c r="I221" s="2">
        <v>48</v>
      </c>
      <c r="J221" t="b">
        <v>0</v>
      </c>
      <c r="K221" t="b">
        <v>0</v>
      </c>
      <c r="L221" t="b">
        <v>0</v>
      </c>
      <c r="M221" t="s">
        <v>18</v>
      </c>
      <c r="N221" t="s">
        <v>267</v>
      </c>
      <c r="O221" t="s">
        <v>297</v>
      </c>
      <c r="P221" t="s">
        <v>298</v>
      </c>
      <c r="Q221" t="s">
        <v>17</v>
      </c>
      <c r="R221" t="s">
        <v>17</v>
      </c>
      <c r="S221" t="s">
        <v>299</v>
      </c>
      <c r="T221" t="s">
        <v>17</v>
      </c>
      <c r="U221" s="2">
        <v>23</v>
      </c>
      <c r="V221" s="2">
        <v>46</v>
      </c>
      <c r="W221" s="2">
        <v>6</v>
      </c>
      <c r="X221" s="2" t="s">
        <v>282</v>
      </c>
      <c r="Y221" s="2" t="s">
        <v>17</v>
      </c>
      <c r="Z221" s="2" t="s">
        <v>17</v>
      </c>
    </row>
    <row r="222" spans="1:26" x14ac:dyDescent="0.35">
      <c r="A222" t="s">
        <v>705</v>
      </c>
      <c r="B222" t="s">
        <v>127</v>
      </c>
      <c r="C222" t="s">
        <v>123</v>
      </c>
      <c r="D222" t="s">
        <v>111</v>
      </c>
      <c r="E222" s="44">
        <v>43566</v>
      </c>
      <c r="F222" s="124">
        <v>1</v>
      </c>
      <c r="G222" t="s">
        <v>773</v>
      </c>
      <c r="H222" t="s">
        <v>244</v>
      </c>
      <c r="I222" s="2">
        <v>1</v>
      </c>
      <c r="J222" t="b">
        <v>0</v>
      </c>
      <c r="K222" t="b">
        <v>1</v>
      </c>
      <c r="L222" t="b">
        <v>0</v>
      </c>
      <c r="M222" t="s">
        <v>18</v>
      </c>
      <c r="N222" t="s">
        <v>19</v>
      </c>
      <c r="O222" t="s">
        <v>245</v>
      </c>
      <c r="P222" t="s">
        <v>459</v>
      </c>
      <c r="Q222" t="s">
        <v>17</v>
      </c>
      <c r="R222" t="s">
        <v>17</v>
      </c>
      <c r="S222" t="s">
        <v>17</v>
      </c>
      <c r="T222" t="s">
        <v>17</v>
      </c>
      <c r="V222" s="2">
        <v>1</v>
      </c>
      <c r="W222" s="2">
        <v>3</v>
      </c>
      <c r="X222" s="2" t="s">
        <v>284</v>
      </c>
      <c r="Y222" s="2" t="s">
        <v>350</v>
      </c>
      <c r="Z222" s="2" t="s">
        <v>17</v>
      </c>
    </row>
    <row r="223" spans="1:26" x14ac:dyDescent="0.35">
      <c r="A223" t="s">
        <v>705</v>
      </c>
      <c r="B223" t="s">
        <v>127</v>
      </c>
      <c r="C223" t="s">
        <v>123</v>
      </c>
      <c r="D223" t="s">
        <v>111</v>
      </c>
      <c r="E223" s="44">
        <v>43566</v>
      </c>
      <c r="F223" s="124">
        <v>1</v>
      </c>
      <c r="G223" t="s">
        <v>431</v>
      </c>
      <c r="H223" t="s">
        <v>244</v>
      </c>
      <c r="I223" s="2">
        <v>3</v>
      </c>
      <c r="J223" t="b">
        <v>0</v>
      </c>
      <c r="K223" t="b">
        <v>0</v>
      </c>
      <c r="L223" t="b">
        <v>0</v>
      </c>
      <c r="M223" t="s">
        <v>18</v>
      </c>
      <c r="N223" t="s">
        <v>19</v>
      </c>
      <c r="O223" t="s">
        <v>278</v>
      </c>
      <c r="P223" t="s">
        <v>279</v>
      </c>
      <c r="Q223" t="s">
        <v>280</v>
      </c>
      <c r="R223" t="s">
        <v>17</v>
      </c>
      <c r="S223" t="s">
        <v>432</v>
      </c>
      <c r="T223" t="s">
        <v>17</v>
      </c>
      <c r="U223" s="2">
        <v>1</v>
      </c>
      <c r="V223" s="2">
        <v>2</v>
      </c>
      <c r="W223" s="2">
        <v>5</v>
      </c>
      <c r="X223" s="2" t="s">
        <v>260</v>
      </c>
      <c r="Y223" s="2" t="s">
        <v>350</v>
      </c>
      <c r="Z223" s="2" t="s">
        <v>242</v>
      </c>
    </row>
    <row r="224" spans="1:26" x14ac:dyDescent="0.35">
      <c r="A224" t="s">
        <v>705</v>
      </c>
      <c r="B224" t="s">
        <v>127</v>
      </c>
      <c r="C224" t="s">
        <v>123</v>
      </c>
      <c r="D224" t="s">
        <v>111</v>
      </c>
      <c r="E224" s="44">
        <v>43566</v>
      </c>
      <c r="F224" s="124">
        <v>1</v>
      </c>
      <c r="G224" t="s">
        <v>454</v>
      </c>
      <c r="H224" t="s">
        <v>244</v>
      </c>
      <c r="I224" s="2">
        <v>1</v>
      </c>
      <c r="J224" t="b">
        <v>0</v>
      </c>
      <c r="K224" t="b">
        <v>0</v>
      </c>
      <c r="L224" t="b">
        <v>0</v>
      </c>
      <c r="M224" t="s">
        <v>18</v>
      </c>
      <c r="N224" t="s">
        <v>19</v>
      </c>
      <c r="O224" t="s">
        <v>278</v>
      </c>
      <c r="P224" t="s">
        <v>279</v>
      </c>
      <c r="Q224" t="s">
        <v>331</v>
      </c>
      <c r="R224" t="s">
        <v>332</v>
      </c>
      <c r="S224" t="s">
        <v>455</v>
      </c>
      <c r="T224" t="s">
        <v>17</v>
      </c>
      <c r="W224" s="2">
        <v>8</v>
      </c>
      <c r="X224" s="2" t="s">
        <v>260</v>
      </c>
      <c r="Y224" s="2" t="s">
        <v>357</v>
      </c>
      <c r="Z224" s="2" t="s">
        <v>17</v>
      </c>
    </row>
    <row r="225" spans="1:26" x14ac:dyDescent="0.35">
      <c r="A225" t="s">
        <v>705</v>
      </c>
      <c r="B225" t="s">
        <v>127</v>
      </c>
      <c r="C225" t="s">
        <v>123</v>
      </c>
      <c r="D225" t="s">
        <v>111</v>
      </c>
      <c r="E225" s="44">
        <v>43566</v>
      </c>
      <c r="F225" s="124">
        <v>1</v>
      </c>
      <c r="G225" t="s">
        <v>661</v>
      </c>
      <c r="H225" t="s">
        <v>16</v>
      </c>
      <c r="I225" s="2">
        <v>1</v>
      </c>
      <c r="J225" t="b">
        <v>0</v>
      </c>
      <c r="K225" t="b">
        <v>0</v>
      </c>
      <c r="L225" t="b">
        <v>0</v>
      </c>
      <c r="M225" t="s">
        <v>253</v>
      </c>
      <c r="N225" t="s">
        <v>254</v>
      </c>
      <c r="O225" t="s">
        <v>317</v>
      </c>
      <c r="P225" t="s">
        <v>456</v>
      </c>
      <c r="Q225" t="s">
        <v>17</v>
      </c>
      <c r="R225" t="s">
        <v>17</v>
      </c>
      <c r="S225" t="s">
        <v>662</v>
      </c>
      <c r="T225" t="s">
        <v>17</v>
      </c>
      <c r="U225" s="2">
        <v>1</v>
      </c>
      <c r="V225" s="2">
        <v>1</v>
      </c>
      <c r="W225" s="2">
        <v>9.1</v>
      </c>
      <c r="X225" s="2" t="s">
        <v>248</v>
      </c>
      <c r="Y225" s="2" t="s">
        <v>17</v>
      </c>
      <c r="Z225" s="2" t="s">
        <v>17</v>
      </c>
    </row>
    <row r="226" spans="1:26" x14ac:dyDescent="0.35">
      <c r="A226" t="s">
        <v>705</v>
      </c>
      <c r="B226" t="s">
        <v>127</v>
      </c>
      <c r="C226" t="s">
        <v>123</v>
      </c>
      <c r="D226" t="s">
        <v>111</v>
      </c>
      <c r="E226" s="44">
        <v>43566</v>
      </c>
      <c r="F226" s="124">
        <v>1</v>
      </c>
      <c r="G226" t="s">
        <v>330</v>
      </c>
      <c r="H226" t="s">
        <v>244</v>
      </c>
      <c r="I226" s="2">
        <v>4</v>
      </c>
      <c r="J226" t="b">
        <v>0</v>
      </c>
      <c r="K226" t="b">
        <v>0</v>
      </c>
      <c r="L226" t="b">
        <v>0</v>
      </c>
      <c r="M226" t="s">
        <v>18</v>
      </c>
      <c r="N226" t="s">
        <v>19</v>
      </c>
      <c r="O226" t="s">
        <v>278</v>
      </c>
      <c r="P226" t="s">
        <v>279</v>
      </c>
      <c r="Q226" t="s">
        <v>331</v>
      </c>
      <c r="R226" t="s">
        <v>332</v>
      </c>
      <c r="S226" t="s">
        <v>333</v>
      </c>
      <c r="T226" t="s">
        <v>17</v>
      </c>
      <c r="U226" s="2">
        <v>3</v>
      </c>
      <c r="V226" s="2">
        <v>4</v>
      </c>
      <c r="W226" s="2">
        <v>6</v>
      </c>
      <c r="X226" s="2" t="s">
        <v>284</v>
      </c>
      <c r="Y226" s="2" t="s">
        <v>17</v>
      </c>
      <c r="Z226" s="2" t="s">
        <v>17</v>
      </c>
    </row>
    <row r="227" spans="1:26" x14ac:dyDescent="0.35">
      <c r="A227" t="s">
        <v>705</v>
      </c>
      <c r="B227" t="s">
        <v>127</v>
      </c>
      <c r="C227" t="s">
        <v>123</v>
      </c>
      <c r="D227" t="s">
        <v>111</v>
      </c>
      <c r="E227" s="44">
        <v>43566</v>
      </c>
      <c r="F227" s="124">
        <v>1</v>
      </c>
      <c r="G227" t="s">
        <v>457</v>
      </c>
      <c r="H227" t="s">
        <v>244</v>
      </c>
      <c r="I227" s="2">
        <v>16</v>
      </c>
      <c r="J227" t="b">
        <v>0</v>
      </c>
      <c r="K227" t="b">
        <v>0</v>
      </c>
      <c r="L227" t="b">
        <v>0</v>
      </c>
      <c r="M227" t="s">
        <v>18</v>
      </c>
      <c r="N227" t="s">
        <v>19</v>
      </c>
      <c r="O227" t="s">
        <v>278</v>
      </c>
      <c r="P227" t="s">
        <v>279</v>
      </c>
      <c r="Q227" t="s">
        <v>331</v>
      </c>
      <c r="R227" t="s">
        <v>332</v>
      </c>
      <c r="S227" t="s">
        <v>333</v>
      </c>
      <c r="T227" t="s">
        <v>17</v>
      </c>
      <c r="U227" s="2">
        <v>9</v>
      </c>
      <c r="V227" s="2">
        <v>15</v>
      </c>
      <c r="W227" s="2">
        <v>6</v>
      </c>
      <c r="X227" s="2" t="s">
        <v>284</v>
      </c>
      <c r="Y227" s="2" t="s">
        <v>17</v>
      </c>
      <c r="Z227" s="2" t="s">
        <v>17</v>
      </c>
    </row>
    <row r="228" spans="1:26" x14ac:dyDescent="0.35">
      <c r="A228" t="s">
        <v>705</v>
      </c>
      <c r="B228" t="s">
        <v>127</v>
      </c>
      <c r="C228" t="s">
        <v>123</v>
      </c>
      <c r="D228" t="s">
        <v>111</v>
      </c>
      <c r="E228" s="44">
        <v>43566</v>
      </c>
      <c r="F228" s="124">
        <v>1</v>
      </c>
      <c r="G228" t="s">
        <v>458</v>
      </c>
      <c r="H228" t="s">
        <v>244</v>
      </c>
      <c r="I228" s="2">
        <v>1</v>
      </c>
      <c r="J228" t="b">
        <v>0</v>
      </c>
      <c r="K228" t="b">
        <v>0</v>
      </c>
      <c r="L228" t="b">
        <v>0</v>
      </c>
      <c r="M228" t="s">
        <v>18</v>
      </c>
      <c r="N228" t="s">
        <v>19</v>
      </c>
      <c r="O228" t="s">
        <v>245</v>
      </c>
      <c r="P228" t="s">
        <v>459</v>
      </c>
      <c r="Q228" t="s">
        <v>17</v>
      </c>
      <c r="R228" t="s">
        <v>17</v>
      </c>
      <c r="S228" t="s">
        <v>460</v>
      </c>
      <c r="T228" t="s">
        <v>17</v>
      </c>
      <c r="V228" s="2">
        <v>1</v>
      </c>
      <c r="W228" s="2">
        <v>4</v>
      </c>
      <c r="X228" s="2" t="s">
        <v>284</v>
      </c>
      <c r="Y228" s="2" t="s">
        <v>350</v>
      </c>
      <c r="Z228" s="2" t="s">
        <v>242</v>
      </c>
    </row>
    <row r="229" spans="1:26" x14ac:dyDescent="0.35">
      <c r="A229" t="s">
        <v>705</v>
      </c>
      <c r="B229" t="s">
        <v>127</v>
      </c>
      <c r="C229" t="s">
        <v>123</v>
      </c>
      <c r="D229" t="s">
        <v>111</v>
      </c>
      <c r="E229" s="44">
        <v>43566</v>
      </c>
      <c r="F229" s="124">
        <v>1</v>
      </c>
      <c r="G229" t="s">
        <v>477</v>
      </c>
      <c r="H229" t="s">
        <v>244</v>
      </c>
      <c r="I229" s="2">
        <v>1</v>
      </c>
      <c r="J229" t="b">
        <v>0</v>
      </c>
      <c r="K229" t="b">
        <v>0</v>
      </c>
      <c r="L229" t="b">
        <v>0</v>
      </c>
      <c r="M229" t="s">
        <v>18</v>
      </c>
      <c r="N229" t="s">
        <v>19</v>
      </c>
      <c r="O229" t="s">
        <v>278</v>
      </c>
      <c r="P229" t="s">
        <v>279</v>
      </c>
      <c r="Q229" t="s">
        <v>331</v>
      </c>
      <c r="R229" t="s">
        <v>351</v>
      </c>
      <c r="S229" t="s">
        <v>478</v>
      </c>
      <c r="T229" t="s">
        <v>17</v>
      </c>
      <c r="U229" s="2">
        <v>1</v>
      </c>
      <c r="V229" s="2">
        <v>1</v>
      </c>
      <c r="W229" s="2">
        <v>6</v>
      </c>
      <c r="X229" s="2" t="s">
        <v>272</v>
      </c>
      <c r="Y229" s="2" t="s">
        <v>17</v>
      </c>
      <c r="Z229" s="2" t="s">
        <v>17</v>
      </c>
    </row>
    <row r="230" spans="1:26" x14ac:dyDescent="0.35">
      <c r="A230" t="s">
        <v>705</v>
      </c>
      <c r="B230" t="s">
        <v>127</v>
      </c>
      <c r="C230" t="s">
        <v>123</v>
      </c>
      <c r="D230" t="s">
        <v>111</v>
      </c>
      <c r="E230" s="44">
        <v>43566</v>
      </c>
      <c r="F230" s="124">
        <v>1</v>
      </c>
      <c r="G230" t="s">
        <v>345</v>
      </c>
      <c r="H230" t="s">
        <v>244</v>
      </c>
      <c r="I230" s="2">
        <v>1</v>
      </c>
      <c r="J230" t="b">
        <v>0</v>
      </c>
      <c r="K230" t="b">
        <v>0</v>
      </c>
      <c r="L230" t="b">
        <v>0</v>
      </c>
      <c r="M230" t="s">
        <v>18</v>
      </c>
      <c r="N230" t="s">
        <v>19</v>
      </c>
      <c r="O230" t="s">
        <v>289</v>
      </c>
      <c r="P230" t="s">
        <v>290</v>
      </c>
      <c r="Q230" t="s">
        <v>17</v>
      </c>
      <c r="R230" t="s">
        <v>17</v>
      </c>
      <c r="S230" t="s">
        <v>346</v>
      </c>
      <c r="T230" t="s">
        <v>17</v>
      </c>
      <c r="V230" s="2">
        <v>1</v>
      </c>
      <c r="W230" s="2">
        <v>5</v>
      </c>
      <c r="X230" s="2" t="s">
        <v>248</v>
      </c>
      <c r="Y230" s="2" t="s">
        <v>241</v>
      </c>
      <c r="Z230" s="2" t="s">
        <v>17</v>
      </c>
    </row>
    <row r="231" spans="1:26" x14ac:dyDescent="0.35">
      <c r="A231" t="s">
        <v>705</v>
      </c>
      <c r="B231" t="s">
        <v>127</v>
      </c>
      <c r="C231" t="s">
        <v>123</v>
      </c>
      <c r="D231" t="s">
        <v>111</v>
      </c>
      <c r="E231" s="44">
        <v>43566</v>
      </c>
      <c r="F231" s="124">
        <v>1</v>
      </c>
      <c r="G231" t="s">
        <v>384</v>
      </c>
      <c r="H231" t="s">
        <v>16</v>
      </c>
      <c r="I231" s="2">
        <v>1</v>
      </c>
      <c r="J231" t="b">
        <v>0</v>
      </c>
      <c r="K231" t="b">
        <v>1</v>
      </c>
      <c r="L231" t="b">
        <v>0</v>
      </c>
      <c r="M231" t="s">
        <v>18</v>
      </c>
      <c r="N231" t="s">
        <v>19</v>
      </c>
      <c r="O231" t="s">
        <v>278</v>
      </c>
      <c r="P231" t="s">
        <v>279</v>
      </c>
      <c r="Q231" t="s">
        <v>384</v>
      </c>
      <c r="R231" t="s">
        <v>17</v>
      </c>
      <c r="S231" t="s">
        <v>17</v>
      </c>
      <c r="T231" t="s">
        <v>17</v>
      </c>
      <c r="U231" s="2">
        <v>1</v>
      </c>
      <c r="V231" s="2">
        <v>1</v>
      </c>
      <c r="W231" s="2">
        <v>7</v>
      </c>
      <c r="X231" s="2" t="s">
        <v>17</v>
      </c>
      <c r="Y231" s="2" t="s">
        <v>17</v>
      </c>
      <c r="Z231" s="2" t="s">
        <v>17</v>
      </c>
    </row>
    <row r="232" spans="1:26" x14ac:dyDescent="0.35">
      <c r="A232" t="s">
        <v>705</v>
      </c>
      <c r="B232" t="s">
        <v>127</v>
      </c>
      <c r="C232" t="s">
        <v>123</v>
      </c>
      <c r="D232" t="s">
        <v>111</v>
      </c>
      <c r="E232" s="44">
        <v>43566</v>
      </c>
      <c r="F232" s="124">
        <v>1</v>
      </c>
      <c r="G232" t="s">
        <v>436</v>
      </c>
      <c r="H232" t="s">
        <v>244</v>
      </c>
      <c r="I232" s="2">
        <v>1</v>
      </c>
      <c r="J232" t="b">
        <v>0</v>
      </c>
      <c r="K232" t="b">
        <v>0</v>
      </c>
      <c r="L232" t="b">
        <v>0</v>
      </c>
      <c r="M232" t="s">
        <v>18</v>
      </c>
      <c r="N232" t="s">
        <v>19</v>
      </c>
      <c r="O232" t="s">
        <v>278</v>
      </c>
      <c r="P232" t="s">
        <v>279</v>
      </c>
      <c r="Q232" t="s">
        <v>331</v>
      </c>
      <c r="R232" t="s">
        <v>351</v>
      </c>
      <c r="S232" t="s">
        <v>437</v>
      </c>
      <c r="T232" t="s">
        <v>17</v>
      </c>
      <c r="V232" s="2">
        <v>1</v>
      </c>
      <c r="W232" s="2">
        <v>6</v>
      </c>
      <c r="X232" s="2" t="s">
        <v>272</v>
      </c>
      <c r="Y232" s="2" t="s">
        <v>438</v>
      </c>
      <c r="Z232" s="2" t="s">
        <v>17</v>
      </c>
    </row>
    <row r="233" spans="1:26" x14ac:dyDescent="0.35">
      <c r="A233" t="s">
        <v>705</v>
      </c>
      <c r="B233" t="s">
        <v>127</v>
      </c>
      <c r="C233" t="s">
        <v>123</v>
      </c>
      <c r="D233" t="s">
        <v>111</v>
      </c>
      <c r="E233" s="44">
        <v>43566</v>
      </c>
      <c r="F233" s="124">
        <v>1</v>
      </c>
      <c r="G233" t="s">
        <v>419</v>
      </c>
      <c r="H233" t="s">
        <v>244</v>
      </c>
      <c r="I233" s="2">
        <v>5</v>
      </c>
      <c r="J233" t="b">
        <v>0</v>
      </c>
      <c r="K233" t="b">
        <v>0</v>
      </c>
      <c r="L233" t="b">
        <v>0</v>
      </c>
      <c r="M233" t="s">
        <v>18</v>
      </c>
      <c r="N233" t="s">
        <v>19</v>
      </c>
      <c r="O233" t="s">
        <v>278</v>
      </c>
      <c r="P233" t="s">
        <v>279</v>
      </c>
      <c r="Q233" t="s">
        <v>384</v>
      </c>
      <c r="R233" t="s">
        <v>17</v>
      </c>
      <c r="S233" t="s">
        <v>420</v>
      </c>
      <c r="T233" t="s">
        <v>17</v>
      </c>
      <c r="U233" s="2">
        <v>2</v>
      </c>
      <c r="V233" s="2">
        <v>3</v>
      </c>
      <c r="W233" s="2">
        <v>6</v>
      </c>
      <c r="X233" s="2" t="s">
        <v>240</v>
      </c>
      <c r="Y233" s="2" t="s">
        <v>17</v>
      </c>
      <c r="Z233" s="2" t="s">
        <v>17</v>
      </c>
    </row>
    <row r="234" spans="1:26" x14ac:dyDescent="0.35">
      <c r="A234" t="s">
        <v>705</v>
      </c>
      <c r="B234" t="s">
        <v>127</v>
      </c>
      <c r="C234" t="s">
        <v>123</v>
      </c>
      <c r="D234" t="s">
        <v>111</v>
      </c>
      <c r="E234" s="44">
        <v>43566</v>
      </c>
      <c r="F234" s="124">
        <v>1</v>
      </c>
      <c r="G234" t="s">
        <v>465</v>
      </c>
      <c r="H234" t="s">
        <v>16</v>
      </c>
      <c r="I234" s="2">
        <v>2</v>
      </c>
      <c r="J234" t="b">
        <v>0</v>
      </c>
      <c r="K234" t="b">
        <v>1</v>
      </c>
      <c r="L234" t="b">
        <v>0</v>
      </c>
      <c r="M234" t="s">
        <v>314</v>
      </c>
      <c r="N234" t="s">
        <v>315</v>
      </c>
      <c r="O234" t="s">
        <v>378</v>
      </c>
      <c r="P234" t="s">
        <v>379</v>
      </c>
      <c r="Q234" t="s">
        <v>464</v>
      </c>
      <c r="R234" t="s">
        <v>17</v>
      </c>
      <c r="S234" t="s">
        <v>17</v>
      </c>
      <c r="T234" t="s">
        <v>17</v>
      </c>
      <c r="U234" s="2">
        <v>2</v>
      </c>
      <c r="V234" s="2">
        <v>1</v>
      </c>
      <c r="W234" s="2">
        <v>10</v>
      </c>
      <c r="X234" s="2" t="s">
        <v>260</v>
      </c>
      <c r="Y234" s="2" t="s">
        <v>17</v>
      </c>
      <c r="Z234" s="2" t="s">
        <v>17</v>
      </c>
    </row>
    <row r="235" spans="1:26" x14ac:dyDescent="0.35">
      <c r="A235" t="s">
        <v>706</v>
      </c>
      <c r="B235" t="s">
        <v>129</v>
      </c>
      <c r="C235" t="s">
        <v>123</v>
      </c>
      <c r="D235" t="s">
        <v>111</v>
      </c>
      <c r="E235" s="44">
        <v>43566</v>
      </c>
      <c r="F235" s="124">
        <v>6.6666666666666693E-2</v>
      </c>
      <c r="G235" t="s">
        <v>250</v>
      </c>
      <c r="H235" t="s">
        <v>244</v>
      </c>
      <c r="I235" s="2">
        <v>0</v>
      </c>
      <c r="J235" t="b">
        <v>0</v>
      </c>
      <c r="K235" t="b">
        <v>0</v>
      </c>
      <c r="L235" t="b">
        <v>1</v>
      </c>
      <c r="M235" t="s">
        <v>18</v>
      </c>
      <c r="N235" t="s">
        <v>19</v>
      </c>
      <c r="O235" t="s">
        <v>20</v>
      </c>
      <c r="P235" t="s">
        <v>21</v>
      </c>
      <c r="Q235" t="s">
        <v>17</v>
      </c>
      <c r="R235" t="s">
        <v>17</v>
      </c>
      <c r="S235" t="s">
        <v>251</v>
      </c>
      <c r="T235" t="s">
        <v>17</v>
      </c>
      <c r="W235" s="2">
        <v>2</v>
      </c>
      <c r="X235" s="2" t="s">
        <v>240</v>
      </c>
      <c r="Y235" s="2" t="s">
        <v>241</v>
      </c>
      <c r="Z235" s="2" t="s">
        <v>249</v>
      </c>
    </row>
    <row r="236" spans="1:26" x14ac:dyDescent="0.35">
      <c r="A236" t="s">
        <v>706</v>
      </c>
      <c r="B236" t="s">
        <v>129</v>
      </c>
      <c r="C236" t="s">
        <v>123</v>
      </c>
      <c r="D236" t="s">
        <v>111</v>
      </c>
      <c r="E236" s="44">
        <v>43566</v>
      </c>
      <c r="F236" s="124">
        <v>6.6666666666666693E-2</v>
      </c>
      <c r="G236" t="s">
        <v>775</v>
      </c>
      <c r="H236" t="s">
        <v>244</v>
      </c>
      <c r="I236" s="2">
        <v>2</v>
      </c>
      <c r="J236" t="b">
        <v>0</v>
      </c>
      <c r="K236" t="b">
        <v>0</v>
      </c>
      <c r="L236" t="b">
        <v>0</v>
      </c>
      <c r="M236" t="s">
        <v>18</v>
      </c>
      <c r="N236" t="s">
        <v>19</v>
      </c>
      <c r="O236" t="s">
        <v>20</v>
      </c>
      <c r="P236" t="s">
        <v>776</v>
      </c>
      <c r="Q236" t="s">
        <v>17</v>
      </c>
      <c r="R236" t="s">
        <v>17</v>
      </c>
      <c r="S236" t="s">
        <v>777</v>
      </c>
      <c r="T236" t="s">
        <v>17</v>
      </c>
      <c r="V236" s="2">
        <v>2</v>
      </c>
      <c r="W236" s="2">
        <v>3</v>
      </c>
      <c r="X236" s="2" t="s">
        <v>284</v>
      </c>
      <c r="Y236" s="2" t="s">
        <v>241</v>
      </c>
      <c r="Z236" s="2" t="s">
        <v>249</v>
      </c>
    </row>
    <row r="237" spans="1:26" x14ac:dyDescent="0.35">
      <c r="A237" t="s">
        <v>706</v>
      </c>
      <c r="B237" t="s">
        <v>129</v>
      </c>
      <c r="C237" t="s">
        <v>123</v>
      </c>
      <c r="D237" t="s">
        <v>111</v>
      </c>
      <c r="E237" s="44">
        <v>43566</v>
      </c>
      <c r="F237" s="124">
        <v>6.6666666666666693E-2</v>
      </c>
      <c r="G237" t="s">
        <v>778</v>
      </c>
      <c r="H237" t="s">
        <v>244</v>
      </c>
      <c r="I237" s="2">
        <v>0</v>
      </c>
      <c r="J237" t="b">
        <v>0</v>
      </c>
      <c r="K237" t="b">
        <v>0</v>
      </c>
      <c r="L237" t="b">
        <v>1</v>
      </c>
      <c r="M237" t="s">
        <v>18</v>
      </c>
      <c r="N237" t="s">
        <v>19</v>
      </c>
      <c r="O237" t="s">
        <v>278</v>
      </c>
      <c r="P237" t="s">
        <v>779</v>
      </c>
      <c r="Q237" t="s">
        <v>17</v>
      </c>
      <c r="R237" t="s">
        <v>17</v>
      </c>
      <c r="S237" t="s">
        <v>780</v>
      </c>
      <c r="T237" t="s">
        <v>17</v>
      </c>
      <c r="W237" s="2">
        <v>2</v>
      </c>
      <c r="X237" s="2" t="s">
        <v>240</v>
      </c>
      <c r="Y237" s="2" t="s">
        <v>305</v>
      </c>
      <c r="Z237" s="2" t="s">
        <v>242</v>
      </c>
    </row>
    <row r="238" spans="1:26" x14ac:dyDescent="0.35">
      <c r="A238" t="s">
        <v>706</v>
      </c>
      <c r="B238" t="s">
        <v>129</v>
      </c>
      <c r="C238" t="s">
        <v>123</v>
      </c>
      <c r="D238" t="s">
        <v>111</v>
      </c>
      <c r="E238" s="44">
        <v>43566</v>
      </c>
      <c r="F238" s="124">
        <v>6.6666666666666693E-2</v>
      </c>
      <c r="G238" t="s">
        <v>266</v>
      </c>
      <c r="H238" t="s">
        <v>17</v>
      </c>
      <c r="I238" s="2">
        <v>6</v>
      </c>
      <c r="J238" t="b">
        <v>0</v>
      </c>
      <c r="K238" t="b">
        <v>0</v>
      </c>
      <c r="L238" t="b">
        <v>0</v>
      </c>
      <c r="M238" t="s">
        <v>18</v>
      </c>
      <c r="N238" t="s">
        <v>267</v>
      </c>
      <c r="O238" t="s">
        <v>268</v>
      </c>
      <c r="P238" t="s">
        <v>269</v>
      </c>
      <c r="Q238" t="s">
        <v>17</v>
      </c>
      <c r="R238" t="s">
        <v>17</v>
      </c>
      <c r="S238" t="s">
        <v>270</v>
      </c>
      <c r="T238" t="s">
        <v>17</v>
      </c>
      <c r="U238" s="2">
        <v>3</v>
      </c>
      <c r="V238" s="2">
        <v>3</v>
      </c>
      <c r="W238" s="2">
        <v>8</v>
      </c>
      <c r="X238" s="2" t="s">
        <v>260</v>
      </c>
      <c r="Y238" s="2" t="s">
        <v>17</v>
      </c>
      <c r="Z238" s="2" t="s">
        <v>17</v>
      </c>
    </row>
    <row r="239" spans="1:26" x14ac:dyDescent="0.35">
      <c r="A239" t="s">
        <v>706</v>
      </c>
      <c r="B239" t="s">
        <v>129</v>
      </c>
      <c r="C239" t="s">
        <v>123</v>
      </c>
      <c r="D239" t="s">
        <v>111</v>
      </c>
      <c r="E239" s="44">
        <v>43566</v>
      </c>
      <c r="F239" s="124">
        <v>6.6666666666666693E-2</v>
      </c>
      <c r="G239" t="s">
        <v>273</v>
      </c>
      <c r="H239" t="s">
        <v>244</v>
      </c>
      <c r="I239" s="2">
        <v>3</v>
      </c>
      <c r="J239" t="b">
        <v>0</v>
      </c>
      <c r="K239" t="b">
        <v>0</v>
      </c>
      <c r="L239" t="b">
        <v>0</v>
      </c>
      <c r="M239" t="s">
        <v>18</v>
      </c>
      <c r="N239" t="s">
        <v>19</v>
      </c>
      <c r="O239" t="s">
        <v>245</v>
      </c>
      <c r="P239" t="s">
        <v>271</v>
      </c>
      <c r="Q239" t="s">
        <v>17</v>
      </c>
      <c r="R239" t="s">
        <v>17</v>
      </c>
      <c r="S239" t="s">
        <v>274</v>
      </c>
      <c r="T239" t="s">
        <v>17</v>
      </c>
      <c r="U239" s="2">
        <v>2</v>
      </c>
      <c r="V239" s="2">
        <v>3</v>
      </c>
      <c r="W239" s="2">
        <v>5</v>
      </c>
      <c r="X239" s="2" t="s">
        <v>272</v>
      </c>
      <c r="Y239" s="2" t="s">
        <v>241</v>
      </c>
      <c r="Z239" s="2" t="s">
        <v>17</v>
      </c>
    </row>
    <row r="240" spans="1:26" x14ac:dyDescent="0.35">
      <c r="A240" t="s">
        <v>706</v>
      </c>
      <c r="B240" t="s">
        <v>129</v>
      </c>
      <c r="C240" t="s">
        <v>123</v>
      </c>
      <c r="D240" t="s">
        <v>111</v>
      </c>
      <c r="E240" s="44">
        <v>43566</v>
      </c>
      <c r="F240" s="124">
        <v>6.6666666666666693E-2</v>
      </c>
      <c r="G240" t="s">
        <v>425</v>
      </c>
      <c r="H240" t="s">
        <v>244</v>
      </c>
      <c r="I240" s="2">
        <v>1</v>
      </c>
      <c r="J240" t="b">
        <v>0</v>
      </c>
      <c r="K240" t="b">
        <v>0</v>
      </c>
      <c r="L240" t="b">
        <v>0</v>
      </c>
      <c r="M240" t="s">
        <v>18</v>
      </c>
      <c r="N240" t="s">
        <v>19</v>
      </c>
      <c r="O240" t="s">
        <v>245</v>
      </c>
      <c r="P240" t="s">
        <v>402</v>
      </c>
      <c r="Q240" t="s">
        <v>17</v>
      </c>
      <c r="R240" t="s">
        <v>17</v>
      </c>
      <c r="S240" t="s">
        <v>403</v>
      </c>
      <c r="T240" t="s">
        <v>17</v>
      </c>
      <c r="V240" s="2">
        <v>1</v>
      </c>
      <c r="W240" s="2">
        <v>4</v>
      </c>
      <c r="X240" s="2" t="s">
        <v>272</v>
      </c>
      <c r="Y240" s="2" t="s">
        <v>241</v>
      </c>
      <c r="Z240" s="2" t="s">
        <v>17</v>
      </c>
    </row>
    <row r="241" spans="1:26" x14ac:dyDescent="0.35">
      <c r="A241" t="s">
        <v>706</v>
      </c>
      <c r="B241" t="s">
        <v>129</v>
      </c>
      <c r="C241" t="s">
        <v>123</v>
      </c>
      <c r="D241" t="s">
        <v>111</v>
      </c>
      <c r="E241" s="44">
        <v>43566</v>
      </c>
      <c r="F241" s="124">
        <v>6.6666666666666693E-2</v>
      </c>
      <c r="G241" t="s">
        <v>469</v>
      </c>
      <c r="H241" t="s">
        <v>244</v>
      </c>
      <c r="I241" s="2">
        <v>2</v>
      </c>
      <c r="J241" t="b">
        <v>0</v>
      </c>
      <c r="K241" t="b">
        <v>0</v>
      </c>
      <c r="L241" t="b">
        <v>0</v>
      </c>
      <c r="M241" t="s">
        <v>18</v>
      </c>
      <c r="N241" t="s">
        <v>19</v>
      </c>
      <c r="O241" t="s">
        <v>278</v>
      </c>
      <c r="P241" t="s">
        <v>279</v>
      </c>
      <c r="Q241" t="s">
        <v>280</v>
      </c>
      <c r="R241" t="s">
        <v>17</v>
      </c>
      <c r="S241" t="s">
        <v>470</v>
      </c>
      <c r="T241" t="s">
        <v>17</v>
      </c>
      <c r="U241" s="2">
        <v>1</v>
      </c>
      <c r="V241" s="2">
        <v>1</v>
      </c>
      <c r="W241" s="2">
        <v>4</v>
      </c>
      <c r="X241" s="2" t="s">
        <v>260</v>
      </c>
      <c r="Y241" s="2" t="s">
        <v>350</v>
      </c>
      <c r="Z241" s="2" t="s">
        <v>17</v>
      </c>
    </row>
    <row r="242" spans="1:26" x14ac:dyDescent="0.35">
      <c r="A242" t="s">
        <v>706</v>
      </c>
      <c r="B242" t="s">
        <v>129</v>
      </c>
      <c r="C242" t="s">
        <v>123</v>
      </c>
      <c r="D242" t="s">
        <v>111</v>
      </c>
      <c r="E242" s="44">
        <v>43566</v>
      </c>
      <c r="F242" s="124">
        <v>6.6666666666666693E-2</v>
      </c>
      <c r="G242" t="s">
        <v>285</v>
      </c>
      <c r="H242" t="s">
        <v>16</v>
      </c>
      <c r="I242" s="2">
        <v>12</v>
      </c>
      <c r="J242" t="b">
        <v>1</v>
      </c>
      <c r="K242" t="b">
        <v>0</v>
      </c>
      <c r="L242" t="b">
        <v>0</v>
      </c>
      <c r="M242" t="s">
        <v>18</v>
      </c>
      <c r="N242" t="s">
        <v>19</v>
      </c>
      <c r="O242" t="s">
        <v>278</v>
      </c>
      <c r="P242" t="s">
        <v>279</v>
      </c>
      <c r="Q242" t="s">
        <v>280</v>
      </c>
      <c r="R242" t="s">
        <v>17</v>
      </c>
      <c r="S242" t="s">
        <v>286</v>
      </c>
      <c r="T242" t="s">
        <v>811</v>
      </c>
      <c r="U242" s="2">
        <v>5</v>
      </c>
      <c r="V242" s="2">
        <v>10</v>
      </c>
      <c r="W242" s="2">
        <v>6</v>
      </c>
      <c r="X242" s="2" t="s">
        <v>260</v>
      </c>
      <c r="Y242" s="2" t="s">
        <v>261</v>
      </c>
      <c r="Z242" s="2" t="s">
        <v>17</v>
      </c>
    </row>
    <row r="243" spans="1:26" x14ac:dyDescent="0.35">
      <c r="A243" t="s">
        <v>706</v>
      </c>
      <c r="B243" t="s">
        <v>129</v>
      </c>
      <c r="C243" t="s">
        <v>123</v>
      </c>
      <c r="D243" t="s">
        <v>111</v>
      </c>
      <c r="E243" s="44">
        <v>43566</v>
      </c>
      <c r="F243" s="124">
        <v>6.6666666666666693E-2</v>
      </c>
      <c r="G243" t="s">
        <v>485</v>
      </c>
      <c r="H243" t="s">
        <v>244</v>
      </c>
      <c r="I243" s="2">
        <v>17</v>
      </c>
      <c r="J243" t="b">
        <v>0</v>
      </c>
      <c r="K243" t="b">
        <v>0</v>
      </c>
      <c r="L243" t="b">
        <v>0</v>
      </c>
      <c r="M243" t="s">
        <v>18</v>
      </c>
      <c r="N243" t="s">
        <v>19</v>
      </c>
      <c r="O243" t="s">
        <v>278</v>
      </c>
      <c r="P243" t="s">
        <v>279</v>
      </c>
      <c r="Q243" t="s">
        <v>349</v>
      </c>
      <c r="R243" t="s">
        <v>17</v>
      </c>
      <c r="S243" t="s">
        <v>486</v>
      </c>
      <c r="T243" t="s">
        <v>17</v>
      </c>
      <c r="U243" s="2">
        <v>10</v>
      </c>
      <c r="V243" s="2">
        <v>13</v>
      </c>
      <c r="W243" s="2">
        <v>5</v>
      </c>
      <c r="X243" s="2" t="s">
        <v>260</v>
      </c>
      <c r="Y243" s="2" t="s">
        <v>350</v>
      </c>
      <c r="Z243" s="2" t="s">
        <v>249</v>
      </c>
    </row>
    <row r="244" spans="1:26" x14ac:dyDescent="0.35">
      <c r="A244" t="s">
        <v>706</v>
      </c>
      <c r="B244" t="s">
        <v>129</v>
      </c>
      <c r="C244" t="s">
        <v>123</v>
      </c>
      <c r="D244" t="s">
        <v>111</v>
      </c>
      <c r="E244" s="44">
        <v>43566</v>
      </c>
      <c r="F244" s="124">
        <v>6.6666666666666693E-2</v>
      </c>
      <c r="G244" t="s">
        <v>502</v>
      </c>
      <c r="H244" t="s">
        <v>244</v>
      </c>
      <c r="I244" s="2">
        <v>48</v>
      </c>
      <c r="J244" t="b">
        <v>0</v>
      </c>
      <c r="K244" t="b">
        <v>0</v>
      </c>
      <c r="L244" t="b">
        <v>0</v>
      </c>
      <c r="M244" t="s">
        <v>18</v>
      </c>
      <c r="N244" t="s">
        <v>19</v>
      </c>
      <c r="O244" t="s">
        <v>278</v>
      </c>
      <c r="P244" t="s">
        <v>279</v>
      </c>
      <c r="Q244" t="s">
        <v>280</v>
      </c>
      <c r="R244" t="s">
        <v>17</v>
      </c>
      <c r="S244" t="s">
        <v>405</v>
      </c>
      <c r="T244" t="s">
        <v>17</v>
      </c>
      <c r="U244" s="2">
        <v>21</v>
      </c>
      <c r="V244" s="2">
        <v>42</v>
      </c>
      <c r="W244" s="2">
        <v>8</v>
      </c>
      <c r="X244" s="2" t="s">
        <v>260</v>
      </c>
      <c r="Y244" s="2" t="s">
        <v>17</v>
      </c>
      <c r="Z244" s="2" t="s">
        <v>17</v>
      </c>
    </row>
    <row r="245" spans="1:26" x14ac:dyDescent="0.35">
      <c r="A245" t="s">
        <v>706</v>
      </c>
      <c r="B245" t="s">
        <v>129</v>
      </c>
      <c r="C245" t="s">
        <v>123</v>
      </c>
      <c r="D245" t="s">
        <v>111</v>
      </c>
      <c r="E245" s="44">
        <v>43566</v>
      </c>
      <c r="F245" s="124">
        <v>6.6666666666666693E-2</v>
      </c>
      <c r="G245" t="s">
        <v>296</v>
      </c>
      <c r="H245" t="s">
        <v>17</v>
      </c>
      <c r="I245" s="2">
        <v>7</v>
      </c>
      <c r="J245" t="b">
        <v>0</v>
      </c>
      <c r="K245" t="b">
        <v>0</v>
      </c>
      <c r="L245" t="b">
        <v>0</v>
      </c>
      <c r="M245" t="s">
        <v>18</v>
      </c>
      <c r="N245" t="s">
        <v>267</v>
      </c>
      <c r="O245" t="s">
        <v>297</v>
      </c>
      <c r="P245" t="s">
        <v>298</v>
      </c>
      <c r="Q245" t="s">
        <v>17</v>
      </c>
      <c r="R245" t="s">
        <v>17</v>
      </c>
      <c r="S245" t="s">
        <v>299</v>
      </c>
      <c r="T245" t="s">
        <v>17</v>
      </c>
      <c r="U245" s="2">
        <v>1</v>
      </c>
      <c r="V245" s="2">
        <v>6</v>
      </c>
      <c r="W245" s="2">
        <v>6</v>
      </c>
      <c r="X245" s="2" t="s">
        <v>282</v>
      </c>
      <c r="Y245" s="2" t="s">
        <v>17</v>
      </c>
      <c r="Z245" s="2" t="s">
        <v>17</v>
      </c>
    </row>
    <row r="246" spans="1:26" x14ac:dyDescent="0.35">
      <c r="A246" t="s">
        <v>706</v>
      </c>
      <c r="B246" t="s">
        <v>129</v>
      </c>
      <c r="C246" t="s">
        <v>123</v>
      </c>
      <c r="D246" t="s">
        <v>111</v>
      </c>
      <c r="E246" s="44">
        <v>43566</v>
      </c>
      <c r="F246" s="124">
        <v>6.6666666666666693E-2</v>
      </c>
      <c r="G246" t="s">
        <v>481</v>
      </c>
      <c r="H246" t="s">
        <v>244</v>
      </c>
      <c r="I246" s="2">
        <v>2</v>
      </c>
      <c r="J246" t="b">
        <v>0</v>
      </c>
      <c r="K246" t="b">
        <v>0</v>
      </c>
      <c r="L246" t="b">
        <v>0</v>
      </c>
      <c r="M246" t="s">
        <v>18</v>
      </c>
      <c r="N246" t="s">
        <v>19</v>
      </c>
      <c r="O246" t="s">
        <v>245</v>
      </c>
      <c r="P246" t="s">
        <v>271</v>
      </c>
      <c r="Q246" t="s">
        <v>17</v>
      </c>
      <c r="R246" t="s">
        <v>17</v>
      </c>
      <c r="S246" t="s">
        <v>306</v>
      </c>
      <c r="T246" t="s">
        <v>17</v>
      </c>
      <c r="U246" s="2">
        <v>1</v>
      </c>
      <c r="V246" s="2">
        <v>2</v>
      </c>
      <c r="W246" s="2">
        <v>6</v>
      </c>
      <c r="X246" s="2" t="s">
        <v>272</v>
      </c>
      <c r="Y246" s="2" t="s">
        <v>241</v>
      </c>
      <c r="Z246" s="2" t="s">
        <v>17</v>
      </c>
    </row>
    <row r="247" spans="1:26" x14ac:dyDescent="0.35">
      <c r="A247" t="s">
        <v>706</v>
      </c>
      <c r="B247" t="s">
        <v>129</v>
      </c>
      <c r="C247" t="s">
        <v>123</v>
      </c>
      <c r="D247" t="s">
        <v>111</v>
      </c>
      <c r="E247" s="44">
        <v>43566</v>
      </c>
      <c r="F247" s="124">
        <v>6.6666666666666693E-2</v>
      </c>
      <c r="G247" t="s">
        <v>318</v>
      </c>
      <c r="H247" t="s">
        <v>244</v>
      </c>
      <c r="I247" s="2">
        <v>1</v>
      </c>
      <c r="J247" t="b">
        <v>0</v>
      </c>
      <c r="K247" t="b">
        <v>0</v>
      </c>
      <c r="L247" t="b">
        <v>0</v>
      </c>
      <c r="M247" t="s">
        <v>18</v>
      </c>
      <c r="N247" t="s">
        <v>19</v>
      </c>
      <c r="O247" t="s">
        <v>245</v>
      </c>
      <c r="P247" t="s">
        <v>319</v>
      </c>
      <c r="Q247" t="s">
        <v>17</v>
      </c>
      <c r="R247" t="s">
        <v>17</v>
      </c>
      <c r="S247" t="s">
        <v>320</v>
      </c>
      <c r="T247" t="s">
        <v>17</v>
      </c>
      <c r="V247" s="2">
        <v>1</v>
      </c>
      <c r="W247" s="2">
        <v>3</v>
      </c>
      <c r="X247" s="2" t="s">
        <v>248</v>
      </c>
      <c r="Y247" s="2" t="s">
        <v>241</v>
      </c>
      <c r="Z247" s="2" t="s">
        <v>242</v>
      </c>
    </row>
    <row r="248" spans="1:26" x14ac:dyDescent="0.35">
      <c r="A248" t="s">
        <v>706</v>
      </c>
      <c r="B248" t="s">
        <v>129</v>
      </c>
      <c r="C248" t="s">
        <v>123</v>
      </c>
      <c r="D248" t="s">
        <v>111</v>
      </c>
      <c r="E248" s="44">
        <v>43566</v>
      </c>
      <c r="F248" s="124">
        <v>6.6666666666666693E-2</v>
      </c>
      <c r="G248" t="s">
        <v>322</v>
      </c>
      <c r="H248" t="s">
        <v>244</v>
      </c>
      <c r="I248" s="2">
        <v>8</v>
      </c>
      <c r="J248" t="b">
        <v>0</v>
      </c>
      <c r="K248" t="b">
        <v>0</v>
      </c>
      <c r="L248" t="b">
        <v>0</v>
      </c>
      <c r="M248" t="s">
        <v>18</v>
      </c>
      <c r="N248" t="s">
        <v>19</v>
      </c>
      <c r="O248" t="s">
        <v>289</v>
      </c>
      <c r="P248" t="s">
        <v>290</v>
      </c>
      <c r="Q248" t="s">
        <v>17</v>
      </c>
      <c r="R248" t="s">
        <v>17</v>
      </c>
      <c r="S248" t="s">
        <v>323</v>
      </c>
      <c r="T248" t="s">
        <v>17</v>
      </c>
      <c r="U248" s="2">
        <v>4</v>
      </c>
      <c r="V248" s="2">
        <v>6</v>
      </c>
      <c r="W248" s="2">
        <v>4</v>
      </c>
      <c r="X248" s="2" t="s">
        <v>324</v>
      </c>
      <c r="Y248" s="2" t="s">
        <v>241</v>
      </c>
      <c r="Z248" s="2" t="s">
        <v>17</v>
      </c>
    </row>
    <row r="249" spans="1:26" x14ac:dyDescent="0.35">
      <c r="A249" t="s">
        <v>706</v>
      </c>
      <c r="B249" t="s">
        <v>129</v>
      </c>
      <c r="C249" t="s">
        <v>123</v>
      </c>
      <c r="D249" t="s">
        <v>111</v>
      </c>
      <c r="E249" s="44">
        <v>43566</v>
      </c>
      <c r="F249" s="124">
        <v>6.6666666666666693E-2</v>
      </c>
      <c r="G249" t="s">
        <v>430</v>
      </c>
      <c r="H249" t="s">
        <v>244</v>
      </c>
      <c r="I249" s="2">
        <v>15</v>
      </c>
      <c r="J249" t="b">
        <v>0</v>
      </c>
      <c r="K249" t="b">
        <v>0</v>
      </c>
      <c r="L249" t="b">
        <v>0</v>
      </c>
      <c r="M249" t="s">
        <v>18</v>
      </c>
      <c r="N249" t="s">
        <v>19</v>
      </c>
      <c r="O249" t="s">
        <v>278</v>
      </c>
      <c r="P249" t="s">
        <v>279</v>
      </c>
      <c r="Q249" t="s">
        <v>280</v>
      </c>
      <c r="R249" t="s">
        <v>17</v>
      </c>
      <c r="S249" t="s">
        <v>382</v>
      </c>
      <c r="T249" t="s">
        <v>17</v>
      </c>
      <c r="U249" s="2">
        <v>5</v>
      </c>
      <c r="V249" s="2">
        <v>13</v>
      </c>
      <c r="W249" s="2">
        <v>6</v>
      </c>
      <c r="X249" s="2" t="s">
        <v>260</v>
      </c>
      <c r="Y249" s="2" t="s">
        <v>350</v>
      </c>
      <c r="Z249" s="2" t="s">
        <v>17</v>
      </c>
    </row>
    <row r="250" spans="1:26" x14ac:dyDescent="0.35">
      <c r="A250" t="s">
        <v>706</v>
      </c>
      <c r="B250" t="s">
        <v>129</v>
      </c>
      <c r="C250" t="s">
        <v>123</v>
      </c>
      <c r="D250" t="s">
        <v>111</v>
      </c>
      <c r="E250" s="44">
        <v>43566</v>
      </c>
      <c r="F250" s="124">
        <v>6.6666666666666693E-2</v>
      </c>
      <c r="G250" t="s">
        <v>452</v>
      </c>
      <c r="H250" t="s">
        <v>244</v>
      </c>
      <c r="I250" s="2">
        <v>1</v>
      </c>
      <c r="J250" t="b">
        <v>0</v>
      </c>
      <c r="K250" t="b">
        <v>0</v>
      </c>
      <c r="L250" t="b">
        <v>0</v>
      </c>
      <c r="M250" t="s">
        <v>18</v>
      </c>
      <c r="N250" t="s">
        <v>19</v>
      </c>
      <c r="O250" t="s">
        <v>278</v>
      </c>
      <c r="P250" t="s">
        <v>279</v>
      </c>
      <c r="Q250" t="s">
        <v>280</v>
      </c>
      <c r="R250" t="s">
        <v>17</v>
      </c>
      <c r="S250" t="s">
        <v>453</v>
      </c>
      <c r="T250" t="s">
        <v>17</v>
      </c>
      <c r="U250" s="2">
        <v>1</v>
      </c>
      <c r="V250" s="2">
        <v>1</v>
      </c>
      <c r="W250" s="2">
        <v>4</v>
      </c>
      <c r="X250" s="2" t="s">
        <v>260</v>
      </c>
      <c r="Y250" s="2" t="s">
        <v>350</v>
      </c>
      <c r="Z250" s="2" t="s">
        <v>17</v>
      </c>
    </row>
    <row r="251" spans="1:26" x14ac:dyDescent="0.35">
      <c r="A251" t="s">
        <v>706</v>
      </c>
      <c r="B251" t="s">
        <v>129</v>
      </c>
      <c r="C251" t="s">
        <v>123</v>
      </c>
      <c r="D251" t="s">
        <v>111</v>
      </c>
      <c r="E251" s="44">
        <v>43566</v>
      </c>
      <c r="F251" s="124">
        <v>6.6666666666666693E-2</v>
      </c>
      <c r="G251" t="s">
        <v>431</v>
      </c>
      <c r="H251" t="s">
        <v>244</v>
      </c>
      <c r="I251" s="2">
        <v>47</v>
      </c>
      <c r="J251" t="b">
        <v>0</v>
      </c>
      <c r="K251" t="b">
        <v>0</v>
      </c>
      <c r="L251" t="b">
        <v>0</v>
      </c>
      <c r="M251" t="s">
        <v>18</v>
      </c>
      <c r="N251" t="s">
        <v>19</v>
      </c>
      <c r="O251" t="s">
        <v>278</v>
      </c>
      <c r="P251" t="s">
        <v>279</v>
      </c>
      <c r="Q251" t="s">
        <v>280</v>
      </c>
      <c r="R251" t="s">
        <v>17</v>
      </c>
      <c r="S251" t="s">
        <v>432</v>
      </c>
      <c r="T251" t="s">
        <v>17</v>
      </c>
      <c r="U251" s="2">
        <v>22</v>
      </c>
      <c r="V251" s="2">
        <v>42</v>
      </c>
      <c r="W251" s="2">
        <v>5</v>
      </c>
      <c r="X251" s="2" t="s">
        <v>260</v>
      </c>
      <c r="Y251" s="2" t="s">
        <v>350</v>
      </c>
      <c r="Z251" s="2" t="s">
        <v>242</v>
      </c>
    </row>
    <row r="252" spans="1:26" x14ac:dyDescent="0.35">
      <c r="A252" t="s">
        <v>706</v>
      </c>
      <c r="B252" t="s">
        <v>129</v>
      </c>
      <c r="C252" t="s">
        <v>123</v>
      </c>
      <c r="D252" t="s">
        <v>111</v>
      </c>
      <c r="E252" s="44">
        <v>43566</v>
      </c>
      <c r="F252" s="124">
        <v>6.6666666666666693E-2</v>
      </c>
      <c r="G252" t="s">
        <v>433</v>
      </c>
      <c r="H252" t="s">
        <v>244</v>
      </c>
      <c r="I252" s="2">
        <v>1</v>
      </c>
      <c r="J252" t="b">
        <v>0</v>
      </c>
      <c r="K252" t="b">
        <v>0</v>
      </c>
      <c r="L252" t="b">
        <v>0</v>
      </c>
      <c r="M252" t="s">
        <v>18</v>
      </c>
      <c r="N252" t="s">
        <v>19</v>
      </c>
      <c r="O252" t="s">
        <v>278</v>
      </c>
      <c r="P252" t="s">
        <v>279</v>
      </c>
      <c r="Q252" t="s">
        <v>331</v>
      </c>
      <c r="R252" t="s">
        <v>351</v>
      </c>
      <c r="S252" t="s">
        <v>434</v>
      </c>
      <c r="T252" t="s">
        <v>17</v>
      </c>
      <c r="V252" s="2">
        <v>1</v>
      </c>
      <c r="W252" s="2">
        <v>6</v>
      </c>
      <c r="X252" s="2" t="s">
        <v>435</v>
      </c>
      <c r="Y252" s="2" t="s">
        <v>350</v>
      </c>
      <c r="Z252" s="2" t="s">
        <v>17</v>
      </c>
    </row>
    <row r="253" spans="1:26" x14ac:dyDescent="0.35">
      <c r="A253" t="s">
        <v>706</v>
      </c>
      <c r="B253" t="s">
        <v>129</v>
      </c>
      <c r="C253" t="s">
        <v>123</v>
      </c>
      <c r="D253" t="s">
        <v>111</v>
      </c>
      <c r="E253" s="44">
        <v>43566</v>
      </c>
      <c r="F253" s="124">
        <v>6.6666666666666693E-2</v>
      </c>
      <c r="G253" t="s">
        <v>392</v>
      </c>
      <c r="H253" t="s">
        <v>244</v>
      </c>
      <c r="I253" s="2">
        <v>1</v>
      </c>
      <c r="J253" t="b">
        <v>0</v>
      </c>
      <c r="K253" t="b">
        <v>0</v>
      </c>
      <c r="L253" t="b">
        <v>0</v>
      </c>
      <c r="M253" t="s">
        <v>18</v>
      </c>
      <c r="N253" t="s">
        <v>19</v>
      </c>
      <c r="O253" t="s">
        <v>278</v>
      </c>
      <c r="P253" t="s">
        <v>279</v>
      </c>
      <c r="Q253" t="s">
        <v>331</v>
      </c>
      <c r="R253" t="s">
        <v>332</v>
      </c>
      <c r="S253" t="s">
        <v>333</v>
      </c>
      <c r="T253" t="s">
        <v>17</v>
      </c>
      <c r="V253" s="2">
        <v>1</v>
      </c>
      <c r="W253" s="2">
        <v>7</v>
      </c>
      <c r="X253" s="2" t="s">
        <v>284</v>
      </c>
      <c r="Y253" s="2" t="s">
        <v>17</v>
      </c>
      <c r="Z253" s="2" t="s">
        <v>17</v>
      </c>
    </row>
    <row r="254" spans="1:26" x14ac:dyDescent="0.35">
      <c r="A254" t="s">
        <v>706</v>
      </c>
      <c r="B254" t="s">
        <v>129</v>
      </c>
      <c r="C254" t="s">
        <v>123</v>
      </c>
      <c r="D254" t="s">
        <v>111</v>
      </c>
      <c r="E254" s="44">
        <v>43566</v>
      </c>
      <c r="F254" s="124">
        <v>6.6666666666666693E-2</v>
      </c>
      <c r="G254" t="s">
        <v>340</v>
      </c>
      <c r="H254" t="s">
        <v>244</v>
      </c>
      <c r="I254" s="2">
        <v>2</v>
      </c>
      <c r="J254" t="b">
        <v>0</v>
      </c>
      <c r="K254" t="b">
        <v>0</v>
      </c>
      <c r="L254" t="b">
        <v>0</v>
      </c>
      <c r="M254" t="s">
        <v>18</v>
      </c>
      <c r="N254" t="s">
        <v>19</v>
      </c>
      <c r="O254" t="s">
        <v>289</v>
      </c>
      <c r="P254" t="s">
        <v>341</v>
      </c>
      <c r="Q254" t="s">
        <v>17</v>
      </c>
      <c r="R254" t="s">
        <v>17</v>
      </c>
      <c r="S254" t="s">
        <v>342</v>
      </c>
      <c r="T254" t="s">
        <v>17</v>
      </c>
      <c r="V254" s="2">
        <v>2</v>
      </c>
      <c r="W254" s="2">
        <v>4</v>
      </c>
      <c r="X254" s="2" t="s">
        <v>248</v>
      </c>
      <c r="Y254" s="2" t="s">
        <v>241</v>
      </c>
      <c r="Z254" s="2" t="s">
        <v>17</v>
      </c>
    </row>
    <row r="255" spans="1:26" x14ac:dyDescent="0.35">
      <c r="A255" t="s">
        <v>706</v>
      </c>
      <c r="B255" t="s">
        <v>129</v>
      </c>
      <c r="C255" t="s">
        <v>123</v>
      </c>
      <c r="D255" t="s">
        <v>111</v>
      </c>
      <c r="E255" s="44">
        <v>43566</v>
      </c>
      <c r="F255" s="124">
        <v>6.6666666666666693E-2</v>
      </c>
      <c r="G255" t="s">
        <v>458</v>
      </c>
      <c r="H255" t="s">
        <v>16</v>
      </c>
      <c r="I255" s="2">
        <v>1</v>
      </c>
      <c r="J255" t="b">
        <v>0</v>
      </c>
      <c r="K255" t="b">
        <v>0</v>
      </c>
      <c r="L255" t="b">
        <v>0</v>
      </c>
      <c r="M255" t="s">
        <v>18</v>
      </c>
      <c r="N255" t="s">
        <v>19</v>
      </c>
      <c r="O255" t="s">
        <v>245</v>
      </c>
      <c r="P255" t="s">
        <v>459</v>
      </c>
      <c r="Q255" t="s">
        <v>17</v>
      </c>
      <c r="R255" t="s">
        <v>17</v>
      </c>
      <c r="S255" t="s">
        <v>460</v>
      </c>
      <c r="T255" t="s">
        <v>17</v>
      </c>
      <c r="V255" s="2">
        <v>1</v>
      </c>
      <c r="W255" s="2">
        <v>4</v>
      </c>
      <c r="X255" s="2" t="s">
        <v>284</v>
      </c>
      <c r="Y255" s="2" t="s">
        <v>350</v>
      </c>
      <c r="Z255" s="2" t="s">
        <v>242</v>
      </c>
    </row>
    <row r="256" spans="1:26" x14ac:dyDescent="0.35">
      <c r="A256" t="s">
        <v>706</v>
      </c>
      <c r="B256" t="s">
        <v>129</v>
      </c>
      <c r="C256" t="s">
        <v>123</v>
      </c>
      <c r="D256" t="s">
        <v>111</v>
      </c>
      <c r="E256" s="44">
        <v>43566</v>
      </c>
      <c r="F256" s="124">
        <v>6.6666666666666693E-2</v>
      </c>
      <c r="G256" t="s">
        <v>416</v>
      </c>
      <c r="H256" t="s">
        <v>244</v>
      </c>
      <c r="I256" s="2">
        <v>6</v>
      </c>
      <c r="J256" t="b">
        <v>0</v>
      </c>
      <c r="K256" t="b">
        <v>0</v>
      </c>
      <c r="L256" t="b">
        <v>0</v>
      </c>
      <c r="M256" t="s">
        <v>18</v>
      </c>
      <c r="N256" t="s">
        <v>19</v>
      </c>
      <c r="O256" t="s">
        <v>278</v>
      </c>
      <c r="P256" t="s">
        <v>417</v>
      </c>
      <c r="Q256" t="s">
        <v>17</v>
      </c>
      <c r="R256" t="s">
        <v>17</v>
      </c>
      <c r="S256" t="s">
        <v>418</v>
      </c>
      <c r="T256" t="s">
        <v>17</v>
      </c>
      <c r="U256" s="2">
        <v>3</v>
      </c>
      <c r="V256" s="2">
        <v>5</v>
      </c>
      <c r="W256" s="2">
        <v>6</v>
      </c>
      <c r="X256" s="2" t="s">
        <v>272</v>
      </c>
      <c r="Y256" s="2" t="s">
        <v>241</v>
      </c>
      <c r="Z256" s="2" t="s">
        <v>17</v>
      </c>
    </row>
    <row r="257" spans="1:26" x14ac:dyDescent="0.35">
      <c r="A257" t="s">
        <v>706</v>
      </c>
      <c r="B257" t="s">
        <v>129</v>
      </c>
      <c r="C257" t="s">
        <v>123</v>
      </c>
      <c r="D257" t="s">
        <v>111</v>
      </c>
      <c r="E257" s="44">
        <v>43566</v>
      </c>
      <c r="F257" s="124">
        <v>6.6666666666666693E-2</v>
      </c>
      <c r="G257" t="s">
        <v>461</v>
      </c>
      <c r="H257" t="s">
        <v>244</v>
      </c>
      <c r="I257" s="2">
        <v>1</v>
      </c>
      <c r="J257" t="b">
        <v>0</v>
      </c>
      <c r="K257" t="b">
        <v>0</v>
      </c>
      <c r="L257" t="b">
        <v>0</v>
      </c>
      <c r="M257" t="s">
        <v>18</v>
      </c>
      <c r="N257" t="s">
        <v>19</v>
      </c>
      <c r="O257" t="s">
        <v>278</v>
      </c>
      <c r="P257" t="s">
        <v>279</v>
      </c>
      <c r="Q257" t="s">
        <v>331</v>
      </c>
      <c r="R257" t="s">
        <v>351</v>
      </c>
      <c r="S257" t="s">
        <v>462</v>
      </c>
      <c r="T257" t="s">
        <v>17</v>
      </c>
      <c r="U257" s="2">
        <v>1</v>
      </c>
      <c r="V257" s="2">
        <v>1</v>
      </c>
      <c r="W257" s="2">
        <v>6</v>
      </c>
      <c r="X257" s="2" t="s">
        <v>260</v>
      </c>
      <c r="Y257" s="2" t="s">
        <v>350</v>
      </c>
      <c r="Z257" s="2" t="s">
        <v>242</v>
      </c>
    </row>
    <row r="258" spans="1:26" x14ac:dyDescent="0.35">
      <c r="A258" t="s">
        <v>706</v>
      </c>
      <c r="B258" t="s">
        <v>129</v>
      </c>
      <c r="C258" t="s">
        <v>123</v>
      </c>
      <c r="D258" t="s">
        <v>111</v>
      </c>
      <c r="E258" s="44">
        <v>43566</v>
      </c>
      <c r="F258" s="124">
        <v>6.6666666666666693E-2</v>
      </c>
      <c r="G258" t="s">
        <v>345</v>
      </c>
      <c r="H258" t="s">
        <v>244</v>
      </c>
      <c r="I258" s="2">
        <v>21</v>
      </c>
      <c r="J258" t="b">
        <v>0</v>
      </c>
      <c r="K258" t="b">
        <v>0</v>
      </c>
      <c r="L258" t="b">
        <v>0</v>
      </c>
      <c r="M258" t="s">
        <v>18</v>
      </c>
      <c r="N258" t="s">
        <v>19</v>
      </c>
      <c r="O258" t="s">
        <v>289</v>
      </c>
      <c r="P258" t="s">
        <v>290</v>
      </c>
      <c r="Q258" t="s">
        <v>17</v>
      </c>
      <c r="R258" t="s">
        <v>17</v>
      </c>
      <c r="S258" t="s">
        <v>346</v>
      </c>
      <c r="T258" t="s">
        <v>819</v>
      </c>
      <c r="U258" s="2">
        <v>9</v>
      </c>
      <c r="V258" s="2">
        <v>20</v>
      </c>
      <c r="W258" s="2">
        <v>5</v>
      </c>
      <c r="X258" s="2" t="s">
        <v>248</v>
      </c>
      <c r="Y258" s="2" t="s">
        <v>241</v>
      </c>
      <c r="Z258" s="2" t="s">
        <v>17</v>
      </c>
    </row>
    <row r="259" spans="1:26" x14ac:dyDescent="0.35">
      <c r="A259" t="s">
        <v>706</v>
      </c>
      <c r="B259" t="s">
        <v>129</v>
      </c>
      <c r="C259" t="s">
        <v>123</v>
      </c>
      <c r="D259" t="s">
        <v>111</v>
      </c>
      <c r="E259" s="44">
        <v>43566</v>
      </c>
      <c r="F259" s="124">
        <v>6.6666666666666693E-2</v>
      </c>
      <c r="G259" t="s">
        <v>384</v>
      </c>
      <c r="H259" t="s">
        <v>244</v>
      </c>
      <c r="I259" s="2">
        <v>1</v>
      </c>
      <c r="J259" t="b">
        <v>0</v>
      </c>
      <c r="K259" t="b">
        <v>1</v>
      </c>
      <c r="L259" t="b">
        <v>0</v>
      </c>
      <c r="M259" t="s">
        <v>18</v>
      </c>
      <c r="N259" t="s">
        <v>19</v>
      </c>
      <c r="O259" t="s">
        <v>278</v>
      </c>
      <c r="P259" t="s">
        <v>279</v>
      </c>
      <c r="Q259" t="s">
        <v>384</v>
      </c>
      <c r="R259" t="s">
        <v>17</v>
      </c>
      <c r="S259" t="s">
        <v>17</v>
      </c>
      <c r="T259" t="s">
        <v>663</v>
      </c>
      <c r="U259" s="2">
        <v>1</v>
      </c>
      <c r="V259" s="2">
        <v>1</v>
      </c>
      <c r="W259" s="2">
        <v>7</v>
      </c>
      <c r="X259" s="2" t="s">
        <v>17</v>
      </c>
      <c r="Y259" s="2" t="s">
        <v>17</v>
      </c>
      <c r="Z259" s="2" t="s">
        <v>17</v>
      </c>
    </row>
    <row r="260" spans="1:26" x14ac:dyDescent="0.35">
      <c r="A260" t="s">
        <v>706</v>
      </c>
      <c r="B260" t="s">
        <v>129</v>
      </c>
      <c r="C260" t="s">
        <v>123</v>
      </c>
      <c r="D260" t="s">
        <v>111</v>
      </c>
      <c r="E260" s="44">
        <v>43566</v>
      </c>
      <c r="F260" s="124">
        <v>6.6666666666666693E-2</v>
      </c>
      <c r="G260" t="s">
        <v>436</v>
      </c>
      <c r="H260" t="s">
        <v>244</v>
      </c>
      <c r="I260" s="2">
        <v>1</v>
      </c>
      <c r="J260" t="b">
        <v>0</v>
      </c>
      <c r="K260" t="b">
        <v>0</v>
      </c>
      <c r="L260" t="b">
        <v>0</v>
      </c>
      <c r="M260" t="s">
        <v>18</v>
      </c>
      <c r="N260" t="s">
        <v>19</v>
      </c>
      <c r="O260" t="s">
        <v>278</v>
      </c>
      <c r="P260" t="s">
        <v>279</v>
      </c>
      <c r="Q260" t="s">
        <v>331</v>
      </c>
      <c r="R260" t="s">
        <v>351</v>
      </c>
      <c r="S260" t="s">
        <v>437</v>
      </c>
      <c r="T260" t="s">
        <v>17</v>
      </c>
      <c r="V260" s="2">
        <v>1</v>
      </c>
      <c r="W260" s="2">
        <v>6</v>
      </c>
      <c r="X260" s="2" t="s">
        <v>272</v>
      </c>
      <c r="Y260" s="2" t="s">
        <v>438</v>
      </c>
      <c r="Z260" s="2" t="s">
        <v>17</v>
      </c>
    </row>
    <row r="261" spans="1:26" x14ac:dyDescent="0.35">
      <c r="A261" t="s">
        <v>706</v>
      </c>
      <c r="B261" t="s">
        <v>129</v>
      </c>
      <c r="C261" t="s">
        <v>123</v>
      </c>
      <c r="D261" t="s">
        <v>111</v>
      </c>
      <c r="E261" s="44">
        <v>43566</v>
      </c>
      <c r="F261" s="124">
        <v>6.6666666666666693E-2</v>
      </c>
      <c r="G261" t="s">
        <v>439</v>
      </c>
      <c r="H261" t="s">
        <v>244</v>
      </c>
      <c r="I261" s="2">
        <v>11</v>
      </c>
      <c r="J261" t="b">
        <v>0</v>
      </c>
      <c r="K261" t="b">
        <v>0</v>
      </c>
      <c r="L261" t="b">
        <v>0</v>
      </c>
      <c r="M261" t="s">
        <v>18</v>
      </c>
      <c r="N261" t="s">
        <v>19</v>
      </c>
      <c r="O261" t="s">
        <v>278</v>
      </c>
      <c r="P261" t="s">
        <v>279</v>
      </c>
      <c r="Q261" t="s">
        <v>280</v>
      </c>
      <c r="R261" t="s">
        <v>17</v>
      </c>
      <c r="S261" t="s">
        <v>440</v>
      </c>
      <c r="T261" t="s">
        <v>17</v>
      </c>
      <c r="U261" s="2">
        <v>5</v>
      </c>
      <c r="V261" s="2">
        <v>10</v>
      </c>
      <c r="W261" s="2">
        <v>6</v>
      </c>
      <c r="X261" s="2" t="s">
        <v>260</v>
      </c>
      <c r="Y261" s="2" t="s">
        <v>350</v>
      </c>
      <c r="Z261" s="2" t="s">
        <v>17</v>
      </c>
    </row>
    <row r="262" spans="1:26" x14ac:dyDescent="0.35">
      <c r="A262" t="s">
        <v>706</v>
      </c>
      <c r="B262" t="s">
        <v>129</v>
      </c>
      <c r="C262" t="s">
        <v>123</v>
      </c>
      <c r="D262" t="s">
        <v>111</v>
      </c>
      <c r="E262" s="44">
        <v>43566</v>
      </c>
      <c r="F262" s="124">
        <v>6.6666666666666693E-2</v>
      </c>
      <c r="G262" t="s">
        <v>419</v>
      </c>
      <c r="H262" t="s">
        <v>244</v>
      </c>
      <c r="I262" s="2">
        <v>3</v>
      </c>
      <c r="J262" t="b">
        <v>0</v>
      </c>
      <c r="K262" t="b">
        <v>0</v>
      </c>
      <c r="L262" t="b">
        <v>0</v>
      </c>
      <c r="M262" t="s">
        <v>18</v>
      </c>
      <c r="N262" t="s">
        <v>19</v>
      </c>
      <c r="O262" t="s">
        <v>278</v>
      </c>
      <c r="P262" t="s">
        <v>279</v>
      </c>
      <c r="Q262" t="s">
        <v>384</v>
      </c>
      <c r="R262" t="s">
        <v>17</v>
      </c>
      <c r="S262" t="s">
        <v>420</v>
      </c>
      <c r="T262" t="s">
        <v>17</v>
      </c>
      <c r="V262" s="2">
        <v>3</v>
      </c>
      <c r="W262" s="2">
        <v>6</v>
      </c>
      <c r="X262" s="2" t="s">
        <v>240</v>
      </c>
      <c r="Y262" s="2" t="s">
        <v>17</v>
      </c>
      <c r="Z262" s="2" t="s">
        <v>17</v>
      </c>
    </row>
    <row r="263" spans="1:26" x14ac:dyDescent="0.35">
      <c r="A263" t="s">
        <v>706</v>
      </c>
      <c r="B263" t="s">
        <v>129</v>
      </c>
      <c r="C263" t="s">
        <v>123</v>
      </c>
      <c r="D263" t="s">
        <v>111</v>
      </c>
      <c r="E263" s="44">
        <v>43566</v>
      </c>
      <c r="F263" s="124">
        <v>6.6666666666666693E-2</v>
      </c>
      <c r="G263" t="s">
        <v>354</v>
      </c>
      <c r="H263" t="s">
        <v>244</v>
      </c>
      <c r="I263" s="2">
        <v>0</v>
      </c>
      <c r="J263" t="b">
        <v>0</v>
      </c>
      <c r="K263" t="b">
        <v>0</v>
      </c>
      <c r="L263" t="b">
        <v>1</v>
      </c>
      <c r="M263" t="s">
        <v>18</v>
      </c>
      <c r="N263" t="s">
        <v>19</v>
      </c>
      <c r="O263" t="s">
        <v>278</v>
      </c>
      <c r="P263" t="s">
        <v>355</v>
      </c>
      <c r="Q263" t="s">
        <v>17</v>
      </c>
      <c r="R263" t="s">
        <v>17</v>
      </c>
      <c r="S263" t="s">
        <v>356</v>
      </c>
      <c r="T263" t="s">
        <v>17</v>
      </c>
      <c r="W263" s="2">
        <v>4</v>
      </c>
      <c r="X263" s="2" t="s">
        <v>284</v>
      </c>
      <c r="Y263" s="2" t="s">
        <v>357</v>
      </c>
      <c r="Z263" s="2" t="s">
        <v>242</v>
      </c>
    </row>
    <row r="264" spans="1:26" x14ac:dyDescent="0.35">
      <c r="A264" t="s">
        <v>706</v>
      </c>
      <c r="B264" t="s">
        <v>129</v>
      </c>
      <c r="C264" t="s">
        <v>123</v>
      </c>
      <c r="D264" t="s">
        <v>111</v>
      </c>
      <c r="E264" s="44">
        <v>43566</v>
      </c>
      <c r="F264" s="124">
        <v>6.6666666666666693E-2</v>
      </c>
      <c r="G264" t="s">
        <v>360</v>
      </c>
      <c r="H264" t="s">
        <v>244</v>
      </c>
      <c r="I264" s="2">
        <v>9</v>
      </c>
      <c r="J264" t="b">
        <v>0</v>
      </c>
      <c r="K264" t="b">
        <v>0</v>
      </c>
      <c r="L264" t="b">
        <v>0</v>
      </c>
      <c r="M264" t="s">
        <v>18</v>
      </c>
      <c r="N264" t="s">
        <v>19</v>
      </c>
      <c r="O264" t="s">
        <v>278</v>
      </c>
      <c r="P264" t="s">
        <v>279</v>
      </c>
      <c r="Q264" t="s">
        <v>280</v>
      </c>
      <c r="R264" t="s">
        <v>17</v>
      </c>
      <c r="S264" t="s">
        <v>361</v>
      </c>
      <c r="T264" t="s">
        <v>17</v>
      </c>
      <c r="U264" s="2">
        <v>5</v>
      </c>
      <c r="V264" s="2">
        <v>8</v>
      </c>
      <c r="W264" s="2">
        <v>5</v>
      </c>
      <c r="X264" s="2" t="s">
        <v>260</v>
      </c>
      <c r="Y264" s="2" t="s">
        <v>350</v>
      </c>
      <c r="Z264" s="2" t="s">
        <v>17</v>
      </c>
    </row>
    <row r="265" spans="1:26" x14ac:dyDescent="0.35">
      <c r="A265" t="s">
        <v>707</v>
      </c>
      <c r="B265" t="s">
        <v>131</v>
      </c>
      <c r="C265" t="s">
        <v>123</v>
      </c>
      <c r="D265" t="s">
        <v>111</v>
      </c>
      <c r="E265" s="44">
        <v>43567</v>
      </c>
      <c r="F265" s="124">
        <v>0.56666666666666698</v>
      </c>
      <c r="G265" t="s">
        <v>266</v>
      </c>
      <c r="H265" t="s">
        <v>17</v>
      </c>
      <c r="I265" s="2">
        <v>1</v>
      </c>
      <c r="J265" t="b">
        <v>0</v>
      </c>
      <c r="K265" t="b">
        <v>0</v>
      </c>
      <c r="L265" t="b">
        <v>0</v>
      </c>
      <c r="M265" t="s">
        <v>18</v>
      </c>
      <c r="N265" t="s">
        <v>267</v>
      </c>
      <c r="O265" t="s">
        <v>268</v>
      </c>
      <c r="P265" t="s">
        <v>269</v>
      </c>
      <c r="Q265" t="s">
        <v>17</v>
      </c>
      <c r="R265" t="s">
        <v>17</v>
      </c>
      <c r="S265" t="s">
        <v>270</v>
      </c>
      <c r="T265" t="s">
        <v>17</v>
      </c>
      <c r="U265" s="2">
        <v>1</v>
      </c>
      <c r="V265" s="2">
        <v>1</v>
      </c>
      <c r="W265" s="2">
        <v>8</v>
      </c>
      <c r="X265" s="2" t="s">
        <v>260</v>
      </c>
      <c r="Y265" s="2" t="s">
        <v>17</v>
      </c>
      <c r="Z265" s="2" t="s">
        <v>17</v>
      </c>
    </row>
    <row r="266" spans="1:26" x14ac:dyDescent="0.35">
      <c r="A266" t="s">
        <v>707</v>
      </c>
      <c r="B266" t="s">
        <v>131</v>
      </c>
      <c r="C266" t="s">
        <v>123</v>
      </c>
      <c r="D266" t="s">
        <v>111</v>
      </c>
      <c r="E266" s="44">
        <v>43567</v>
      </c>
      <c r="F266" s="124">
        <v>0.56666666666666698</v>
      </c>
      <c r="G266" t="s">
        <v>400</v>
      </c>
      <c r="H266" t="s">
        <v>244</v>
      </c>
      <c r="I266" s="2">
        <v>1</v>
      </c>
      <c r="J266" t="b">
        <v>0</v>
      </c>
      <c r="K266" t="b">
        <v>0</v>
      </c>
      <c r="L266" t="b">
        <v>0</v>
      </c>
      <c r="M266" t="s">
        <v>18</v>
      </c>
      <c r="N266" t="s">
        <v>19</v>
      </c>
      <c r="O266" t="s">
        <v>278</v>
      </c>
      <c r="P266" t="s">
        <v>401</v>
      </c>
      <c r="Q266" t="s">
        <v>400</v>
      </c>
      <c r="R266" t="s">
        <v>17</v>
      </c>
      <c r="S266" t="s">
        <v>17</v>
      </c>
      <c r="T266" t="s">
        <v>596</v>
      </c>
      <c r="V266" s="2">
        <v>1</v>
      </c>
      <c r="W266" s="2">
        <v>6</v>
      </c>
      <c r="X266" s="2" t="s">
        <v>240</v>
      </c>
      <c r="Y266" s="2" t="s">
        <v>305</v>
      </c>
      <c r="Z266" s="2" t="s">
        <v>17</v>
      </c>
    </row>
    <row r="267" spans="1:26" x14ac:dyDescent="0.35">
      <c r="A267" t="s">
        <v>707</v>
      </c>
      <c r="B267" t="s">
        <v>131</v>
      </c>
      <c r="C267" t="s">
        <v>123</v>
      </c>
      <c r="D267" t="s">
        <v>111</v>
      </c>
      <c r="E267" s="44">
        <v>43567</v>
      </c>
      <c r="F267" s="124">
        <v>0.56666666666666698</v>
      </c>
      <c r="G267" t="s">
        <v>273</v>
      </c>
      <c r="H267" t="s">
        <v>244</v>
      </c>
      <c r="I267" s="2">
        <v>1</v>
      </c>
      <c r="J267" t="b">
        <v>0</v>
      </c>
      <c r="K267" t="b">
        <v>0</v>
      </c>
      <c r="L267" t="b">
        <v>0</v>
      </c>
      <c r="M267" t="s">
        <v>18</v>
      </c>
      <c r="N267" t="s">
        <v>19</v>
      </c>
      <c r="O267" t="s">
        <v>245</v>
      </c>
      <c r="P267" t="s">
        <v>271</v>
      </c>
      <c r="Q267" t="s">
        <v>17</v>
      </c>
      <c r="R267" t="s">
        <v>17</v>
      </c>
      <c r="S267" t="s">
        <v>274</v>
      </c>
      <c r="T267" t="s">
        <v>17</v>
      </c>
      <c r="U267" s="2">
        <v>1</v>
      </c>
      <c r="V267" s="2">
        <v>1</v>
      </c>
      <c r="W267" s="2">
        <v>5</v>
      </c>
      <c r="X267" s="2" t="s">
        <v>272</v>
      </c>
      <c r="Y267" s="2" t="s">
        <v>241</v>
      </c>
      <c r="Z267" s="2" t="s">
        <v>17</v>
      </c>
    </row>
    <row r="268" spans="1:26" x14ac:dyDescent="0.35">
      <c r="A268" t="s">
        <v>707</v>
      </c>
      <c r="B268" t="s">
        <v>131</v>
      </c>
      <c r="C268" t="s">
        <v>123</v>
      </c>
      <c r="D268" t="s">
        <v>111</v>
      </c>
      <c r="E268" s="44">
        <v>43567</v>
      </c>
      <c r="F268" s="124">
        <v>0.56666666666666698</v>
      </c>
      <c r="G268" t="s">
        <v>443</v>
      </c>
      <c r="H268" t="s">
        <v>244</v>
      </c>
      <c r="I268" s="2">
        <v>1</v>
      </c>
      <c r="J268" t="b">
        <v>0</v>
      </c>
      <c r="K268" t="b">
        <v>0</v>
      </c>
      <c r="L268" t="b">
        <v>0</v>
      </c>
      <c r="M268" t="s">
        <v>18</v>
      </c>
      <c r="N268" t="s">
        <v>19</v>
      </c>
      <c r="O268" t="s">
        <v>278</v>
      </c>
      <c r="P268" t="s">
        <v>279</v>
      </c>
      <c r="Q268" t="s">
        <v>331</v>
      </c>
      <c r="R268" t="s">
        <v>351</v>
      </c>
      <c r="S268" t="s">
        <v>444</v>
      </c>
      <c r="T268" t="s">
        <v>17</v>
      </c>
      <c r="V268" s="2">
        <v>1</v>
      </c>
      <c r="W268" s="2">
        <v>7</v>
      </c>
      <c r="X268" s="2" t="s">
        <v>272</v>
      </c>
      <c r="Y268" s="2" t="s">
        <v>17</v>
      </c>
      <c r="Z268" s="2" t="s">
        <v>17</v>
      </c>
    </row>
    <row r="269" spans="1:26" x14ac:dyDescent="0.35">
      <c r="A269" t="s">
        <v>707</v>
      </c>
      <c r="B269" t="s">
        <v>131</v>
      </c>
      <c r="C269" t="s">
        <v>123</v>
      </c>
      <c r="D269" t="s">
        <v>111</v>
      </c>
      <c r="E269" s="44">
        <v>43567</v>
      </c>
      <c r="F269" s="124">
        <v>0.56666666666666698</v>
      </c>
      <c r="G269" t="s">
        <v>782</v>
      </c>
      <c r="H269" t="s">
        <v>244</v>
      </c>
      <c r="I269" s="2">
        <v>1</v>
      </c>
      <c r="J269" t="b">
        <v>0</v>
      </c>
      <c r="K269" t="b">
        <v>0</v>
      </c>
      <c r="L269" t="b">
        <v>0</v>
      </c>
      <c r="M269" t="s">
        <v>18</v>
      </c>
      <c r="N269" t="s">
        <v>19</v>
      </c>
      <c r="O269" t="s">
        <v>278</v>
      </c>
      <c r="P269" t="s">
        <v>303</v>
      </c>
      <c r="Q269" t="s">
        <v>17</v>
      </c>
      <c r="R269" t="s">
        <v>17</v>
      </c>
      <c r="S269" t="s">
        <v>784</v>
      </c>
      <c r="T269" t="s">
        <v>17</v>
      </c>
      <c r="U269" s="2">
        <v>1</v>
      </c>
      <c r="V269" s="2">
        <v>1</v>
      </c>
      <c r="W269" s="2">
        <v>6</v>
      </c>
      <c r="X269" s="2" t="s">
        <v>240</v>
      </c>
      <c r="Y269" s="2" t="s">
        <v>241</v>
      </c>
      <c r="Z269" s="2" t="s">
        <v>17</v>
      </c>
    </row>
    <row r="270" spans="1:26" x14ac:dyDescent="0.35">
      <c r="A270" t="s">
        <v>707</v>
      </c>
      <c r="B270" t="s">
        <v>131</v>
      </c>
      <c r="C270" t="s">
        <v>123</v>
      </c>
      <c r="D270" t="s">
        <v>111</v>
      </c>
      <c r="E270" s="44">
        <v>43567</v>
      </c>
      <c r="F270" s="124">
        <v>0.56666666666666698</v>
      </c>
      <c r="G270" t="s">
        <v>471</v>
      </c>
      <c r="H270" t="s">
        <v>244</v>
      </c>
      <c r="I270" s="2">
        <v>3</v>
      </c>
      <c r="J270" t="b">
        <v>0</v>
      </c>
      <c r="K270" t="b">
        <v>0</v>
      </c>
      <c r="L270" t="b">
        <v>0</v>
      </c>
      <c r="M270" t="s">
        <v>18</v>
      </c>
      <c r="N270" t="s">
        <v>19</v>
      </c>
      <c r="O270" t="s">
        <v>278</v>
      </c>
      <c r="P270" t="s">
        <v>279</v>
      </c>
      <c r="Q270" t="s">
        <v>280</v>
      </c>
      <c r="R270" t="s">
        <v>17</v>
      </c>
      <c r="S270" t="s">
        <v>281</v>
      </c>
      <c r="T270" t="s">
        <v>17</v>
      </c>
      <c r="U270" s="2">
        <v>2</v>
      </c>
      <c r="V270" s="2">
        <v>3</v>
      </c>
      <c r="W270" s="2">
        <v>7</v>
      </c>
      <c r="X270" s="2" t="s">
        <v>260</v>
      </c>
      <c r="Y270" s="2" t="s">
        <v>241</v>
      </c>
      <c r="Z270" s="2" t="s">
        <v>17</v>
      </c>
    </row>
    <row r="271" spans="1:26" x14ac:dyDescent="0.35">
      <c r="A271" t="s">
        <v>707</v>
      </c>
      <c r="B271" t="s">
        <v>131</v>
      </c>
      <c r="C271" t="s">
        <v>123</v>
      </c>
      <c r="D271" t="s">
        <v>111</v>
      </c>
      <c r="E271" s="44">
        <v>43567</v>
      </c>
      <c r="F271" s="124">
        <v>0.56666666666666698</v>
      </c>
      <c r="G271" t="s">
        <v>285</v>
      </c>
      <c r="H271" t="s">
        <v>16</v>
      </c>
      <c r="I271" s="2">
        <v>7</v>
      </c>
      <c r="J271" t="b">
        <v>1</v>
      </c>
      <c r="K271" t="b">
        <v>0</v>
      </c>
      <c r="L271" t="b">
        <v>0</v>
      </c>
      <c r="M271" t="s">
        <v>18</v>
      </c>
      <c r="N271" t="s">
        <v>19</v>
      </c>
      <c r="O271" t="s">
        <v>278</v>
      </c>
      <c r="P271" t="s">
        <v>279</v>
      </c>
      <c r="Q271" t="s">
        <v>280</v>
      </c>
      <c r="R271" t="s">
        <v>17</v>
      </c>
      <c r="S271" t="s">
        <v>286</v>
      </c>
      <c r="T271" t="s">
        <v>17</v>
      </c>
      <c r="U271" s="2">
        <v>2</v>
      </c>
      <c r="V271" s="2">
        <v>5</v>
      </c>
      <c r="W271" s="2">
        <v>6</v>
      </c>
      <c r="X271" s="2" t="s">
        <v>260</v>
      </c>
      <c r="Y271" s="2" t="s">
        <v>261</v>
      </c>
      <c r="Z271" s="2" t="s">
        <v>17</v>
      </c>
    </row>
    <row r="272" spans="1:26" x14ac:dyDescent="0.35">
      <c r="A272" t="s">
        <v>707</v>
      </c>
      <c r="B272" t="s">
        <v>131</v>
      </c>
      <c r="C272" t="s">
        <v>123</v>
      </c>
      <c r="D272" t="s">
        <v>111</v>
      </c>
      <c r="E272" s="44">
        <v>43567</v>
      </c>
      <c r="F272" s="124">
        <v>0.56666666666666698</v>
      </c>
      <c r="G272" t="s">
        <v>445</v>
      </c>
      <c r="H272" t="s">
        <v>244</v>
      </c>
      <c r="I272" s="2">
        <v>1</v>
      </c>
      <c r="J272" t="b">
        <v>0</v>
      </c>
      <c r="K272" t="b">
        <v>0</v>
      </c>
      <c r="L272" t="b">
        <v>0</v>
      </c>
      <c r="M272" t="s">
        <v>18</v>
      </c>
      <c r="N272" t="s">
        <v>19</v>
      </c>
      <c r="O272" t="s">
        <v>278</v>
      </c>
      <c r="P272" t="s">
        <v>279</v>
      </c>
      <c r="Q272" t="s">
        <v>331</v>
      </c>
      <c r="R272" t="s">
        <v>332</v>
      </c>
      <c r="S272" t="s">
        <v>446</v>
      </c>
      <c r="T272" t="s">
        <v>17</v>
      </c>
      <c r="U272" s="2">
        <v>1</v>
      </c>
      <c r="V272" s="2">
        <v>1</v>
      </c>
      <c r="W272" s="2">
        <v>8</v>
      </c>
      <c r="X272" s="2" t="s">
        <v>240</v>
      </c>
      <c r="Y272" s="2" t="s">
        <v>350</v>
      </c>
      <c r="Z272" s="2" t="s">
        <v>17</v>
      </c>
    </row>
    <row r="273" spans="1:26" x14ac:dyDescent="0.35">
      <c r="A273" t="s">
        <v>707</v>
      </c>
      <c r="B273" t="s">
        <v>131</v>
      </c>
      <c r="C273" t="s">
        <v>123</v>
      </c>
      <c r="D273" t="s">
        <v>111</v>
      </c>
      <c r="E273" s="44">
        <v>43567</v>
      </c>
      <c r="F273" s="124">
        <v>0.56666666666666698</v>
      </c>
      <c r="G273" t="s">
        <v>485</v>
      </c>
      <c r="H273" t="s">
        <v>244</v>
      </c>
      <c r="I273" s="2">
        <v>6</v>
      </c>
      <c r="J273" t="b">
        <v>0</v>
      </c>
      <c r="K273" t="b">
        <v>0</v>
      </c>
      <c r="L273" t="b">
        <v>0</v>
      </c>
      <c r="M273" t="s">
        <v>18</v>
      </c>
      <c r="N273" t="s">
        <v>19</v>
      </c>
      <c r="O273" t="s">
        <v>278</v>
      </c>
      <c r="P273" t="s">
        <v>279</v>
      </c>
      <c r="Q273" t="s">
        <v>349</v>
      </c>
      <c r="R273" t="s">
        <v>17</v>
      </c>
      <c r="S273" t="s">
        <v>486</v>
      </c>
      <c r="T273" t="s">
        <v>17</v>
      </c>
      <c r="U273" s="2">
        <v>3</v>
      </c>
      <c r="V273" s="2">
        <v>6</v>
      </c>
      <c r="W273" s="2">
        <v>5</v>
      </c>
      <c r="X273" s="2" t="s">
        <v>260</v>
      </c>
      <c r="Y273" s="2" t="s">
        <v>350</v>
      </c>
      <c r="Z273" s="2" t="s">
        <v>249</v>
      </c>
    </row>
    <row r="274" spans="1:26" x14ac:dyDescent="0.35">
      <c r="A274" t="s">
        <v>707</v>
      </c>
      <c r="B274" t="s">
        <v>131</v>
      </c>
      <c r="C274" t="s">
        <v>123</v>
      </c>
      <c r="D274" t="s">
        <v>111</v>
      </c>
      <c r="E274" s="44">
        <v>43567</v>
      </c>
      <c r="F274" s="124">
        <v>0.56666666666666698</v>
      </c>
      <c r="G274" t="s">
        <v>287</v>
      </c>
      <c r="H274" t="s">
        <v>244</v>
      </c>
      <c r="I274" s="2">
        <v>1</v>
      </c>
      <c r="J274" t="b">
        <v>0</v>
      </c>
      <c r="K274" t="b">
        <v>0</v>
      </c>
      <c r="L274" t="b">
        <v>0</v>
      </c>
      <c r="M274" t="s">
        <v>18</v>
      </c>
      <c r="N274" t="s">
        <v>19</v>
      </c>
      <c r="O274" t="s">
        <v>289</v>
      </c>
      <c r="P274" t="s">
        <v>290</v>
      </c>
      <c r="Q274" t="s">
        <v>17</v>
      </c>
      <c r="R274" t="s">
        <v>17</v>
      </c>
      <c r="S274" t="s">
        <v>291</v>
      </c>
      <c r="T274" t="s">
        <v>17</v>
      </c>
      <c r="U274" s="2">
        <v>1</v>
      </c>
      <c r="W274" s="2">
        <v>6</v>
      </c>
      <c r="X274" s="2" t="s">
        <v>248</v>
      </c>
      <c r="Y274" s="2" t="s">
        <v>241</v>
      </c>
      <c r="Z274" s="2" t="s">
        <v>17</v>
      </c>
    </row>
    <row r="275" spans="1:26" x14ac:dyDescent="0.35">
      <c r="A275" t="s">
        <v>707</v>
      </c>
      <c r="B275" t="s">
        <v>131</v>
      </c>
      <c r="C275" t="s">
        <v>123</v>
      </c>
      <c r="D275" t="s">
        <v>111</v>
      </c>
      <c r="E275" s="44">
        <v>43567</v>
      </c>
      <c r="F275" s="124">
        <v>0.56666666666666698</v>
      </c>
      <c r="G275" t="s">
        <v>718</v>
      </c>
      <c r="H275" t="s">
        <v>244</v>
      </c>
      <c r="I275" s="2">
        <v>1</v>
      </c>
      <c r="J275" t="b">
        <v>0</v>
      </c>
      <c r="K275" t="b">
        <v>0</v>
      </c>
      <c r="L275" t="b">
        <v>0</v>
      </c>
      <c r="M275" t="s">
        <v>18</v>
      </c>
      <c r="N275" t="s">
        <v>19</v>
      </c>
      <c r="O275" t="s">
        <v>289</v>
      </c>
      <c r="P275" t="s">
        <v>341</v>
      </c>
      <c r="Q275" t="s">
        <v>17</v>
      </c>
      <c r="R275" t="s">
        <v>17</v>
      </c>
      <c r="S275" t="s">
        <v>473</v>
      </c>
      <c r="T275" t="s">
        <v>17</v>
      </c>
      <c r="U275" s="2">
        <v>1</v>
      </c>
      <c r="V275" s="2">
        <v>1</v>
      </c>
      <c r="W275" s="2">
        <v>5</v>
      </c>
      <c r="X275" s="2" t="s">
        <v>248</v>
      </c>
      <c r="Y275" s="2" t="s">
        <v>241</v>
      </c>
      <c r="Z275" s="2" t="s">
        <v>17</v>
      </c>
    </row>
    <row r="276" spans="1:26" x14ac:dyDescent="0.35">
      <c r="A276" t="s">
        <v>707</v>
      </c>
      <c r="B276" t="s">
        <v>131</v>
      </c>
      <c r="C276" t="s">
        <v>123</v>
      </c>
      <c r="D276" t="s">
        <v>111</v>
      </c>
      <c r="E276" s="44">
        <v>43567</v>
      </c>
      <c r="F276" s="124">
        <v>0.56666666666666698</v>
      </c>
      <c r="G276" t="s">
        <v>493</v>
      </c>
      <c r="H276" t="s">
        <v>17</v>
      </c>
      <c r="I276" s="2">
        <v>1</v>
      </c>
      <c r="J276" t="b">
        <v>0</v>
      </c>
      <c r="K276" t="b">
        <v>0</v>
      </c>
      <c r="L276" t="b">
        <v>0</v>
      </c>
      <c r="M276" t="s">
        <v>314</v>
      </c>
      <c r="N276" t="s">
        <v>315</v>
      </c>
      <c r="O276" t="s">
        <v>378</v>
      </c>
      <c r="P276" t="s">
        <v>493</v>
      </c>
      <c r="Q276" t="s">
        <v>17</v>
      </c>
      <c r="R276" t="s">
        <v>17</v>
      </c>
      <c r="S276" t="s">
        <v>17</v>
      </c>
      <c r="T276" t="s">
        <v>17</v>
      </c>
      <c r="V276" s="2">
        <v>1</v>
      </c>
      <c r="W276" s="2">
        <v>10</v>
      </c>
      <c r="X276" s="2" t="s">
        <v>260</v>
      </c>
      <c r="Y276" s="2" t="s">
        <v>17</v>
      </c>
      <c r="Z276" s="2" t="s">
        <v>17</v>
      </c>
    </row>
    <row r="277" spans="1:26" x14ac:dyDescent="0.35">
      <c r="A277" t="s">
        <v>707</v>
      </c>
      <c r="B277" t="s">
        <v>131</v>
      </c>
      <c r="C277" t="s">
        <v>123</v>
      </c>
      <c r="D277" t="s">
        <v>111</v>
      </c>
      <c r="E277" s="44">
        <v>43567</v>
      </c>
      <c r="F277" s="124">
        <v>0.56666666666666698</v>
      </c>
      <c r="G277" t="s">
        <v>292</v>
      </c>
      <c r="H277" t="s">
        <v>244</v>
      </c>
      <c r="I277" s="2">
        <v>33</v>
      </c>
      <c r="J277" t="b">
        <v>0</v>
      </c>
      <c r="K277" t="b">
        <v>0</v>
      </c>
      <c r="L277" t="b">
        <v>0</v>
      </c>
      <c r="M277" t="s">
        <v>18</v>
      </c>
      <c r="N277" t="s">
        <v>19</v>
      </c>
      <c r="O277" t="s">
        <v>257</v>
      </c>
      <c r="P277" t="s">
        <v>293</v>
      </c>
      <c r="Q277" t="s">
        <v>17</v>
      </c>
      <c r="R277" t="s">
        <v>17</v>
      </c>
      <c r="S277" t="s">
        <v>294</v>
      </c>
      <c r="T277" t="s">
        <v>17</v>
      </c>
      <c r="U277" s="2">
        <v>17</v>
      </c>
      <c r="V277" s="2">
        <v>32</v>
      </c>
      <c r="W277" s="2">
        <v>1</v>
      </c>
      <c r="X277" s="2" t="s">
        <v>260</v>
      </c>
      <c r="Y277" s="2" t="s">
        <v>295</v>
      </c>
      <c r="Z277" s="2" t="s">
        <v>242</v>
      </c>
    </row>
    <row r="278" spans="1:26" x14ac:dyDescent="0.35">
      <c r="A278" t="s">
        <v>707</v>
      </c>
      <c r="B278" t="s">
        <v>131</v>
      </c>
      <c r="C278" t="s">
        <v>123</v>
      </c>
      <c r="D278" t="s">
        <v>111</v>
      </c>
      <c r="E278" s="44">
        <v>43567</v>
      </c>
      <c r="F278" s="124">
        <v>0.56666666666666698</v>
      </c>
      <c r="G278" t="s">
        <v>487</v>
      </c>
      <c r="H278" t="s">
        <v>16</v>
      </c>
      <c r="I278" s="2">
        <v>1</v>
      </c>
      <c r="J278" t="b">
        <v>1</v>
      </c>
      <c r="K278" t="b">
        <v>0</v>
      </c>
      <c r="L278" t="b">
        <v>0</v>
      </c>
      <c r="M278" t="s">
        <v>18</v>
      </c>
      <c r="N278" t="s">
        <v>19</v>
      </c>
      <c r="O278" t="s">
        <v>257</v>
      </c>
      <c r="P278" t="s">
        <v>293</v>
      </c>
      <c r="Q278" t="s">
        <v>17</v>
      </c>
      <c r="R278" t="s">
        <v>17</v>
      </c>
      <c r="S278" t="s">
        <v>294</v>
      </c>
      <c r="T278" t="s">
        <v>17</v>
      </c>
      <c r="V278" s="2">
        <v>1</v>
      </c>
      <c r="W278" s="2">
        <v>1</v>
      </c>
      <c r="X278" s="2" t="s">
        <v>324</v>
      </c>
      <c r="Y278" s="2" t="s">
        <v>295</v>
      </c>
      <c r="Z278" s="2" t="s">
        <v>242</v>
      </c>
    </row>
    <row r="279" spans="1:26" x14ac:dyDescent="0.35">
      <c r="A279" t="s">
        <v>707</v>
      </c>
      <c r="B279" t="s">
        <v>131</v>
      </c>
      <c r="C279" t="s">
        <v>123</v>
      </c>
      <c r="D279" t="s">
        <v>111</v>
      </c>
      <c r="E279" s="44">
        <v>43567</v>
      </c>
      <c r="F279" s="124">
        <v>0.56666666666666698</v>
      </c>
      <c r="G279" t="s">
        <v>404</v>
      </c>
      <c r="H279" t="s">
        <v>244</v>
      </c>
      <c r="I279" s="2">
        <v>3</v>
      </c>
      <c r="J279" t="b">
        <v>0</v>
      </c>
      <c r="K279" t="b">
        <v>0</v>
      </c>
      <c r="L279" t="b">
        <v>0</v>
      </c>
      <c r="M279" t="s">
        <v>18</v>
      </c>
      <c r="N279" t="s">
        <v>19</v>
      </c>
      <c r="O279" t="s">
        <v>278</v>
      </c>
      <c r="P279" t="s">
        <v>279</v>
      </c>
      <c r="Q279" t="s">
        <v>280</v>
      </c>
      <c r="R279" t="s">
        <v>17</v>
      </c>
      <c r="S279" t="s">
        <v>405</v>
      </c>
      <c r="T279" t="s">
        <v>17</v>
      </c>
      <c r="U279" s="2">
        <v>2</v>
      </c>
      <c r="V279" s="2">
        <v>3</v>
      </c>
      <c r="W279" s="2">
        <v>8</v>
      </c>
      <c r="X279" s="2" t="s">
        <v>260</v>
      </c>
      <c r="Y279" s="2" t="s">
        <v>350</v>
      </c>
      <c r="Z279" s="2" t="s">
        <v>17</v>
      </c>
    </row>
    <row r="280" spans="1:26" x14ac:dyDescent="0.35">
      <c r="A280" t="s">
        <v>707</v>
      </c>
      <c r="B280" t="s">
        <v>131</v>
      </c>
      <c r="C280" t="s">
        <v>123</v>
      </c>
      <c r="D280" t="s">
        <v>111</v>
      </c>
      <c r="E280" s="44">
        <v>43567</v>
      </c>
      <c r="F280" s="124">
        <v>0.56666666666666698</v>
      </c>
      <c r="G280" t="s">
        <v>296</v>
      </c>
      <c r="H280" t="s">
        <v>17</v>
      </c>
      <c r="I280" s="2">
        <v>35</v>
      </c>
      <c r="J280" t="b">
        <v>0</v>
      </c>
      <c r="K280" t="b">
        <v>0</v>
      </c>
      <c r="L280" t="b">
        <v>0</v>
      </c>
      <c r="M280" t="s">
        <v>18</v>
      </c>
      <c r="N280" t="s">
        <v>267</v>
      </c>
      <c r="O280" t="s">
        <v>297</v>
      </c>
      <c r="P280" t="s">
        <v>298</v>
      </c>
      <c r="Q280" t="s">
        <v>17</v>
      </c>
      <c r="R280" t="s">
        <v>17</v>
      </c>
      <c r="S280" t="s">
        <v>299</v>
      </c>
      <c r="T280" t="s">
        <v>17</v>
      </c>
      <c r="U280" s="2">
        <v>17</v>
      </c>
      <c r="V280" s="2">
        <v>34</v>
      </c>
      <c r="W280" s="2">
        <v>6</v>
      </c>
      <c r="X280" s="2" t="s">
        <v>282</v>
      </c>
      <c r="Y280" s="2" t="s">
        <v>17</v>
      </c>
      <c r="Z280" s="2" t="s">
        <v>17</v>
      </c>
    </row>
    <row r="281" spans="1:26" x14ac:dyDescent="0.35">
      <c r="A281" t="s">
        <v>707</v>
      </c>
      <c r="B281" t="s">
        <v>131</v>
      </c>
      <c r="C281" t="s">
        <v>123</v>
      </c>
      <c r="D281" t="s">
        <v>111</v>
      </c>
      <c r="E281" s="44">
        <v>43567</v>
      </c>
      <c r="F281" s="124">
        <v>0.56666666666666698</v>
      </c>
      <c r="G281" t="s">
        <v>302</v>
      </c>
      <c r="H281" t="s">
        <v>244</v>
      </c>
      <c r="I281" s="2">
        <v>1</v>
      </c>
      <c r="J281" t="b">
        <v>0</v>
      </c>
      <c r="K281" t="b">
        <v>0</v>
      </c>
      <c r="L281" t="b">
        <v>0</v>
      </c>
      <c r="M281" t="s">
        <v>18</v>
      </c>
      <c r="N281" t="s">
        <v>19</v>
      </c>
      <c r="O281" t="s">
        <v>278</v>
      </c>
      <c r="P281" t="s">
        <v>303</v>
      </c>
      <c r="Q281" t="s">
        <v>17</v>
      </c>
      <c r="R281" t="s">
        <v>17</v>
      </c>
      <c r="S281" t="s">
        <v>304</v>
      </c>
      <c r="T281" t="s">
        <v>17</v>
      </c>
      <c r="U281" s="2">
        <v>1</v>
      </c>
      <c r="W281" s="2">
        <v>6</v>
      </c>
      <c r="X281" s="2" t="s">
        <v>240</v>
      </c>
      <c r="Y281" s="2" t="s">
        <v>305</v>
      </c>
      <c r="Z281" s="2" t="s">
        <v>17</v>
      </c>
    </row>
    <row r="282" spans="1:26" x14ac:dyDescent="0.35">
      <c r="A282" t="s">
        <v>707</v>
      </c>
      <c r="B282" t="s">
        <v>131</v>
      </c>
      <c r="C282" t="s">
        <v>123</v>
      </c>
      <c r="D282" t="s">
        <v>111</v>
      </c>
      <c r="E282" s="44">
        <v>43567</v>
      </c>
      <c r="F282" s="124">
        <v>0.56666666666666698</v>
      </c>
      <c r="G282" t="s">
        <v>481</v>
      </c>
      <c r="H282" t="s">
        <v>244</v>
      </c>
      <c r="I282" s="2">
        <v>1</v>
      </c>
      <c r="J282" t="b">
        <v>0</v>
      </c>
      <c r="K282" t="b">
        <v>0</v>
      </c>
      <c r="L282" t="b">
        <v>0</v>
      </c>
      <c r="M282" t="s">
        <v>18</v>
      </c>
      <c r="N282" t="s">
        <v>19</v>
      </c>
      <c r="O282" t="s">
        <v>245</v>
      </c>
      <c r="P282" t="s">
        <v>271</v>
      </c>
      <c r="Q282" t="s">
        <v>17</v>
      </c>
      <c r="R282" t="s">
        <v>17</v>
      </c>
      <c r="S282" t="s">
        <v>306</v>
      </c>
      <c r="T282" t="s">
        <v>17</v>
      </c>
      <c r="U282" s="2">
        <v>1</v>
      </c>
      <c r="V282" s="2">
        <v>1</v>
      </c>
      <c r="W282" s="2">
        <v>6</v>
      </c>
      <c r="X282" s="2" t="s">
        <v>272</v>
      </c>
      <c r="Y282" s="2" t="s">
        <v>241</v>
      </c>
      <c r="Z282" s="2" t="s">
        <v>17</v>
      </c>
    </row>
    <row r="283" spans="1:26" x14ac:dyDescent="0.35">
      <c r="A283" t="s">
        <v>707</v>
      </c>
      <c r="B283" t="s">
        <v>131</v>
      </c>
      <c r="C283" t="s">
        <v>123</v>
      </c>
      <c r="D283" t="s">
        <v>111</v>
      </c>
      <c r="E283" s="44">
        <v>43567</v>
      </c>
      <c r="F283" s="124">
        <v>0.56666666666666698</v>
      </c>
      <c r="G283" t="s">
        <v>785</v>
      </c>
      <c r="H283" t="s">
        <v>244</v>
      </c>
      <c r="I283" s="2">
        <v>1</v>
      </c>
      <c r="J283" t="b">
        <v>0</v>
      </c>
      <c r="K283" t="b">
        <v>0</v>
      </c>
      <c r="L283" t="b">
        <v>0</v>
      </c>
      <c r="M283" t="s">
        <v>18</v>
      </c>
      <c r="N283" t="s">
        <v>19</v>
      </c>
      <c r="O283" t="s">
        <v>245</v>
      </c>
      <c r="P283" t="s">
        <v>271</v>
      </c>
      <c r="Q283" t="s">
        <v>17</v>
      </c>
      <c r="R283" t="s">
        <v>17</v>
      </c>
      <c r="S283" t="s">
        <v>306</v>
      </c>
      <c r="T283" t="s">
        <v>17</v>
      </c>
      <c r="U283" s="2">
        <v>1</v>
      </c>
      <c r="V283" s="2">
        <v>1</v>
      </c>
      <c r="X283" s="2" t="s">
        <v>17</v>
      </c>
      <c r="Y283" s="2" t="s">
        <v>17</v>
      </c>
      <c r="Z283" s="2" t="s">
        <v>17</v>
      </c>
    </row>
    <row r="284" spans="1:26" x14ac:dyDescent="0.35">
      <c r="A284" t="s">
        <v>707</v>
      </c>
      <c r="B284" t="s">
        <v>131</v>
      </c>
      <c r="C284" t="s">
        <v>123</v>
      </c>
      <c r="D284" t="s">
        <v>111</v>
      </c>
      <c r="E284" s="44">
        <v>43567</v>
      </c>
      <c r="F284" s="124">
        <v>0.56666666666666698</v>
      </c>
      <c r="G284" t="s">
        <v>723</v>
      </c>
      <c r="H284" t="s">
        <v>16</v>
      </c>
      <c r="I284" s="2">
        <v>1</v>
      </c>
      <c r="J284" t="b">
        <v>0</v>
      </c>
      <c r="K284" t="b">
        <v>0</v>
      </c>
      <c r="L284" t="b">
        <v>0</v>
      </c>
      <c r="M284" t="s">
        <v>18</v>
      </c>
      <c r="N284" t="s">
        <v>19</v>
      </c>
      <c r="O284" t="s">
        <v>245</v>
      </c>
      <c r="P284" t="s">
        <v>271</v>
      </c>
      <c r="Q284" t="s">
        <v>17</v>
      </c>
      <c r="R284" t="s">
        <v>17</v>
      </c>
      <c r="S284" t="s">
        <v>306</v>
      </c>
      <c r="T284" t="s">
        <v>17</v>
      </c>
      <c r="V284" s="2">
        <v>1</v>
      </c>
      <c r="X284" s="2" t="s">
        <v>17</v>
      </c>
      <c r="Y284" s="2" t="s">
        <v>17</v>
      </c>
      <c r="Z284" s="2" t="s">
        <v>17</v>
      </c>
    </row>
    <row r="285" spans="1:26" x14ac:dyDescent="0.35">
      <c r="A285" t="s">
        <v>707</v>
      </c>
      <c r="B285" t="s">
        <v>131</v>
      </c>
      <c r="C285" t="s">
        <v>123</v>
      </c>
      <c r="D285" t="s">
        <v>111</v>
      </c>
      <c r="E285" s="44">
        <v>43567</v>
      </c>
      <c r="F285" s="124">
        <v>0.56666666666666698</v>
      </c>
      <c r="G285" t="s">
        <v>309</v>
      </c>
      <c r="H285" t="s">
        <v>244</v>
      </c>
      <c r="I285" s="2">
        <v>1</v>
      </c>
      <c r="J285" t="b">
        <v>0</v>
      </c>
      <c r="K285" t="b">
        <v>0</v>
      </c>
      <c r="L285" t="b">
        <v>0</v>
      </c>
      <c r="M285" t="s">
        <v>18</v>
      </c>
      <c r="N285" t="s">
        <v>19</v>
      </c>
      <c r="O285" t="s">
        <v>245</v>
      </c>
      <c r="P285" t="s">
        <v>310</v>
      </c>
      <c r="Q285" t="s">
        <v>17</v>
      </c>
      <c r="R285" t="s">
        <v>17</v>
      </c>
      <c r="S285" t="s">
        <v>311</v>
      </c>
      <c r="T285" t="s">
        <v>17</v>
      </c>
      <c r="V285" s="2">
        <v>1</v>
      </c>
      <c r="W285" s="2">
        <v>1</v>
      </c>
      <c r="X285" s="2" t="s">
        <v>284</v>
      </c>
      <c r="Y285" s="2" t="s">
        <v>312</v>
      </c>
      <c r="Z285" s="2" t="s">
        <v>249</v>
      </c>
    </row>
    <row r="286" spans="1:26" x14ac:dyDescent="0.35">
      <c r="A286" t="s">
        <v>707</v>
      </c>
      <c r="B286" t="s">
        <v>131</v>
      </c>
      <c r="C286" t="s">
        <v>123</v>
      </c>
      <c r="D286" t="s">
        <v>111</v>
      </c>
      <c r="E286" s="44">
        <v>43567</v>
      </c>
      <c r="F286" s="124">
        <v>0.56666666666666698</v>
      </c>
      <c r="G286" t="s">
        <v>412</v>
      </c>
      <c r="H286" t="s">
        <v>244</v>
      </c>
      <c r="I286" s="2">
        <v>1</v>
      </c>
      <c r="J286" t="b">
        <v>0</v>
      </c>
      <c r="K286" t="b">
        <v>0</v>
      </c>
      <c r="L286" t="b">
        <v>0</v>
      </c>
      <c r="M286" t="s">
        <v>18</v>
      </c>
      <c r="N286" t="s">
        <v>19</v>
      </c>
      <c r="O286" t="s">
        <v>278</v>
      </c>
      <c r="P286" t="s">
        <v>279</v>
      </c>
      <c r="Q286" t="s">
        <v>331</v>
      </c>
      <c r="R286" t="s">
        <v>332</v>
      </c>
      <c r="S286" t="s">
        <v>376</v>
      </c>
      <c r="T286" t="s">
        <v>596</v>
      </c>
      <c r="U286" s="2">
        <v>1</v>
      </c>
      <c r="V286" s="2">
        <v>1</v>
      </c>
      <c r="W286" s="2">
        <v>7</v>
      </c>
      <c r="X286" s="2" t="s">
        <v>272</v>
      </c>
      <c r="Y286" s="2" t="s">
        <v>17</v>
      </c>
      <c r="Z286" s="2" t="s">
        <v>17</v>
      </c>
    </row>
    <row r="287" spans="1:26" x14ac:dyDescent="0.35">
      <c r="A287" t="s">
        <v>707</v>
      </c>
      <c r="B287" t="s">
        <v>131</v>
      </c>
      <c r="C287" t="s">
        <v>123</v>
      </c>
      <c r="D287" t="s">
        <v>111</v>
      </c>
      <c r="E287" s="44">
        <v>43567</v>
      </c>
      <c r="F287" s="124">
        <v>0.56666666666666698</v>
      </c>
      <c r="G287" t="s">
        <v>377</v>
      </c>
      <c r="H287" t="s">
        <v>17</v>
      </c>
      <c r="I287" s="2">
        <v>11</v>
      </c>
      <c r="J287" t="b">
        <v>0</v>
      </c>
      <c r="K287" t="b">
        <v>0</v>
      </c>
      <c r="L287" t="b">
        <v>0</v>
      </c>
      <c r="M287" t="s">
        <v>314</v>
      </c>
      <c r="N287" t="s">
        <v>315</v>
      </c>
      <c r="O287" t="s">
        <v>378</v>
      </c>
      <c r="P287" t="s">
        <v>379</v>
      </c>
      <c r="Q287" t="s">
        <v>380</v>
      </c>
      <c r="R287" t="s">
        <v>17</v>
      </c>
      <c r="S287" t="s">
        <v>381</v>
      </c>
      <c r="T287" t="s">
        <v>17</v>
      </c>
      <c r="U287" s="2">
        <v>6</v>
      </c>
      <c r="V287" s="2">
        <v>11</v>
      </c>
      <c r="W287" s="2">
        <v>8</v>
      </c>
      <c r="X287" s="2" t="s">
        <v>260</v>
      </c>
      <c r="Y287" s="2" t="s">
        <v>17</v>
      </c>
      <c r="Z287" s="2" t="s">
        <v>17</v>
      </c>
    </row>
    <row r="288" spans="1:26" x14ac:dyDescent="0.35">
      <c r="A288" t="s">
        <v>707</v>
      </c>
      <c r="B288" t="s">
        <v>131</v>
      </c>
      <c r="C288" t="s">
        <v>123</v>
      </c>
      <c r="D288" t="s">
        <v>111</v>
      </c>
      <c r="E288" s="44">
        <v>43567</v>
      </c>
      <c r="F288" s="124">
        <v>0.56666666666666698</v>
      </c>
      <c r="G288" t="s">
        <v>506</v>
      </c>
      <c r="H288" t="s">
        <v>244</v>
      </c>
      <c r="I288" s="2">
        <v>1</v>
      </c>
      <c r="J288" t="b">
        <v>0</v>
      </c>
      <c r="K288" t="b">
        <v>0</v>
      </c>
      <c r="L288" t="b">
        <v>0</v>
      </c>
      <c r="M288" t="s">
        <v>18</v>
      </c>
      <c r="N288" t="s">
        <v>19</v>
      </c>
      <c r="O288" t="s">
        <v>278</v>
      </c>
      <c r="P288" t="s">
        <v>279</v>
      </c>
      <c r="Q288" t="s">
        <v>384</v>
      </c>
      <c r="R288" t="s">
        <v>17</v>
      </c>
      <c r="S288" t="s">
        <v>507</v>
      </c>
      <c r="T288" t="s">
        <v>17</v>
      </c>
      <c r="U288" s="2">
        <v>1</v>
      </c>
      <c r="V288" s="2">
        <v>1</v>
      </c>
      <c r="W288" s="2">
        <v>6</v>
      </c>
      <c r="X288" s="2" t="s">
        <v>240</v>
      </c>
      <c r="Y288" s="2" t="s">
        <v>350</v>
      </c>
      <c r="Z288" s="2" t="s">
        <v>17</v>
      </c>
    </row>
    <row r="289" spans="1:26" x14ac:dyDescent="0.35">
      <c r="A289" t="s">
        <v>707</v>
      </c>
      <c r="B289" t="s">
        <v>131</v>
      </c>
      <c r="C289" t="s">
        <v>123</v>
      </c>
      <c r="D289" t="s">
        <v>111</v>
      </c>
      <c r="E289" s="44">
        <v>43567</v>
      </c>
      <c r="F289" s="124">
        <v>0.56666666666666698</v>
      </c>
      <c r="G289" t="s">
        <v>322</v>
      </c>
      <c r="H289" t="s">
        <v>244</v>
      </c>
      <c r="I289" s="2">
        <v>12</v>
      </c>
      <c r="J289" t="b">
        <v>0</v>
      </c>
      <c r="K289" t="b">
        <v>0</v>
      </c>
      <c r="L289" t="b">
        <v>0</v>
      </c>
      <c r="M289" t="s">
        <v>18</v>
      </c>
      <c r="N289" t="s">
        <v>19</v>
      </c>
      <c r="O289" t="s">
        <v>289</v>
      </c>
      <c r="P289" t="s">
        <v>290</v>
      </c>
      <c r="Q289" t="s">
        <v>17</v>
      </c>
      <c r="R289" t="s">
        <v>17</v>
      </c>
      <c r="S289" t="s">
        <v>323</v>
      </c>
      <c r="T289" t="s">
        <v>17</v>
      </c>
      <c r="U289" s="2">
        <v>6</v>
      </c>
      <c r="V289" s="2">
        <v>12</v>
      </c>
      <c r="W289" s="2">
        <v>4</v>
      </c>
      <c r="X289" s="2" t="s">
        <v>324</v>
      </c>
      <c r="Y289" s="2" t="s">
        <v>241</v>
      </c>
      <c r="Z289" s="2" t="s">
        <v>17</v>
      </c>
    </row>
    <row r="290" spans="1:26" x14ac:dyDescent="0.35">
      <c r="A290" t="s">
        <v>707</v>
      </c>
      <c r="B290" t="s">
        <v>131</v>
      </c>
      <c r="C290" t="s">
        <v>123</v>
      </c>
      <c r="D290" t="s">
        <v>111</v>
      </c>
      <c r="E290" s="44">
        <v>43567</v>
      </c>
      <c r="F290" s="124">
        <v>0.56666666666666698</v>
      </c>
      <c r="G290" t="s">
        <v>415</v>
      </c>
      <c r="H290" t="s">
        <v>244</v>
      </c>
      <c r="I290" s="2">
        <v>1</v>
      </c>
      <c r="J290" t="b">
        <v>0</v>
      </c>
      <c r="K290" t="b">
        <v>0</v>
      </c>
      <c r="L290" t="b">
        <v>0</v>
      </c>
      <c r="M290" t="s">
        <v>18</v>
      </c>
      <c r="N290" t="s">
        <v>19</v>
      </c>
      <c r="O290" t="s">
        <v>278</v>
      </c>
      <c r="P290" t="s">
        <v>279</v>
      </c>
      <c r="Q290" t="s">
        <v>280</v>
      </c>
      <c r="R290" t="s">
        <v>17</v>
      </c>
      <c r="S290" t="s">
        <v>382</v>
      </c>
      <c r="T290" t="s">
        <v>17</v>
      </c>
      <c r="U290" s="2">
        <v>1</v>
      </c>
      <c r="V290" s="2">
        <v>1</v>
      </c>
      <c r="W290" s="2">
        <v>6</v>
      </c>
      <c r="X290" s="2" t="s">
        <v>260</v>
      </c>
      <c r="Y290" s="2" t="s">
        <v>350</v>
      </c>
      <c r="Z290" s="2" t="s">
        <v>17</v>
      </c>
    </row>
    <row r="291" spans="1:26" x14ac:dyDescent="0.35">
      <c r="A291" t="s">
        <v>707</v>
      </c>
      <c r="B291" t="s">
        <v>131</v>
      </c>
      <c r="C291" t="s">
        <v>123</v>
      </c>
      <c r="D291" t="s">
        <v>111</v>
      </c>
      <c r="E291" s="44">
        <v>43567</v>
      </c>
      <c r="F291" s="124">
        <v>0.56666666666666698</v>
      </c>
      <c r="G291" t="s">
        <v>430</v>
      </c>
      <c r="H291" t="s">
        <v>244</v>
      </c>
      <c r="I291" s="2">
        <v>24</v>
      </c>
      <c r="J291" t="b">
        <v>0</v>
      </c>
      <c r="K291" t="b">
        <v>0</v>
      </c>
      <c r="L291" t="b">
        <v>0</v>
      </c>
      <c r="M291" t="s">
        <v>18</v>
      </c>
      <c r="N291" t="s">
        <v>19</v>
      </c>
      <c r="O291" t="s">
        <v>278</v>
      </c>
      <c r="P291" t="s">
        <v>279</v>
      </c>
      <c r="Q291" t="s">
        <v>280</v>
      </c>
      <c r="R291" t="s">
        <v>17</v>
      </c>
      <c r="S291" t="s">
        <v>382</v>
      </c>
      <c r="T291" t="s">
        <v>821</v>
      </c>
      <c r="U291" s="2">
        <v>11</v>
      </c>
      <c r="V291" s="2">
        <v>23</v>
      </c>
      <c r="W291" s="2">
        <v>6</v>
      </c>
      <c r="X291" s="2" t="s">
        <v>260</v>
      </c>
      <c r="Y291" s="2" t="s">
        <v>350</v>
      </c>
      <c r="Z291" s="2" t="s">
        <v>17</v>
      </c>
    </row>
    <row r="292" spans="1:26" x14ac:dyDescent="0.35">
      <c r="A292" t="s">
        <v>707</v>
      </c>
      <c r="B292" t="s">
        <v>131</v>
      </c>
      <c r="C292" t="s">
        <v>123</v>
      </c>
      <c r="D292" t="s">
        <v>111</v>
      </c>
      <c r="E292" s="44">
        <v>43567</v>
      </c>
      <c r="F292" s="124">
        <v>0.56666666666666698</v>
      </c>
      <c r="G292" t="s">
        <v>454</v>
      </c>
      <c r="H292" t="s">
        <v>244</v>
      </c>
      <c r="I292" s="2">
        <v>4</v>
      </c>
      <c r="J292" t="b">
        <v>0</v>
      </c>
      <c r="K292" t="b">
        <v>0</v>
      </c>
      <c r="L292" t="b">
        <v>0</v>
      </c>
      <c r="M292" t="s">
        <v>18</v>
      </c>
      <c r="N292" t="s">
        <v>19</v>
      </c>
      <c r="O292" t="s">
        <v>278</v>
      </c>
      <c r="P292" t="s">
        <v>279</v>
      </c>
      <c r="Q292" t="s">
        <v>331</v>
      </c>
      <c r="R292" t="s">
        <v>332</v>
      </c>
      <c r="S292" t="s">
        <v>455</v>
      </c>
      <c r="T292" t="s">
        <v>17</v>
      </c>
      <c r="U292" s="2">
        <v>2</v>
      </c>
      <c r="V292" s="2">
        <v>4</v>
      </c>
      <c r="W292" s="2">
        <v>8</v>
      </c>
      <c r="X292" s="2" t="s">
        <v>260</v>
      </c>
      <c r="Y292" s="2" t="s">
        <v>357</v>
      </c>
      <c r="Z292" s="2" t="s">
        <v>17</v>
      </c>
    </row>
    <row r="293" spans="1:26" x14ac:dyDescent="0.35">
      <c r="A293" t="s">
        <v>707</v>
      </c>
      <c r="B293" t="s">
        <v>131</v>
      </c>
      <c r="C293" t="s">
        <v>123</v>
      </c>
      <c r="D293" t="s">
        <v>111</v>
      </c>
      <c r="E293" s="44">
        <v>43567</v>
      </c>
      <c r="F293" s="124">
        <v>0.56666666666666698</v>
      </c>
      <c r="G293" t="s">
        <v>327</v>
      </c>
      <c r="H293" t="s">
        <v>16</v>
      </c>
      <c r="I293" s="2">
        <v>2</v>
      </c>
      <c r="J293" t="b">
        <v>0</v>
      </c>
      <c r="K293" t="b">
        <v>0</v>
      </c>
      <c r="L293" t="b">
        <v>0</v>
      </c>
      <c r="M293" t="s">
        <v>253</v>
      </c>
      <c r="N293" t="s">
        <v>275</v>
      </c>
      <c r="O293" t="s">
        <v>276</v>
      </c>
      <c r="P293" t="s">
        <v>328</v>
      </c>
      <c r="Q293" t="s">
        <v>17</v>
      </c>
      <c r="R293" t="s">
        <v>17</v>
      </c>
      <c r="S293" t="s">
        <v>329</v>
      </c>
      <c r="T293" t="s">
        <v>17</v>
      </c>
      <c r="V293" s="2">
        <v>1</v>
      </c>
      <c r="W293" s="2">
        <v>6.8</v>
      </c>
      <c r="X293" s="2" t="s">
        <v>272</v>
      </c>
      <c r="Y293" s="2" t="s">
        <v>17</v>
      </c>
      <c r="Z293" s="2" t="s">
        <v>17</v>
      </c>
    </row>
    <row r="294" spans="1:26" x14ac:dyDescent="0.35">
      <c r="A294" t="s">
        <v>707</v>
      </c>
      <c r="B294" t="s">
        <v>131</v>
      </c>
      <c r="C294" t="s">
        <v>123</v>
      </c>
      <c r="D294" t="s">
        <v>111</v>
      </c>
      <c r="E294" s="44">
        <v>43567</v>
      </c>
      <c r="F294" s="124">
        <v>0.56666666666666698</v>
      </c>
      <c r="G294" t="s">
        <v>474</v>
      </c>
      <c r="H294" t="s">
        <v>244</v>
      </c>
      <c r="I294" s="2">
        <v>3</v>
      </c>
      <c r="J294" t="b">
        <v>0</v>
      </c>
      <c r="K294" t="b">
        <v>0</v>
      </c>
      <c r="L294" t="b">
        <v>0</v>
      </c>
      <c r="M294" t="s">
        <v>18</v>
      </c>
      <c r="N294" t="s">
        <v>19</v>
      </c>
      <c r="O294" t="s">
        <v>278</v>
      </c>
      <c r="P294" t="s">
        <v>279</v>
      </c>
      <c r="Q294" t="s">
        <v>331</v>
      </c>
      <c r="R294" t="s">
        <v>332</v>
      </c>
      <c r="S294" t="s">
        <v>333</v>
      </c>
      <c r="T294" t="s">
        <v>17</v>
      </c>
      <c r="U294" s="2">
        <v>2</v>
      </c>
      <c r="V294" s="2">
        <v>3</v>
      </c>
      <c r="W294" s="2">
        <v>4</v>
      </c>
      <c r="X294" s="2" t="s">
        <v>284</v>
      </c>
      <c r="Y294" s="2" t="s">
        <v>17</v>
      </c>
      <c r="Z294" s="2" t="s">
        <v>17</v>
      </c>
    </row>
    <row r="295" spans="1:26" x14ac:dyDescent="0.35">
      <c r="A295" t="s">
        <v>707</v>
      </c>
      <c r="B295" t="s">
        <v>131</v>
      </c>
      <c r="C295" t="s">
        <v>123</v>
      </c>
      <c r="D295" t="s">
        <v>111</v>
      </c>
      <c r="E295" s="44">
        <v>43567</v>
      </c>
      <c r="F295" s="124">
        <v>0.56666666666666698</v>
      </c>
      <c r="G295" t="s">
        <v>787</v>
      </c>
      <c r="H295" t="s">
        <v>244</v>
      </c>
      <c r="I295" s="2">
        <v>1</v>
      </c>
      <c r="J295" t="b">
        <v>0</v>
      </c>
      <c r="K295" t="b">
        <v>0</v>
      </c>
      <c r="L295" t="b">
        <v>0</v>
      </c>
      <c r="M295" t="s">
        <v>18</v>
      </c>
      <c r="N295" t="s">
        <v>19</v>
      </c>
      <c r="O295" t="s">
        <v>278</v>
      </c>
      <c r="P295" t="s">
        <v>279</v>
      </c>
      <c r="Q295" t="s">
        <v>331</v>
      </c>
      <c r="R295" t="s">
        <v>332</v>
      </c>
      <c r="S295" t="s">
        <v>333</v>
      </c>
      <c r="T295" t="s">
        <v>17</v>
      </c>
      <c r="V295" s="2">
        <v>1</v>
      </c>
      <c r="W295" s="2">
        <v>6</v>
      </c>
      <c r="X295" s="2" t="s">
        <v>284</v>
      </c>
      <c r="Y295" s="2" t="s">
        <v>17</v>
      </c>
      <c r="Z295" s="2" t="s">
        <v>17</v>
      </c>
    </row>
    <row r="296" spans="1:26" x14ac:dyDescent="0.35">
      <c r="A296" t="s">
        <v>707</v>
      </c>
      <c r="B296" t="s">
        <v>131</v>
      </c>
      <c r="C296" t="s">
        <v>123</v>
      </c>
      <c r="D296" t="s">
        <v>111</v>
      </c>
      <c r="E296" s="44">
        <v>43567</v>
      </c>
      <c r="F296" s="124">
        <v>0.56666666666666698</v>
      </c>
      <c r="G296" t="s">
        <v>457</v>
      </c>
      <c r="H296" t="s">
        <v>244</v>
      </c>
      <c r="I296" s="2">
        <v>17</v>
      </c>
      <c r="J296" t="b">
        <v>0</v>
      </c>
      <c r="K296" t="b">
        <v>0</v>
      </c>
      <c r="L296" t="b">
        <v>0</v>
      </c>
      <c r="M296" t="s">
        <v>18</v>
      </c>
      <c r="N296" t="s">
        <v>19</v>
      </c>
      <c r="O296" t="s">
        <v>278</v>
      </c>
      <c r="P296" t="s">
        <v>279</v>
      </c>
      <c r="Q296" t="s">
        <v>331</v>
      </c>
      <c r="R296" t="s">
        <v>332</v>
      </c>
      <c r="S296" t="s">
        <v>333</v>
      </c>
      <c r="T296" t="s">
        <v>17</v>
      </c>
      <c r="U296" s="2">
        <v>9</v>
      </c>
      <c r="V296" s="2">
        <v>14</v>
      </c>
      <c r="W296" s="2">
        <v>6</v>
      </c>
      <c r="X296" s="2" t="s">
        <v>284</v>
      </c>
      <c r="Y296" s="2" t="s">
        <v>17</v>
      </c>
      <c r="Z296" s="2" t="s">
        <v>17</v>
      </c>
    </row>
    <row r="297" spans="1:26" x14ac:dyDescent="0.35">
      <c r="A297" t="s">
        <v>707</v>
      </c>
      <c r="B297" t="s">
        <v>131</v>
      </c>
      <c r="C297" t="s">
        <v>123</v>
      </c>
      <c r="D297" t="s">
        <v>111</v>
      </c>
      <c r="E297" s="44">
        <v>43567</v>
      </c>
      <c r="F297" s="124">
        <v>0.56666666666666698</v>
      </c>
      <c r="G297" t="s">
        <v>475</v>
      </c>
      <c r="H297" t="s">
        <v>244</v>
      </c>
      <c r="I297" s="2">
        <v>1</v>
      </c>
      <c r="J297" t="b">
        <v>0</v>
      </c>
      <c r="K297" t="b">
        <v>0</v>
      </c>
      <c r="L297" t="b">
        <v>0</v>
      </c>
      <c r="M297" t="s">
        <v>18</v>
      </c>
      <c r="N297" t="s">
        <v>19</v>
      </c>
      <c r="O297" t="s">
        <v>278</v>
      </c>
      <c r="P297" t="s">
        <v>279</v>
      </c>
      <c r="Q297" t="s">
        <v>349</v>
      </c>
      <c r="R297" t="s">
        <v>17</v>
      </c>
      <c r="S297" t="s">
        <v>476</v>
      </c>
      <c r="T297" t="s">
        <v>17</v>
      </c>
      <c r="V297" s="2">
        <v>1</v>
      </c>
      <c r="W297" s="2">
        <v>2</v>
      </c>
      <c r="X297" s="2" t="s">
        <v>260</v>
      </c>
      <c r="Y297" s="2" t="s">
        <v>350</v>
      </c>
      <c r="Z297" s="2" t="s">
        <v>17</v>
      </c>
    </row>
    <row r="298" spans="1:26" x14ac:dyDescent="0.35">
      <c r="A298" t="s">
        <v>707</v>
      </c>
      <c r="B298" t="s">
        <v>131</v>
      </c>
      <c r="C298" t="s">
        <v>123</v>
      </c>
      <c r="D298" t="s">
        <v>111</v>
      </c>
      <c r="E298" s="44">
        <v>43567</v>
      </c>
      <c r="F298" s="124">
        <v>0.56666666666666698</v>
      </c>
      <c r="G298" t="s">
        <v>393</v>
      </c>
      <c r="H298" t="s">
        <v>244</v>
      </c>
      <c r="I298" s="2">
        <v>5</v>
      </c>
      <c r="J298" t="b">
        <v>0</v>
      </c>
      <c r="K298" t="b">
        <v>0</v>
      </c>
      <c r="L298" t="b">
        <v>0</v>
      </c>
      <c r="M298" t="s">
        <v>18</v>
      </c>
      <c r="N298" t="s">
        <v>19</v>
      </c>
      <c r="O298" t="s">
        <v>289</v>
      </c>
      <c r="P298" t="s">
        <v>290</v>
      </c>
      <c r="Q298" t="s">
        <v>17</v>
      </c>
      <c r="R298" t="s">
        <v>17</v>
      </c>
      <c r="S298" t="s">
        <v>395</v>
      </c>
      <c r="T298" t="s">
        <v>17</v>
      </c>
      <c r="U298" s="2">
        <v>3</v>
      </c>
      <c r="V298" s="2">
        <v>5</v>
      </c>
      <c r="W298" s="2">
        <v>2</v>
      </c>
      <c r="X298" s="2" t="s">
        <v>248</v>
      </c>
      <c r="Y298" s="2" t="s">
        <v>241</v>
      </c>
      <c r="Z298" s="2" t="s">
        <v>242</v>
      </c>
    </row>
    <row r="299" spans="1:26" x14ac:dyDescent="0.35">
      <c r="A299" t="s">
        <v>707</v>
      </c>
      <c r="B299" t="s">
        <v>131</v>
      </c>
      <c r="C299" t="s">
        <v>123</v>
      </c>
      <c r="D299" t="s">
        <v>111</v>
      </c>
      <c r="E299" s="44">
        <v>43567</v>
      </c>
      <c r="F299" s="124">
        <v>0.56666666666666698</v>
      </c>
      <c r="G299" t="s">
        <v>458</v>
      </c>
      <c r="H299" t="s">
        <v>244</v>
      </c>
      <c r="I299" s="2">
        <v>1</v>
      </c>
      <c r="J299" t="b">
        <v>0</v>
      </c>
      <c r="K299" t="b">
        <v>0</v>
      </c>
      <c r="L299" t="b">
        <v>0</v>
      </c>
      <c r="M299" t="s">
        <v>18</v>
      </c>
      <c r="N299" t="s">
        <v>19</v>
      </c>
      <c r="O299" t="s">
        <v>245</v>
      </c>
      <c r="P299" t="s">
        <v>459</v>
      </c>
      <c r="Q299" t="s">
        <v>17</v>
      </c>
      <c r="R299" t="s">
        <v>17</v>
      </c>
      <c r="S299" t="s">
        <v>460</v>
      </c>
      <c r="T299" t="s">
        <v>17</v>
      </c>
      <c r="V299" s="2">
        <v>1</v>
      </c>
      <c r="W299" s="2">
        <v>4</v>
      </c>
      <c r="X299" s="2" t="s">
        <v>284</v>
      </c>
      <c r="Y299" s="2" t="s">
        <v>350</v>
      </c>
      <c r="Z299" s="2" t="s">
        <v>242</v>
      </c>
    </row>
    <row r="300" spans="1:26" x14ac:dyDescent="0.35">
      <c r="A300" t="s">
        <v>707</v>
      </c>
      <c r="B300" t="s">
        <v>131</v>
      </c>
      <c r="C300" t="s">
        <v>123</v>
      </c>
      <c r="D300" t="s">
        <v>111</v>
      </c>
      <c r="E300" s="44">
        <v>43567</v>
      </c>
      <c r="F300" s="124">
        <v>0.56666666666666698</v>
      </c>
      <c r="G300" t="s">
        <v>719</v>
      </c>
      <c r="H300" t="s">
        <v>16</v>
      </c>
      <c r="I300" s="2">
        <v>1</v>
      </c>
      <c r="J300" t="b">
        <v>1</v>
      </c>
      <c r="K300" t="b">
        <v>0</v>
      </c>
      <c r="L300" t="b">
        <v>0</v>
      </c>
      <c r="M300" t="s">
        <v>253</v>
      </c>
      <c r="N300" t="s">
        <v>275</v>
      </c>
      <c r="O300" t="s">
        <v>276</v>
      </c>
      <c r="P300" t="s">
        <v>719</v>
      </c>
      <c r="Q300" t="s">
        <v>17</v>
      </c>
      <c r="R300" t="s">
        <v>17</v>
      </c>
      <c r="S300" t="s">
        <v>17</v>
      </c>
      <c r="T300" t="s">
        <v>17</v>
      </c>
      <c r="V300" s="2">
        <v>1</v>
      </c>
      <c r="W300" s="2">
        <v>8</v>
      </c>
      <c r="X300" s="2" t="s">
        <v>272</v>
      </c>
      <c r="Y300" s="2" t="s">
        <v>17</v>
      </c>
      <c r="Z300" s="2" t="s">
        <v>17</v>
      </c>
    </row>
    <row r="301" spans="1:26" x14ac:dyDescent="0.35">
      <c r="A301" t="s">
        <v>707</v>
      </c>
      <c r="B301" t="s">
        <v>131</v>
      </c>
      <c r="C301" t="s">
        <v>123</v>
      </c>
      <c r="D301" t="s">
        <v>111</v>
      </c>
      <c r="E301" s="44">
        <v>43567</v>
      </c>
      <c r="F301" s="124">
        <v>0.56666666666666698</v>
      </c>
      <c r="G301" t="s">
        <v>343</v>
      </c>
      <c r="H301" t="s">
        <v>16</v>
      </c>
      <c r="I301" s="2">
        <v>10</v>
      </c>
      <c r="J301" t="b">
        <v>0</v>
      </c>
      <c r="K301" t="b">
        <v>0</v>
      </c>
      <c r="L301" t="b">
        <v>0</v>
      </c>
      <c r="M301" t="s">
        <v>253</v>
      </c>
      <c r="N301" t="s">
        <v>275</v>
      </c>
      <c r="O301" t="s">
        <v>276</v>
      </c>
      <c r="P301" t="s">
        <v>328</v>
      </c>
      <c r="Q301" t="s">
        <v>17</v>
      </c>
      <c r="R301" t="s">
        <v>17</v>
      </c>
      <c r="S301" t="s">
        <v>344</v>
      </c>
      <c r="T301" t="s">
        <v>17</v>
      </c>
      <c r="U301" s="2">
        <v>3</v>
      </c>
      <c r="V301" s="2">
        <v>10</v>
      </c>
      <c r="W301" s="2">
        <v>8</v>
      </c>
      <c r="X301" s="2" t="s">
        <v>272</v>
      </c>
      <c r="Y301" s="2" t="s">
        <v>17</v>
      </c>
      <c r="Z301" s="2" t="s">
        <v>17</v>
      </c>
    </row>
    <row r="302" spans="1:26" x14ac:dyDescent="0.35">
      <c r="A302" t="s">
        <v>707</v>
      </c>
      <c r="B302" t="s">
        <v>131</v>
      </c>
      <c r="C302" t="s">
        <v>123</v>
      </c>
      <c r="D302" t="s">
        <v>111</v>
      </c>
      <c r="E302" s="44">
        <v>43567</v>
      </c>
      <c r="F302" s="124">
        <v>0.56666666666666698</v>
      </c>
      <c r="G302" t="s">
        <v>788</v>
      </c>
      <c r="H302" t="s">
        <v>16</v>
      </c>
      <c r="I302" s="2">
        <v>1</v>
      </c>
      <c r="J302" t="b">
        <v>0</v>
      </c>
      <c r="K302" t="b">
        <v>1</v>
      </c>
      <c r="L302" t="b">
        <v>0</v>
      </c>
      <c r="M302" t="s">
        <v>18</v>
      </c>
      <c r="N302" t="s">
        <v>19</v>
      </c>
      <c r="O302" t="s">
        <v>257</v>
      </c>
      <c r="P302" t="s">
        <v>368</v>
      </c>
      <c r="Q302" t="s">
        <v>17</v>
      </c>
      <c r="R302" t="s">
        <v>17</v>
      </c>
      <c r="S302" t="s">
        <v>789</v>
      </c>
      <c r="T302" t="s">
        <v>17</v>
      </c>
      <c r="V302" s="2">
        <v>1</v>
      </c>
      <c r="W302" s="2">
        <v>4</v>
      </c>
      <c r="X302" s="2" t="s">
        <v>248</v>
      </c>
      <c r="Y302" s="2" t="s">
        <v>241</v>
      </c>
      <c r="Z302" s="2" t="s">
        <v>17</v>
      </c>
    </row>
    <row r="303" spans="1:26" x14ac:dyDescent="0.35">
      <c r="A303" t="s">
        <v>707</v>
      </c>
      <c r="B303" t="s">
        <v>131</v>
      </c>
      <c r="C303" t="s">
        <v>123</v>
      </c>
      <c r="D303" t="s">
        <v>111</v>
      </c>
      <c r="E303" s="44">
        <v>43567</v>
      </c>
      <c r="F303" s="124">
        <v>0.56666666666666698</v>
      </c>
      <c r="G303" t="s">
        <v>345</v>
      </c>
      <c r="H303" t="s">
        <v>244</v>
      </c>
      <c r="I303" s="2">
        <v>4</v>
      </c>
      <c r="J303" t="b">
        <v>0</v>
      </c>
      <c r="K303" t="b">
        <v>0</v>
      </c>
      <c r="L303" t="b">
        <v>0</v>
      </c>
      <c r="M303" t="s">
        <v>18</v>
      </c>
      <c r="N303" t="s">
        <v>19</v>
      </c>
      <c r="O303" t="s">
        <v>289</v>
      </c>
      <c r="P303" t="s">
        <v>290</v>
      </c>
      <c r="Q303" t="s">
        <v>17</v>
      </c>
      <c r="R303" t="s">
        <v>17</v>
      </c>
      <c r="S303" t="s">
        <v>346</v>
      </c>
      <c r="T303" t="s">
        <v>17</v>
      </c>
      <c r="U303" s="2">
        <v>1</v>
      </c>
      <c r="V303" s="2">
        <v>3</v>
      </c>
      <c r="W303" s="2">
        <v>5</v>
      </c>
      <c r="X303" s="2" t="s">
        <v>248</v>
      </c>
      <c r="Y303" s="2" t="s">
        <v>241</v>
      </c>
      <c r="Z303" s="2" t="s">
        <v>17</v>
      </c>
    </row>
    <row r="304" spans="1:26" x14ac:dyDescent="0.35">
      <c r="A304" t="s">
        <v>707</v>
      </c>
      <c r="B304" t="s">
        <v>131</v>
      </c>
      <c r="C304" t="s">
        <v>123</v>
      </c>
      <c r="D304" t="s">
        <v>111</v>
      </c>
      <c r="E304" s="44">
        <v>43567</v>
      </c>
      <c r="F304" s="124">
        <v>0.56666666666666698</v>
      </c>
      <c r="G304" t="s">
        <v>659</v>
      </c>
      <c r="H304" t="s">
        <v>244</v>
      </c>
      <c r="I304" s="2">
        <v>1</v>
      </c>
      <c r="J304" t="b">
        <v>0</v>
      </c>
      <c r="K304" t="b">
        <v>0</v>
      </c>
      <c r="L304" t="b">
        <v>0</v>
      </c>
      <c r="M304" t="s">
        <v>18</v>
      </c>
      <c r="N304" t="s">
        <v>19</v>
      </c>
      <c r="O304" t="s">
        <v>278</v>
      </c>
      <c r="P304" t="s">
        <v>279</v>
      </c>
      <c r="Q304" t="s">
        <v>331</v>
      </c>
      <c r="R304" t="s">
        <v>332</v>
      </c>
      <c r="S304" t="s">
        <v>660</v>
      </c>
      <c r="T304" t="s">
        <v>17</v>
      </c>
      <c r="V304" s="2">
        <v>1</v>
      </c>
      <c r="W304" s="2">
        <v>5</v>
      </c>
      <c r="X304" s="2" t="s">
        <v>282</v>
      </c>
      <c r="Y304" s="2" t="s">
        <v>357</v>
      </c>
      <c r="Z304" s="2" t="s">
        <v>17</v>
      </c>
    </row>
    <row r="305" spans="1:26" x14ac:dyDescent="0.35">
      <c r="A305" t="s">
        <v>707</v>
      </c>
      <c r="B305" t="s">
        <v>131</v>
      </c>
      <c r="C305" t="s">
        <v>123</v>
      </c>
      <c r="D305" t="s">
        <v>111</v>
      </c>
      <c r="E305" s="44">
        <v>43567</v>
      </c>
      <c r="F305" s="124">
        <v>0.56666666666666698</v>
      </c>
      <c r="G305" t="s">
        <v>436</v>
      </c>
      <c r="H305" t="s">
        <v>244</v>
      </c>
      <c r="I305" s="2">
        <v>1</v>
      </c>
      <c r="J305" t="b">
        <v>0</v>
      </c>
      <c r="K305" t="b">
        <v>0</v>
      </c>
      <c r="L305" t="b">
        <v>0</v>
      </c>
      <c r="M305" t="s">
        <v>18</v>
      </c>
      <c r="N305" t="s">
        <v>19</v>
      </c>
      <c r="O305" t="s">
        <v>278</v>
      </c>
      <c r="P305" t="s">
        <v>279</v>
      </c>
      <c r="Q305" t="s">
        <v>331</v>
      </c>
      <c r="R305" t="s">
        <v>351</v>
      </c>
      <c r="S305" t="s">
        <v>437</v>
      </c>
      <c r="T305" t="s">
        <v>17</v>
      </c>
      <c r="V305" s="2">
        <v>1</v>
      </c>
      <c r="W305" s="2">
        <v>6</v>
      </c>
      <c r="X305" s="2" t="s">
        <v>272</v>
      </c>
      <c r="Y305" s="2" t="s">
        <v>438</v>
      </c>
      <c r="Z305" s="2" t="s">
        <v>17</v>
      </c>
    </row>
    <row r="306" spans="1:26" x14ac:dyDescent="0.35">
      <c r="A306" t="s">
        <v>707</v>
      </c>
      <c r="B306" t="s">
        <v>131</v>
      </c>
      <c r="C306" t="s">
        <v>123</v>
      </c>
      <c r="D306" t="s">
        <v>111</v>
      </c>
      <c r="E306" s="44">
        <v>43567</v>
      </c>
      <c r="F306" s="124">
        <v>0.56666666666666698</v>
      </c>
      <c r="G306" t="s">
        <v>465</v>
      </c>
      <c r="H306" t="s">
        <v>16</v>
      </c>
      <c r="I306" s="2">
        <v>7</v>
      </c>
      <c r="J306" t="b">
        <v>0</v>
      </c>
      <c r="K306" t="b">
        <v>0</v>
      </c>
      <c r="L306" t="b">
        <v>0</v>
      </c>
      <c r="M306" t="s">
        <v>314</v>
      </c>
      <c r="N306" t="s">
        <v>315</v>
      </c>
      <c r="O306" t="s">
        <v>378</v>
      </c>
      <c r="P306" t="s">
        <v>379</v>
      </c>
      <c r="Q306" t="s">
        <v>464</v>
      </c>
      <c r="R306" t="s">
        <v>17</v>
      </c>
      <c r="S306" t="s">
        <v>17</v>
      </c>
      <c r="T306" t="s">
        <v>17</v>
      </c>
      <c r="U306" s="2">
        <v>2</v>
      </c>
      <c r="V306" s="2">
        <v>7</v>
      </c>
      <c r="W306" s="2">
        <v>10</v>
      </c>
      <c r="X306" s="2" t="s">
        <v>260</v>
      </c>
      <c r="Y306" s="2" t="s">
        <v>17</v>
      </c>
      <c r="Z306" s="2" t="s">
        <v>17</v>
      </c>
    </row>
    <row r="307" spans="1:26" x14ac:dyDescent="0.35">
      <c r="A307" t="s">
        <v>707</v>
      </c>
      <c r="B307" t="s">
        <v>131</v>
      </c>
      <c r="C307" t="s">
        <v>123</v>
      </c>
      <c r="D307" t="s">
        <v>111</v>
      </c>
      <c r="E307" s="44">
        <v>43567</v>
      </c>
      <c r="F307" s="124">
        <v>0.56666666666666698</v>
      </c>
      <c r="G307" t="s">
        <v>360</v>
      </c>
      <c r="H307" t="s">
        <v>244</v>
      </c>
      <c r="I307" s="2">
        <v>1</v>
      </c>
      <c r="J307" t="b">
        <v>0</v>
      </c>
      <c r="K307" t="b">
        <v>0</v>
      </c>
      <c r="L307" t="b">
        <v>0</v>
      </c>
      <c r="M307" t="s">
        <v>18</v>
      </c>
      <c r="N307" t="s">
        <v>19</v>
      </c>
      <c r="O307" t="s">
        <v>278</v>
      </c>
      <c r="P307" t="s">
        <v>279</v>
      </c>
      <c r="Q307" t="s">
        <v>280</v>
      </c>
      <c r="R307" t="s">
        <v>17</v>
      </c>
      <c r="S307" t="s">
        <v>361</v>
      </c>
      <c r="T307" t="s">
        <v>17</v>
      </c>
      <c r="V307" s="2">
        <v>1</v>
      </c>
      <c r="W307" s="2">
        <v>5</v>
      </c>
      <c r="X307" s="2" t="s">
        <v>260</v>
      </c>
      <c r="Y307" s="2" t="s">
        <v>350</v>
      </c>
      <c r="Z307" s="2" t="s">
        <v>17</v>
      </c>
    </row>
    <row r="308" spans="1:26" x14ac:dyDescent="0.35">
      <c r="A308" t="s">
        <v>708</v>
      </c>
      <c r="B308" t="s">
        <v>133</v>
      </c>
      <c r="C308" t="s">
        <v>123</v>
      </c>
      <c r="D308" t="s">
        <v>111</v>
      </c>
      <c r="E308" s="44">
        <v>43567</v>
      </c>
      <c r="F308" s="124">
        <v>0.233333333333333</v>
      </c>
      <c r="G308" t="s">
        <v>252</v>
      </c>
      <c r="H308" t="s">
        <v>17</v>
      </c>
      <c r="I308" s="2">
        <v>7</v>
      </c>
      <c r="J308" t="b">
        <v>0</v>
      </c>
      <c r="K308" t="b">
        <v>0</v>
      </c>
      <c r="L308" t="b">
        <v>0</v>
      </c>
      <c r="M308" t="s">
        <v>253</v>
      </c>
      <c r="N308" t="s">
        <v>254</v>
      </c>
      <c r="O308" t="s">
        <v>255</v>
      </c>
      <c r="P308" t="s">
        <v>252</v>
      </c>
      <c r="Q308" t="s">
        <v>17</v>
      </c>
      <c r="R308" t="s">
        <v>17</v>
      </c>
      <c r="S308" t="s">
        <v>17</v>
      </c>
      <c r="T308" t="s">
        <v>17</v>
      </c>
      <c r="U308" s="2">
        <v>4</v>
      </c>
      <c r="V308" s="2">
        <v>5</v>
      </c>
      <c r="W308" s="2">
        <v>8</v>
      </c>
      <c r="X308" s="2" t="s">
        <v>248</v>
      </c>
      <c r="Y308" s="2" t="s">
        <v>17</v>
      </c>
      <c r="Z308" s="2" t="s">
        <v>17</v>
      </c>
    </row>
    <row r="309" spans="1:26" x14ac:dyDescent="0.35">
      <c r="A309" t="s">
        <v>708</v>
      </c>
      <c r="B309" t="s">
        <v>133</v>
      </c>
      <c r="C309" t="s">
        <v>123</v>
      </c>
      <c r="D309" t="s">
        <v>111</v>
      </c>
      <c r="E309" s="44">
        <v>43567</v>
      </c>
      <c r="F309" s="124">
        <v>0.233333333333333</v>
      </c>
      <c r="G309" t="s">
        <v>363</v>
      </c>
      <c r="H309" t="s">
        <v>244</v>
      </c>
      <c r="I309" s="2">
        <v>6</v>
      </c>
      <c r="J309" t="b">
        <v>0</v>
      </c>
      <c r="K309" t="b">
        <v>0</v>
      </c>
      <c r="L309" t="b">
        <v>0</v>
      </c>
      <c r="M309" t="s">
        <v>18</v>
      </c>
      <c r="N309" t="s">
        <v>19</v>
      </c>
      <c r="O309" t="s">
        <v>278</v>
      </c>
      <c r="P309" t="s">
        <v>355</v>
      </c>
      <c r="Q309" t="s">
        <v>17</v>
      </c>
      <c r="R309" t="s">
        <v>17</v>
      </c>
      <c r="S309" t="s">
        <v>364</v>
      </c>
      <c r="T309" t="s">
        <v>17</v>
      </c>
      <c r="U309" s="2">
        <v>2</v>
      </c>
      <c r="V309" s="2">
        <v>5</v>
      </c>
      <c r="W309" s="2">
        <v>3</v>
      </c>
      <c r="X309" s="2" t="s">
        <v>260</v>
      </c>
      <c r="Y309" s="2" t="s">
        <v>241</v>
      </c>
      <c r="Z309" s="2" t="s">
        <v>17</v>
      </c>
    </row>
    <row r="310" spans="1:26" x14ac:dyDescent="0.35">
      <c r="A310" t="s">
        <v>708</v>
      </c>
      <c r="B310" t="s">
        <v>133</v>
      </c>
      <c r="C310" t="s">
        <v>123</v>
      </c>
      <c r="D310" t="s">
        <v>111</v>
      </c>
      <c r="E310" s="44">
        <v>43567</v>
      </c>
      <c r="F310" s="124">
        <v>0.233333333333333</v>
      </c>
      <c r="G310" t="s">
        <v>273</v>
      </c>
      <c r="H310" t="s">
        <v>244</v>
      </c>
      <c r="I310" s="2">
        <v>1</v>
      </c>
      <c r="J310" t="b">
        <v>0</v>
      </c>
      <c r="K310" t="b">
        <v>0</v>
      </c>
      <c r="L310" t="b">
        <v>0</v>
      </c>
      <c r="M310" t="s">
        <v>18</v>
      </c>
      <c r="N310" t="s">
        <v>19</v>
      </c>
      <c r="O310" t="s">
        <v>245</v>
      </c>
      <c r="P310" t="s">
        <v>271</v>
      </c>
      <c r="Q310" t="s">
        <v>17</v>
      </c>
      <c r="R310" t="s">
        <v>17</v>
      </c>
      <c r="S310" t="s">
        <v>274</v>
      </c>
      <c r="T310" t="s">
        <v>17</v>
      </c>
      <c r="V310" s="2">
        <v>1</v>
      </c>
      <c r="W310" s="2">
        <v>5</v>
      </c>
      <c r="X310" s="2" t="s">
        <v>272</v>
      </c>
      <c r="Y310" s="2" t="s">
        <v>241</v>
      </c>
      <c r="Z310" s="2" t="s">
        <v>17</v>
      </c>
    </row>
    <row r="311" spans="1:26" x14ac:dyDescent="0.35">
      <c r="A311" t="s">
        <v>708</v>
      </c>
      <c r="B311" t="s">
        <v>133</v>
      </c>
      <c r="C311" t="s">
        <v>123</v>
      </c>
      <c r="D311" t="s">
        <v>111</v>
      </c>
      <c r="E311" s="44">
        <v>43567</v>
      </c>
      <c r="F311" s="124">
        <v>0.233333333333333</v>
      </c>
      <c r="G311" t="s">
        <v>443</v>
      </c>
      <c r="H311" t="s">
        <v>244</v>
      </c>
      <c r="I311" s="2">
        <v>9</v>
      </c>
      <c r="J311" t="b">
        <v>0</v>
      </c>
      <c r="K311" t="b">
        <v>0</v>
      </c>
      <c r="L311" t="b">
        <v>0</v>
      </c>
      <c r="M311" t="s">
        <v>18</v>
      </c>
      <c r="N311" t="s">
        <v>19</v>
      </c>
      <c r="O311" t="s">
        <v>278</v>
      </c>
      <c r="P311" t="s">
        <v>279</v>
      </c>
      <c r="Q311" t="s">
        <v>331</v>
      </c>
      <c r="R311" t="s">
        <v>351</v>
      </c>
      <c r="S311" t="s">
        <v>444</v>
      </c>
      <c r="T311" t="s">
        <v>17</v>
      </c>
      <c r="U311" s="2">
        <v>6</v>
      </c>
      <c r="V311" s="2">
        <v>9</v>
      </c>
      <c r="W311" s="2">
        <v>7</v>
      </c>
      <c r="X311" s="2" t="s">
        <v>272</v>
      </c>
      <c r="Y311" s="2" t="s">
        <v>17</v>
      </c>
      <c r="Z311" s="2" t="s">
        <v>17</v>
      </c>
    </row>
    <row r="312" spans="1:26" x14ac:dyDescent="0.35">
      <c r="A312" t="s">
        <v>708</v>
      </c>
      <c r="B312" t="s">
        <v>133</v>
      </c>
      <c r="C312" t="s">
        <v>123</v>
      </c>
      <c r="D312" t="s">
        <v>111</v>
      </c>
      <c r="E312" s="44">
        <v>43567</v>
      </c>
      <c r="F312" s="124">
        <v>0.233333333333333</v>
      </c>
      <c r="G312" t="s">
        <v>469</v>
      </c>
      <c r="H312" t="s">
        <v>244</v>
      </c>
      <c r="I312" s="2">
        <v>1</v>
      </c>
      <c r="J312" t="b">
        <v>0</v>
      </c>
      <c r="K312" t="b">
        <v>0</v>
      </c>
      <c r="L312" t="b">
        <v>0</v>
      </c>
      <c r="M312" t="s">
        <v>18</v>
      </c>
      <c r="N312" t="s">
        <v>19</v>
      </c>
      <c r="O312" t="s">
        <v>278</v>
      </c>
      <c r="P312" t="s">
        <v>279</v>
      </c>
      <c r="Q312" t="s">
        <v>280</v>
      </c>
      <c r="R312" t="s">
        <v>17</v>
      </c>
      <c r="S312" t="s">
        <v>470</v>
      </c>
      <c r="T312" t="s">
        <v>17</v>
      </c>
      <c r="U312" s="2">
        <v>1</v>
      </c>
      <c r="W312" s="2">
        <v>4</v>
      </c>
      <c r="X312" s="2" t="s">
        <v>260</v>
      </c>
      <c r="Y312" s="2" t="s">
        <v>350</v>
      </c>
      <c r="Z312" s="2" t="s">
        <v>17</v>
      </c>
    </row>
    <row r="313" spans="1:26" x14ac:dyDescent="0.35">
      <c r="A313" t="s">
        <v>708</v>
      </c>
      <c r="B313" t="s">
        <v>133</v>
      </c>
      <c r="C313" t="s">
        <v>123</v>
      </c>
      <c r="D313" t="s">
        <v>111</v>
      </c>
      <c r="E313" s="44">
        <v>43567</v>
      </c>
      <c r="F313" s="124">
        <v>0.233333333333333</v>
      </c>
      <c r="G313" t="s">
        <v>471</v>
      </c>
      <c r="H313" t="s">
        <v>244</v>
      </c>
      <c r="I313" s="2">
        <v>1</v>
      </c>
      <c r="J313" t="b">
        <v>0</v>
      </c>
      <c r="K313" t="b">
        <v>0</v>
      </c>
      <c r="L313" t="b">
        <v>0</v>
      </c>
      <c r="M313" t="s">
        <v>18</v>
      </c>
      <c r="N313" t="s">
        <v>19</v>
      </c>
      <c r="O313" t="s">
        <v>278</v>
      </c>
      <c r="P313" t="s">
        <v>279</v>
      </c>
      <c r="Q313" t="s">
        <v>280</v>
      </c>
      <c r="R313" t="s">
        <v>17</v>
      </c>
      <c r="S313" t="s">
        <v>281</v>
      </c>
      <c r="T313" t="s">
        <v>17</v>
      </c>
      <c r="U313" s="2">
        <v>1</v>
      </c>
      <c r="V313" s="2">
        <v>1</v>
      </c>
      <c r="W313" s="2">
        <v>7</v>
      </c>
      <c r="X313" s="2" t="s">
        <v>260</v>
      </c>
      <c r="Y313" s="2" t="s">
        <v>241</v>
      </c>
      <c r="Z313" s="2" t="s">
        <v>17</v>
      </c>
    </row>
    <row r="314" spans="1:26" x14ac:dyDescent="0.35">
      <c r="A314" t="s">
        <v>708</v>
      </c>
      <c r="B314" t="s">
        <v>133</v>
      </c>
      <c r="C314" t="s">
        <v>123</v>
      </c>
      <c r="D314" t="s">
        <v>111</v>
      </c>
      <c r="E314" s="44">
        <v>43567</v>
      </c>
      <c r="F314" s="124">
        <v>0.233333333333333</v>
      </c>
      <c r="G314" t="s">
        <v>277</v>
      </c>
      <c r="H314" t="s">
        <v>244</v>
      </c>
      <c r="I314" s="2">
        <v>1</v>
      </c>
      <c r="J314" t="b">
        <v>0</v>
      </c>
      <c r="K314" t="b">
        <v>0</v>
      </c>
      <c r="L314" t="b">
        <v>0</v>
      </c>
      <c r="M314" t="s">
        <v>18</v>
      </c>
      <c r="N314" t="s">
        <v>19</v>
      </c>
      <c r="O314" t="s">
        <v>278</v>
      </c>
      <c r="P314" t="s">
        <v>279</v>
      </c>
      <c r="Q314" t="s">
        <v>280</v>
      </c>
      <c r="R314" t="s">
        <v>17</v>
      </c>
      <c r="S314" t="s">
        <v>281</v>
      </c>
      <c r="T314" t="s">
        <v>17</v>
      </c>
      <c r="U314" s="2">
        <v>1</v>
      </c>
      <c r="V314" s="2">
        <v>1</v>
      </c>
      <c r="W314" s="2">
        <v>7</v>
      </c>
      <c r="X314" s="2" t="s">
        <v>282</v>
      </c>
      <c r="Y314" s="2" t="s">
        <v>241</v>
      </c>
      <c r="Z314" s="2" t="s">
        <v>17</v>
      </c>
    </row>
    <row r="315" spans="1:26" x14ac:dyDescent="0.35">
      <c r="A315" t="s">
        <v>708</v>
      </c>
      <c r="B315" t="s">
        <v>133</v>
      </c>
      <c r="C315" t="s">
        <v>123</v>
      </c>
      <c r="D315" t="s">
        <v>111</v>
      </c>
      <c r="E315" s="44">
        <v>43567</v>
      </c>
      <c r="F315" s="124">
        <v>0.233333333333333</v>
      </c>
      <c r="G315" t="s">
        <v>445</v>
      </c>
      <c r="H315" t="s">
        <v>244</v>
      </c>
      <c r="I315" s="2">
        <v>2</v>
      </c>
      <c r="J315" t="b">
        <v>0</v>
      </c>
      <c r="K315" t="b">
        <v>0</v>
      </c>
      <c r="L315" t="b">
        <v>0</v>
      </c>
      <c r="M315" t="s">
        <v>18</v>
      </c>
      <c r="N315" t="s">
        <v>19</v>
      </c>
      <c r="O315" t="s">
        <v>278</v>
      </c>
      <c r="P315" t="s">
        <v>279</v>
      </c>
      <c r="Q315" t="s">
        <v>331</v>
      </c>
      <c r="R315" t="s">
        <v>332</v>
      </c>
      <c r="S315" t="s">
        <v>446</v>
      </c>
      <c r="T315" t="s">
        <v>17</v>
      </c>
      <c r="V315" s="2">
        <v>1</v>
      </c>
      <c r="W315" s="2">
        <v>8</v>
      </c>
      <c r="X315" s="2" t="s">
        <v>240</v>
      </c>
      <c r="Y315" s="2" t="s">
        <v>350</v>
      </c>
      <c r="Z315" s="2" t="s">
        <v>17</v>
      </c>
    </row>
    <row r="316" spans="1:26" x14ac:dyDescent="0.35">
      <c r="A316" t="s">
        <v>708</v>
      </c>
      <c r="B316" t="s">
        <v>133</v>
      </c>
      <c r="C316" t="s">
        <v>123</v>
      </c>
      <c r="D316" t="s">
        <v>111</v>
      </c>
      <c r="E316" s="44">
        <v>43567</v>
      </c>
      <c r="F316" s="124">
        <v>0.233333333333333</v>
      </c>
      <c r="G316" t="s">
        <v>485</v>
      </c>
      <c r="H316" t="s">
        <v>244</v>
      </c>
      <c r="I316" s="2">
        <v>20</v>
      </c>
      <c r="J316" t="b">
        <v>0</v>
      </c>
      <c r="K316" t="b">
        <v>0</v>
      </c>
      <c r="L316" t="b">
        <v>0</v>
      </c>
      <c r="M316" t="s">
        <v>18</v>
      </c>
      <c r="N316" t="s">
        <v>19</v>
      </c>
      <c r="O316" t="s">
        <v>278</v>
      </c>
      <c r="P316" t="s">
        <v>279</v>
      </c>
      <c r="Q316" t="s">
        <v>349</v>
      </c>
      <c r="R316" t="s">
        <v>17</v>
      </c>
      <c r="S316" t="s">
        <v>486</v>
      </c>
      <c r="T316" t="s">
        <v>17</v>
      </c>
      <c r="U316" s="2">
        <v>10</v>
      </c>
      <c r="V316" s="2">
        <v>17</v>
      </c>
      <c r="W316" s="2">
        <v>5</v>
      </c>
      <c r="X316" s="2" t="s">
        <v>260</v>
      </c>
      <c r="Y316" s="2" t="s">
        <v>350</v>
      </c>
      <c r="Z316" s="2" t="s">
        <v>249</v>
      </c>
    </row>
    <row r="317" spans="1:26" x14ac:dyDescent="0.35">
      <c r="A317" t="s">
        <v>708</v>
      </c>
      <c r="B317" t="s">
        <v>133</v>
      </c>
      <c r="C317" t="s">
        <v>123</v>
      </c>
      <c r="D317" t="s">
        <v>111</v>
      </c>
      <c r="E317" s="44">
        <v>43567</v>
      </c>
      <c r="F317" s="124">
        <v>0.233333333333333</v>
      </c>
      <c r="G317" t="s">
        <v>287</v>
      </c>
      <c r="H317" t="s">
        <v>244</v>
      </c>
      <c r="I317" s="2">
        <v>1</v>
      </c>
      <c r="J317" t="b">
        <v>0</v>
      </c>
      <c r="K317" t="b">
        <v>0</v>
      </c>
      <c r="L317" t="b">
        <v>0</v>
      </c>
      <c r="M317" t="s">
        <v>18</v>
      </c>
      <c r="N317" t="s">
        <v>19</v>
      </c>
      <c r="O317" t="s">
        <v>289</v>
      </c>
      <c r="P317" t="s">
        <v>290</v>
      </c>
      <c r="Q317" t="s">
        <v>17</v>
      </c>
      <c r="R317" t="s">
        <v>17</v>
      </c>
      <c r="S317" t="s">
        <v>291</v>
      </c>
      <c r="T317" t="s">
        <v>17</v>
      </c>
      <c r="V317" s="2">
        <v>1</v>
      </c>
      <c r="W317" s="2">
        <v>6</v>
      </c>
      <c r="X317" s="2" t="s">
        <v>248</v>
      </c>
      <c r="Y317" s="2" t="s">
        <v>241</v>
      </c>
      <c r="Z317" s="2" t="s">
        <v>17</v>
      </c>
    </row>
    <row r="318" spans="1:26" x14ac:dyDescent="0.35">
      <c r="A318" t="s">
        <v>708</v>
      </c>
      <c r="B318" t="s">
        <v>133</v>
      </c>
      <c r="C318" t="s">
        <v>123</v>
      </c>
      <c r="D318" t="s">
        <v>111</v>
      </c>
      <c r="E318" s="44">
        <v>43567</v>
      </c>
      <c r="F318" s="124">
        <v>0.233333333333333</v>
      </c>
      <c r="G318" t="s">
        <v>718</v>
      </c>
      <c r="H318" t="s">
        <v>244</v>
      </c>
      <c r="I318" s="2">
        <v>3</v>
      </c>
      <c r="J318" t="b">
        <v>0</v>
      </c>
      <c r="K318" t="b">
        <v>0</v>
      </c>
      <c r="L318" t="b">
        <v>0</v>
      </c>
      <c r="M318" t="s">
        <v>18</v>
      </c>
      <c r="N318" t="s">
        <v>19</v>
      </c>
      <c r="O318" t="s">
        <v>289</v>
      </c>
      <c r="P318" t="s">
        <v>341</v>
      </c>
      <c r="Q318" t="s">
        <v>17</v>
      </c>
      <c r="R318" t="s">
        <v>17</v>
      </c>
      <c r="S318" t="s">
        <v>473</v>
      </c>
      <c r="T318" t="s">
        <v>17</v>
      </c>
      <c r="V318" s="2">
        <v>3</v>
      </c>
      <c r="W318" s="2">
        <v>5</v>
      </c>
      <c r="X318" s="2" t="s">
        <v>248</v>
      </c>
      <c r="Y318" s="2" t="s">
        <v>241</v>
      </c>
      <c r="Z318" s="2" t="s">
        <v>17</v>
      </c>
    </row>
    <row r="319" spans="1:26" x14ac:dyDescent="0.35">
      <c r="A319" t="s">
        <v>708</v>
      </c>
      <c r="B319" t="s">
        <v>133</v>
      </c>
      <c r="C319" t="s">
        <v>123</v>
      </c>
      <c r="D319" t="s">
        <v>111</v>
      </c>
      <c r="E319" s="44">
        <v>43567</v>
      </c>
      <c r="F319" s="124">
        <v>0.233333333333333</v>
      </c>
      <c r="G319" t="s">
        <v>493</v>
      </c>
      <c r="H319" t="s">
        <v>17</v>
      </c>
      <c r="I319" s="2">
        <v>2</v>
      </c>
      <c r="J319" t="b">
        <v>0</v>
      </c>
      <c r="K319" t="b">
        <v>0</v>
      </c>
      <c r="L319" t="b">
        <v>0</v>
      </c>
      <c r="M319" t="s">
        <v>314</v>
      </c>
      <c r="N319" t="s">
        <v>315</v>
      </c>
      <c r="O319" t="s">
        <v>378</v>
      </c>
      <c r="P319" t="s">
        <v>493</v>
      </c>
      <c r="Q319" t="s">
        <v>17</v>
      </c>
      <c r="R319" t="s">
        <v>17</v>
      </c>
      <c r="S319" t="s">
        <v>17</v>
      </c>
      <c r="T319" t="s">
        <v>17</v>
      </c>
      <c r="U319" s="2">
        <v>1</v>
      </c>
      <c r="V319" s="2">
        <v>2</v>
      </c>
      <c r="W319" s="2">
        <v>10</v>
      </c>
      <c r="X319" s="2" t="s">
        <v>260</v>
      </c>
      <c r="Y319" s="2" t="s">
        <v>17</v>
      </c>
      <c r="Z319" s="2" t="s">
        <v>17</v>
      </c>
    </row>
    <row r="320" spans="1:26" x14ac:dyDescent="0.35">
      <c r="A320" t="s">
        <v>708</v>
      </c>
      <c r="B320" t="s">
        <v>133</v>
      </c>
      <c r="C320" t="s">
        <v>123</v>
      </c>
      <c r="D320" t="s">
        <v>111</v>
      </c>
      <c r="E320" s="44">
        <v>43567</v>
      </c>
      <c r="F320" s="124">
        <v>0.233333333333333</v>
      </c>
      <c r="G320" t="s">
        <v>292</v>
      </c>
      <c r="H320" t="s">
        <v>244</v>
      </c>
      <c r="I320" s="2">
        <v>4</v>
      </c>
      <c r="J320" t="b">
        <v>0</v>
      </c>
      <c r="K320" t="b">
        <v>0</v>
      </c>
      <c r="L320" t="b">
        <v>0</v>
      </c>
      <c r="M320" t="s">
        <v>18</v>
      </c>
      <c r="N320" t="s">
        <v>19</v>
      </c>
      <c r="O320" t="s">
        <v>257</v>
      </c>
      <c r="P320" t="s">
        <v>293</v>
      </c>
      <c r="Q320" t="s">
        <v>17</v>
      </c>
      <c r="R320" t="s">
        <v>17</v>
      </c>
      <c r="S320" t="s">
        <v>294</v>
      </c>
      <c r="T320" t="s">
        <v>17</v>
      </c>
      <c r="U320" s="2">
        <v>2</v>
      </c>
      <c r="V320" s="2">
        <v>4</v>
      </c>
      <c r="W320" s="2">
        <v>1</v>
      </c>
      <c r="X320" s="2" t="s">
        <v>260</v>
      </c>
      <c r="Y320" s="2" t="s">
        <v>295</v>
      </c>
      <c r="Z320" s="2" t="s">
        <v>242</v>
      </c>
    </row>
    <row r="321" spans="1:26" x14ac:dyDescent="0.35">
      <c r="A321" t="s">
        <v>708</v>
      </c>
      <c r="B321" t="s">
        <v>133</v>
      </c>
      <c r="C321" t="s">
        <v>123</v>
      </c>
      <c r="D321" t="s">
        <v>111</v>
      </c>
      <c r="E321" s="44">
        <v>43567</v>
      </c>
      <c r="F321" s="124">
        <v>0.233333333333333</v>
      </c>
      <c r="G321" t="s">
        <v>487</v>
      </c>
      <c r="H321" t="s">
        <v>239</v>
      </c>
      <c r="I321" s="2">
        <v>1</v>
      </c>
      <c r="J321" t="b">
        <v>1</v>
      </c>
      <c r="K321" t="b">
        <v>0</v>
      </c>
      <c r="L321" t="b">
        <v>0</v>
      </c>
      <c r="M321" t="s">
        <v>18</v>
      </c>
      <c r="N321" t="s">
        <v>19</v>
      </c>
      <c r="O321" t="s">
        <v>257</v>
      </c>
      <c r="P321" t="s">
        <v>293</v>
      </c>
      <c r="Q321" t="s">
        <v>17</v>
      </c>
      <c r="R321" t="s">
        <v>17</v>
      </c>
      <c r="S321" t="s">
        <v>294</v>
      </c>
      <c r="T321" t="s">
        <v>17</v>
      </c>
      <c r="W321" s="2">
        <v>1</v>
      </c>
      <c r="X321" s="2" t="s">
        <v>324</v>
      </c>
      <c r="Y321" s="2" t="s">
        <v>295</v>
      </c>
      <c r="Z321" s="2" t="s">
        <v>242</v>
      </c>
    </row>
    <row r="322" spans="1:26" x14ac:dyDescent="0.35">
      <c r="A322" t="s">
        <v>708</v>
      </c>
      <c r="B322" t="s">
        <v>133</v>
      </c>
      <c r="C322" t="s">
        <v>123</v>
      </c>
      <c r="D322" t="s">
        <v>111</v>
      </c>
      <c r="E322" s="44">
        <v>43567</v>
      </c>
      <c r="F322" s="124">
        <v>0.233333333333333</v>
      </c>
      <c r="G322" t="s">
        <v>404</v>
      </c>
      <c r="H322" t="s">
        <v>244</v>
      </c>
      <c r="I322" s="2">
        <v>1</v>
      </c>
      <c r="J322" t="b">
        <v>0</v>
      </c>
      <c r="K322" t="b">
        <v>0</v>
      </c>
      <c r="L322" t="b">
        <v>0</v>
      </c>
      <c r="M322" t="s">
        <v>18</v>
      </c>
      <c r="N322" t="s">
        <v>19</v>
      </c>
      <c r="O322" t="s">
        <v>278</v>
      </c>
      <c r="P322" t="s">
        <v>279</v>
      </c>
      <c r="Q322" t="s">
        <v>280</v>
      </c>
      <c r="R322" t="s">
        <v>17</v>
      </c>
      <c r="S322" t="s">
        <v>405</v>
      </c>
      <c r="T322" t="s">
        <v>17</v>
      </c>
      <c r="V322" s="2">
        <v>1</v>
      </c>
      <c r="W322" s="2">
        <v>8</v>
      </c>
      <c r="X322" s="2" t="s">
        <v>260</v>
      </c>
      <c r="Y322" s="2" t="s">
        <v>350</v>
      </c>
      <c r="Z322" s="2" t="s">
        <v>17</v>
      </c>
    </row>
    <row r="323" spans="1:26" x14ac:dyDescent="0.35">
      <c r="A323" t="s">
        <v>708</v>
      </c>
      <c r="B323" t="s">
        <v>133</v>
      </c>
      <c r="C323" t="s">
        <v>123</v>
      </c>
      <c r="D323" t="s">
        <v>111</v>
      </c>
      <c r="E323" s="44">
        <v>43567</v>
      </c>
      <c r="F323" s="124">
        <v>0.233333333333333</v>
      </c>
      <c r="G323" t="s">
        <v>652</v>
      </c>
      <c r="H323" t="s">
        <v>17</v>
      </c>
      <c r="I323" s="2">
        <v>1</v>
      </c>
      <c r="J323" t="b">
        <v>0</v>
      </c>
      <c r="K323" t="b">
        <v>0</v>
      </c>
      <c r="L323" t="b">
        <v>0</v>
      </c>
      <c r="M323" t="s">
        <v>253</v>
      </c>
      <c r="N323" t="s">
        <v>254</v>
      </c>
      <c r="O323" t="s">
        <v>317</v>
      </c>
      <c r="P323" t="s">
        <v>598</v>
      </c>
      <c r="Q323" t="s">
        <v>17</v>
      </c>
      <c r="R323" t="s">
        <v>17</v>
      </c>
      <c r="S323" t="s">
        <v>605</v>
      </c>
      <c r="T323" t="s">
        <v>17</v>
      </c>
      <c r="W323" s="2">
        <v>7</v>
      </c>
      <c r="X323" s="2" t="s">
        <v>248</v>
      </c>
      <c r="Y323" s="2" t="s">
        <v>17</v>
      </c>
      <c r="Z323" s="2" t="s">
        <v>17</v>
      </c>
    </row>
    <row r="324" spans="1:26" x14ac:dyDescent="0.35">
      <c r="A324" t="s">
        <v>708</v>
      </c>
      <c r="B324" t="s">
        <v>133</v>
      </c>
      <c r="C324" t="s">
        <v>123</v>
      </c>
      <c r="D324" t="s">
        <v>111</v>
      </c>
      <c r="E324" s="44">
        <v>43567</v>
      </c>
      <c r="F324" s="124">
        <v>0.233333333333333</v>
      </c>
      <c r="G324" t="s">
        <v>296</v>
      </c>
      <c r="H324" t="s">
        <v>17</v>
      </c>
      <c r="I324" s="2">
        <v>36</v>
      </c>
      <c r="J324" t="b">
        <v>0</v>
      </c>
      <c r="K324" t="b">
        <v>0</v>
      </c>
      <c r="L324" t="b">
        <v>0</v>
      </c>
      <c r="M324" t="s">
        <v>18</v>
      </c>
      <c r="N324" t="s">
        <v>267</v>
      </c>
      <c r="O324" t="s">
        <v>297</v>
      </c>
      <c r="P324" t="s">
        <v>298</v>
      </c>
      <c r="Q324" t="s">
        <v>17</v>
      </c>
      <c r="R324" t="s">
        <v>17</v>
      </c>
      <c r="S324" t="s">
        <v>299</v>
      </c>
      <c r="T324" t="s">
        <v>17</v>
      </c>
      <c r="U324" s="2">
        <v>15</v>
      </c>
      <c r="V324" s="2">
        <v>31</v>
      </c>
      <c r="W324" s="2">
        <v>6</v>
      </c>
      <c r="X324" s="2" t="s">
        <v>282</v>
      </c>
      <c r="Y324" s="2" t="s">
        <v>17</v>
      </c>
      <c r="Z324" s="2" t="s">
        <v>17</v>
      </c>
    </row>
    <row r="325" spans="1:26" x14ac:dyDescent="0.35">
      <c r="A325" t="s">
        <v>708</v>
      </c>
      <c r="B325" t="s">
        <v>133</v>
      </c>
      <c r="C325" t="s">
        <v>123</v>
      </c>
      <c r="D325" t="s">
        <v>111</v>
      </c>
      <c r="E325" s="44">
        <v>43567</v>
      </c>
      <c r="F325" s="124">
        <v>0.233333333333333</v>
      </c>
      <c r="G325" t="s">
        <v>302</v>
      </c>
      <c r="H325" t="s">
        <v>244</v>
      </c>
      <c r="I325" s="2">
        <v>3</v>
      </c>
      <c r="J325" t="b">
        <v>0</v>
      </c>
      <c r="K325" t="b">
        <v>0</v>
      </c>
      <c r="L325" t="b">
        <v>0</v>
      </c>
      <c r="M325" t="s">
        <v>18</v>
      </c>
      <c r="N325" t="s">
        <v>19</v>
      </c>
      <c r="O325" t="s">
        <v>278</v>
      </c>
      <c r="P325" t="s">
        <v>303</v>
      </c>
      <c r="Q325" t="s">
        <v>17</v>
      </c>
      <c r="R325" t="s">
        <v>17</v>
      </c>
      <c r="S325" t="s">
        <v>304</v>
      </c>
      <c r="T325" t="s">
        <v>17</v>
      </c>
      <c r="V325" s="2">
        <v>3</v>
      </c>
      <c r="W325" s="2">
        <v>6</v>
      </c>
      <c r="X325" s="2" t="s">
        <v>240</v>
      </c>
      <c r="Y325" s="2" t="s">
        <v>305</v>
      </c>
      <c r="Z325" s="2" t="s">
        <v>17</v>
      </c>
    </row>
    <row r="326" spans="1:26" x14ac:dyDescent="0.35">
      <c r="A326" t="s">
        <v>708</v>
      </c>
      <c r="B326" t="s">
        <v>133</v>
      </c>
      <c r="C326" t="s">
        <v>123</v>
      </c>
      <c r="D326" t="s">
        <v>111</v>
      </c>
      <c r="E326" s="44">
        <v>43567</v>
      </c>
      <c r="F326" s="124">
        <v>0.233333333333333</v>
      </c>
      <c r="G326" t="s">
        <v>466</v>
      </c>
      <c r="H326" t="s">
        <v>16</v>
      </c>
      <c r="I326" s="2">
        <v>1</v>
      </c>
      <c r="J326" t="b">
        <v>0</v>
      </c>
      <c r="K326" t="b">
        <v>0</v>
      </c>
      <c r="L326" t="b">
        <v>0</v>
      </c>
      <c r="M326" t="s">
        <v>314</v>
      </c>
      <c r="N326" t="s">
        <v>466</v>
      </c>
      <c r="O326" t="s">
        <v>17</v>
      </c>
      <c r="P326" t="s">
        <v>17</v>
      </c>
      <c r="Q326" t="s">
        <v>17</v>
      </c>
      <c r="R326" t="s">
        <v>17</v>
      </c>
      <c r="S326" t="s">
        <v>17</v>
      </c>
      <c r="T326" t="s">
        <v>596</v>
      </c>
      <c r="V326" s="2">
        <v>1</v>
      </c>
      <c r="W326" s="2">
        <v>8</v>
      </c>
      <c r="X326" s="2" t="s">
        <v>240</v>
      </c>
      <c r="Y326" s="2" t="s">
        <v>17</v>
      </c>
      <c r="Z326" s="2" t="s">
        <v>17</v>
      </c>
    </row>
    <row r="327" spans="1:26" x14ac:dyDescent="0.35">
      <c r="A327" t="s">
        <v>708</v>
      </c>
      <c r="B327" t="s">
        <v>133</v>
      </c>
      <c r="C327" t="s">
        <v>123</v>
      </c>
      <c r="D327" t="s">
        <v>111</v>
      </c>
      <c r="E327" s="44">
        <v>43567</v>
      </c>
      <c r="F327" s="124">
        <v>0.233333333333333</v>
      </c>
      <c r="G327" t="s">
        <v>723</v>
      </c>
      <c r="H327" t="s">
        <v>16</v>
      </c>
      <c r="I327" s="2">
        <v>1</v>
      </c>
      <c r="J327" t="b">
        <v>0</v>
      </c>
      <c r="K327" t="b">
        <v>0</v>
      </c>
      <c r="L327" t="b">
        <v>0</v>
      </c>
      <c r="M327" t="s">
        <v>18</v>
      </c>
      <c r="N327" t="s">
        <v>19</v>
      </c>
      <c r="O327" t="s">
        <v>245</v>
      </c>
      <c r="P327" t="s">
        <v>271</v>
      </c>
      <c r="Q327" t="s">
        <v>17</v>
      </c>
      <c r="R327" t="s">
        <v>17</v>
      </c>
      <c r="S327" t="s">
        <v>306</v>
      </c>
      <c r="T327" t="s">
        <v>17</v>
      </c>
      <c r="V327" s="2">
        <v>1</v>
      </c>
      <c r="X327" s="2" t="s">
        <v>17</v>
      </c>
      <c r="Y327" s="2" t="s">
        <v>17</v>
      </c>
      <c r="Z327" s="2" t="s">
        <v>17</v>
      </c>
    </row>
    <row r="328" spans="1:26" x14ac:dyDescent="0.35">
      <c r="A328" t="s">
        <v>708</v>
      </c>
      <c r="B328" t="s">
        <v>133</v>
      </c>
      <c r="C328" t="s">
        <v>123</v>
      </c>
      <c r="D328" t="s">
        <v>111</v>
      </c>
      <c r="E328" s="44">
        <v>43567</v>
      </c>
      <c r="F328" s="124">
        <v>0.233333333333333</v>
      </c>
      <c r="G328" t="s">
        <v>406</v>
      </c>
      <c r="H328" t="s">
        <v>244</v>
      </c>
      <c r="I328" s="2">
        <v>1</v>
      </c>
      <c r="J328" t="b">
        <v>0</v>
      </c>
      <c r="K328" t="b">
        <v>0</v>
      </c>
      <c r="L328" t="b">
        <v>0</v>
      </c>
      <c r="M328" t="s">
        <v>18</v>
      </c>
      <c r="N328" t="s">
        <v>19</v>
      </c>
      <c r="O328" t="s">
        <v>245</v>
      </c>
      <c r="P328" t="s">
        <v>407</v>
      </c>
      <c r="Q328" t="s">
        <v>17</v>
      </c>
      <c r="R328" t="s">
        <v>17</v>
      </c>
      <c r="S328" t="s">
        <v>408</v>
      </c>
      <c r="T328" t="s">
        <v>17</v>
      </c>
      <c r="V328" s="2">
        <v>1</v>
      </c>
      <c r="W328" s="2">
        <v>6</v>
      </c>
      <c r="X328" s="2" t="s">
        <v>248</v>
      </c>
      <c r="Y328" s="2" t="s">
        <v>241</v>
      </c>
      <c r="Z328" s="2" t="s">
        <v>17</v>
      </c>
    </row>
    <row r="329" spans="1:26" x14ac:dyDescent="0.35">
      <c r="A329" t="s">
        <v>708</v>
      </c>
      <c r="B329" t="s">
        <v>133</v>
      </c>
      <c r="C329" t="s">
        <v>123</v>
      </c>
      <c r="D329" t="s">
        <v>111</v>
      </c>
      <c r="E329" s="44">
        <v>43567</v>
      </c>
      <c r="F329" s="124">
        <v>0.233333333333333</v>
      </c>
      <c r="G329" t="s">
        <v>527</v>
      </c>
      <c r="H329" t="s">
        <v>244</v>
      </c>
      <c r="I329" s="2">
        <v>1</v>
      </c>
      <c r="J329" t="b">
        <v>0</v>
      </c>
      <c r="K329" t="b">
        <v>0</v>
      </c>
      <c r="L329" t="b">
        <v>0</v>
      </c>
      <c r="M329" t="s">
        <v>18</v>
      </c>
      <c r="N329" t="s">
        <v>19</v>
      </c>
      <c r="O329" t="s">
        <v>278</v>
      </c>
      <c r="P329" t="s">
        <v>279</v>
      </c>
      <c r="Q329" t="s">
        <v>280</v>
      </c>
      <c r="R329" t="s">
        <v>17</v>
      </c>
      <c r="S329" t="s">
        <v>528</v>
      </c>
      <c r="T329" t="s">
        <v>17</v>
      </c>
      <c r="V329" s="2">
        <v>1</v>
      </c>
      <c r="W329" s="2">
        <v>4</v>
      </c>
      <c r="X329" s="2" t="s">
        <v>260</v>
      </c>
      <c r="Y329" s="2" t="s">
        <v>350</v>
      </c>
      <c r="Z329" s="2" t="s">
        <v>17</v>
      </c>
    </row>
    <row r="330" spans="1:26" x14ac:dyDescent="0.35">
      <c r="A330" t="s">
        <v>708</v>
      </c>
      <c r="B330" t="s">
        <v>133</v>
      </c>
      <c r="C330" t="s">
        <v>123</v>
      </c>
      <c r="D330" t="s">
        <v>111</v>
      </c>
      <c r="E330" s="44">
        <v>43567</v>
      </c>
      <c r="F330" s="124">
        <v>0.233333333333333</v>
      </c>
      <c r="G330" t="s">
        <v>372</v>
      </c>
      <c r="H330" t="s">
        <v>288</v>
      </c>
      <c r="I330" s="2">
        <v>1</v>
      </c>
      <c r="J330" t="b">
        <v>0</v>
      </c>
      <c r="K330" t="b">
        <v>0</v>
      </c>
      <c r="L330" t="b">
        <v>0</v>
      </c>
      <c r="M330" t="s">
        <v>18</v>
      </c>
      <c r="N330" t="s">
        <v>19</v>
      </c>
      <c r="O330" t="s">
        <v>289</v>
      </c>
      <c r="P330" t="s">
        <v>290</v>
      </c>
      <c r="Q330" t="s">
        <v>17</v>
      </c>
      <c r="R330" t="s">
        <v>17</v>
      </c>
      <c r="S330" t="s">
        <v>373</v>
      </c>
      <c r="T330" t="s">
        <v>17</v>
      </c>
      <c r="V330" s="2">
        <v>1</v>
      </c>
      <c r="W330" s="2">
        <v>4</v>
      </c>
      <c r="X330" s="2" t="s">
        <v>374</v>
      </c>
      <c r="Y330" s="2" t="s">
        <v>241</v>
      </c>
      <c r="Z330" s="2" t="s">
        <v>17</v>
      </c>
    </row>
    <row r="331" spans="1:26" x14ac:dyDescent="0.35">
      <c r="A331" t="s">
        <v>708</v>
      </c>
      <c r="B331" t="s">
        <v>133</v>
      </c>
      <c r="C331" t="s">
        <v>123</v>
      </c>
      <c r="D331" t="s">
        <v>111</v>
      </c>
      <c r="E331" s="44">
        <v>43567</v>
      </c>
      <c r="F331" s="124">
        <v>0.233333333333333</v>
      </c>
      <c r="G331" t="s">
        <v>447</v>
      </c>
      <c r="H331" t="s">
        <v>244</v>
      </c>
      <c r="I331" s="2">
        <v>4</v>
      </c>
      <c r="J331" t="b">
        <v>0</v>
      </c>
      <c r="K331" t="b">
        <v>0</v>
      </c>
      <c r="L331" t="b">
        <v>0</v>
      </c>
      <c r="M331" t="s">
        <v>18</v>
      </c>
      <c r="N331" t="s">
        <v>19</v>
      </c>
      <c r="O331" t="s">
        <v>245</v>
      </c>
      <c r="P331" t="s">
        <v>448</v>
      </c>
      <c r="Q331" t="s">
        <v>17</v>
      </c>
      <c r="R331" t="s">
        <v>17</v>
      </c>
      <c r="S331" t="s">
        <v>449</v>
      </c>
      <c r="T331" t="s">
        <v>17</v>
      </c>
      <c r="U331" s="2">
        <v>2</v>
      </c>
      <c r="V331" s="2">
        <v>4</v>
      </c>
      <c r="W331" s="2">
        <v>2</v>
      </c>
      <c r="X331" s="2" t="s">
        <v>284</v>
      </c>
      <c r="Y331" s="2" t="s">
        <v>241</v>
      </c>
      <c r="Z331" s="2" t="s">
        <v>242</v>
      </c>
    </row>
    <row r="332" spans="1:26" x14ac:dyDescent="0.35">
      <c r="A332" t="s">
        <v>708</v>
      </c>
      <c r="B332" t="s">
        <v>133</v>
      </c>
      <c r="C332" t="s">
        <v>123</v>
      </c>
      <c r="D332" t="s">
        <v>111</v>
      </c>
      <c r="E332" s="44">
        <v>43567</v>
      </c>
      <c r="F332" s="124">
        <v>0.233333333333333</v>
      </c>
      <c r="G332" t="s">
        <v>412</v>
      </c>
      <c r="H332" t="s">
        <v>244</v>
      </c>
      <c r="I332" s="2">
        <v>2</v>
      </c>
      <c r="J332" t="b">
        <v>0</v>
      </c>
      <c r="K332" t="b">
        <v>0</v>
      </c>
      <c r="L332" t="b">
        <v>0</v>
      </c>
      <c r="M332" t="s">
        <v>18</v>
      </c>
      <c r="N332" t="s">
        <v>19</v>
      </c>
      <c r="O332" t="s">
        <v>278</v>
      </c>
      <c r="P332" t="s">
        <v>279</v>
      </c>
      <c r="Q332" t="s">
        <v>331</v>
      </c>
      <c r="R332" t="s">
        <v>332</v>
      </c>
      <c r="S332" t="s">
        <v>376</v>
      </c>
      <c r="T332" t="s">
        <v>17</v>
      </c>
      <c r="U332" s="2">
        <v>1</v>
      </c>
      <c r="V332" s="2">
        <v>2</v>
      </c>
      <c r="W332" s="2">
        <v>7</v>
      </c>
      <c r="X332" s="2" t="s">
        <v>272</v>
      </c>
      <c r="Y332" s="2" t="s">
        <v>17</v>
      </c>
      <c r="Z332" s="2" t="s">
        <v>17</v>
      </c>
    </row>
    <row r="333" spans="1:26" x14ac:dyDescent="0.35">
      <c r="A333" t="s">
        <v>708</v>
      </c>
      <c r="B333" t="s">
        <v>133</v>
      </c>
      <c r="C333" t="s">
        <v>123</v>
      </c>
      <c r="D333" t="s">
        <v>111</v>
      </c>
      <c r="E333" s="44">
        <v>43567</v>
      </c>
      <c r="F333" s="124">
        <v>0.233333333333333</v>
      </c>
      <c r="G333" t="s">
        <v>377</v>
      </c>
      <c r="H333" t="s">
        <v>17</v>
      </c>
      <c r="I333" s="2">
        <v>3</v>
      </c>
      <c r="J333" t="b">
        <v>0</v>
      </c>
      <c r="K333" t="b">
        <v>0</v>
      </c>
      <c r="L333" t="b">
        <v>0</v>
      </c>
      <c r="M333" t="s">
        <v>314</v>
      </c>
      <c r="N333" t="s">
        <v>315</v>
      </c>
      <c r="O333" t="s">
        <v>378</v>
      </c>
      <c r="P333" t="s">
        <v>379</v>
      </c>
      <c r="Q333" t="s">
        <v>380</v>
      </c>
      <c r="R333" t="s">
        <v>17</v>
      </c>
      <c r="S333" t="s">
        <v>381</v>
      </c>
      <c r="T333" t="s">
        <v>797</v>
      </c>
      <c r="U333" s="2">
        <v>1</v>
      </c>
      <c r="V333" s="2">
        <v>3</v>
      </c>
      <c r="W333" s="2">
        <v>8</v>
      </c>
      <c r="X333" s="2" t="s">
        <v>260</v>
      </c>
      <c r="Y333" s="2" t="s">
        <v>17</v>
      </c>
      <c r="Z333" s="2" t="s">
        <v>17</v>
      </c>
    </row>
    <row r="334" spans="1:26" x14ac:dyDescent="0.35">
      <c r="A334" t="s">
        <v>708</v>
      </c>
      <c r="B334" t="s">
        <v>133</v>
      </c>
      <c r="C334" t="s">
        <v>123</v>
      </c>
      <c r="D334" t="s">
        <v>111</v>
      </c>
      <c r="E334" s="44">
        <v>43567</v>
      </c>
      <c r="F334" s="124">
        <v>0.233333333333333</v>
      </c>
      <c r="G334" t="s">
        <v>322</v>
      </c>
      <c r="H334" t="s">
        <v>244</v>
      </c>
      <c r="I334" s="2">
        <v>29</v>
      </c>
      <c r="J334" t="b">
        <v>0</v>
      </c>
      <c r="K334" t="b">
        <v>0</v>
      </c>
      <c r="L334" t="b">
        <v>0</v>
      </c>
      <c r="M334" t="s">
        <v>18</v>
      </c>
      <c r="N334" t="s">
        <v>19</v>
      </c>
      <c r="O334" t="s">
        <v>289</v>
      </c>
      <c r="P334" t="s">
        <v>290</v>
      </c>
      <c r="Q334" t="s">
        <v>17</v>
      </c>
      <c r="R334" t="s">
        <v>17</v>
      </c>
      <c r="S334" t="s">
        <v>323</v>
      </c>
      <c r="T334" t="s">
        <v>17</v>
      </c>
      <c r="U334" s="2">
        <v>14</v>
      </c>
      <c r="V334" s="2">
        <v>27</v>
      </c>
      <c r="W334" s="2">
        <v>4</v>
      </c>
      <c r="X334" s="2" t="s">
        <v>324</v>
      </c>
      <c r="Y334" s="2" t="s">
        <v>241</v>
      </c>
      <c r="Z334" s="2" t="s">
        <v>17</v>
      </c>
    </row>
    <row r="335" spans="1:26" x14ac:dyDescent="0.35">
      <c r="A335" t="s">
        <v>708</v>
      </c>
      <c r="B335" t="s">
        <v>133</v>
      </c>
      <c r="C335" t="s">
        <v>123</v>
      </c>
      <c r="D335" t="s">
        <v>111</v>
      </c>
      <c r="E335" s="44">
        <v>43567</v>
      </c>
      <c r="F335" s="124">
        <v>0.233333333333333</v>
      </c>
      <c r="G335" t="s">
        <v>413</v>
      </c>
      <c r="H335" t="s">
        <v>288</v>
      </c>
      <c r="I335" s="2">
        <v>1</v>
      </c>
      <c r="J335" t="b">
        <v>0</v>
      </c>
      <c r="K335" t="b">
        <v>0</v>
      </c>
      <c r="L335" t="b">
        <v>0</v>
      </c>
      <c r="M335" t="s">
        <v>18</v>
      </c>
      <c r="N335" t="s">
        <v>19</v>
      </c>
      <c r="O335" t="s">
        <v>289</v>
      </c>
      <c r="P335" t="s">
        <v>290</v>
      </c>
      <c r="Q335" t="s">
        <v>17</v>
      </c>
      <c r="R335" t="s">
        <v>17</v>
      </c>
      <c r="S335" t="s">
        <v>323</v>
      </c>
      <c r="T335" t="s">
        <v>17</v>
      </c>
      <c r="V335" s="2">
        <v>1</v>
      </c>
      <c r="W335" s="2">
        <v>2</v>
      </c>
      <c r="X335" s="2" t="s">
        <v>248</v>
      </c>
      <c r="Y335" s="2" t="s">
        <v>241</v>
      </c>
      <c r="Z335" s="2" t="s">
        <v>17</v>
      </c>
    </row>
    <row r="336" spans="1:26" x14ac:dyDescent="0.35">
      <c r="A336" t="s">
        <v>708</v>
      </c>
      <c r="B336" t="s">
        <v>133</v>
      </c>
      <c r="C336" t="s">
        <v>123</v>
      </c>
      <c r="D336" t="s">
        <v>111</v>
      </c>
      <c r="E336" s="44">
        <v>43567</v>
      </c>
      <c r="F336" s="124">
        <v>0.233333333333333</v>
      </c>
      <c r="G336" t="s">
        <v>415</v>
      </c>
      <c r="H336" t="s">
        <v>244</v>
      </c>
      <c r="I336" s="2">
        <v>9</v>
      </c>
      <c r="J336" t="b">
        <v>0</v>
      </c>
      <c r="K336" t="b">
        <v>0</v>
      </c>
      <c r="L336" t="b">
        <v>0</v>
      </c>
      <c r="M336" t="s">
        <v>18</v>
      </c>
      <c r="N336" t="s">
        <v>19</v>
      </c>
      <c r="O336" t="s">
        <v>278</v>
      </c>
      <c r="P336" t="s">
        <v>279</v>
      </c>
      <c r="Q336" t="s">
        <v>280</v>
      </c>
      <c r="R336" t="s">
        <v>17</v>
      </c>
      <c r="S336" t="s">
        <v>382</v>
      </c>
      <c r="T336" t="s">
        <v>808</v>
      </c>
      <c r="U336" s="2">
        <v>3</v>
      </c>
      <c r="V336" s="2">
        <v>8</v>
      </c>
      <c r="W336" s="2">
        <v>6</v>
      </c>
      <c r="X336" s="2" t="s">
        <v>260</v>
      </c>
      <c r="Y336" s="2" t="s">
        <v>350</v>
      </c>
      <c r="Z336" s="2" t="s">
        <v>17</v>
      </c>
    </row>
    <row r="337" spans="1:26" x14ac:dyDescent="0.35">
      <c r="A337" t="s">
        <v>708</v>
      </c>
      <c r="B337" t="s">
        <v>133</v>
      </c>
      <c r="C337" t="s">
        <v>123</v>
      </c>
      <c r="D337" t="s">
        <v>111</v>
      </c>
      <c r="E337" s="44">
        <v>43567</v>
      </c>
      <c r="F337" s="124">
        <v>0.233333333333333</v>
      </c>
      <c r="G337" t="s">
        <v>430</v>
      </c>
      <c r="H337" t="s">
        <v>244</v>
      </c>
      <c r="I337" s="2">
        <v>28</v>
      </c>
      <c r="J337" t="b">
        <v>0</v>
      </c>
      <c r="K337" t="b">
        <v>0</v>
      </c>
      <c r="L337" t="b">
        <v>0</v>
      </c>
      <c r="M337" t="s">
        <v>18</v>
      </c>
      <c r="N337" t="s">
        <v>19</v>
      </c>
      <c r="O337" t="s">
        <v>278</v>
      </c>
      <c r="P337" t="s">
        <v>279</v>
      </c>
      <c r="Q337" t="s">
        <v>280</v>
      </c>
      <c r="R337" t="s">
        <v>17</v>
      </c>
      <c r="S337" t="s">
        <v>382</v>
      </c>
      <c r="T337" t="s">
        <v>17</v>
      </c>
      <c r="U337" s="2">
        <v>14</v>
      </c>
      <c r="V337" s="2">
        <v>22</v>
      </c>
      <c r="W337" s="2">
        <v>6</v>
      </c>
      <c r="X337" s="2" t="s">
        <v>260</v>
      </c>
      <c r="Y337" s="2" t="s">
        <v>350</v>
      </c>
      <c r="Z337" s="2" t="s">
        <v>17</v>
      </c>
    </row>
    <row r="338" spans="1:26" x14ac:dyDescent="0.35">
      <c r="A338" t="s">
        <v>708</v>
      </c>
      <c r="B338" t="s">
        <v>133</v>
      </c>
      <c r="C338" t="s">
        <v>123</v>
      </c>
      <c r="D338" t="s">
        <v>111</v>
      </c>
      <c r="E338" s="44">
        <v>43567</v>
      </c>
      <c r="F338" s="124">
        <v>0.233333333333333</v>
      </c>
      <c r="G338" t="s">
        <v>431</v>
      </c>
      <c r="H338" t="s">
        <v>244</v>
      </c>
      <c r="I338" s="2">
        <v>1</v>
      </c>
      <c r="J338" t="b">
        <v>0</v>
      </c>
      <c r="K338" t="b">
        <v>0</v>
      </c>
      <c r="L338" t="b">
        <v>0</v>
      </c>
      <c r="M338" t="s">
        <v>18</v>
      </c>
      <c r="N338" t="s">
        <v>19</v>
      </c>
      <c r="O338" t="s">
        <v>278</v>
      </c>
      <c r="P338" t="s">
        <v>279</v>
      </c>
      <c r="Q338" t="s">
        <v>280</v>
      </c>
      <c r="R338" t="s">
        <v>17</v>
      </c>
      <c r="S338" t="s">
        <v>432</v>
      </c>
      <c r="T338" t="s">
        <v>17</v>
      </c>
      <c r="U338" s="2">
        <v>1</v>
      </c>
      <c r="V338" s="2">
        <v>1</v>
      </c>
      <c r="W338" s="2">
        <v>5</v>
      </c>
      <c r="X338" s="2" t="s">
        <v>260</v>
      </c>
      <c r="Y338" s="2" t="s">
        <v>350</v>
      </c>
      <c r="Z338" s="2" t="s">
        <v>242</v>
      </c>
    </row>
    <row r="339" spans="1:26" x14ac:dyDescent="0.35">
      <c r="A339" t="s">
        <v>708</v>
      </c>
      <c r="B339" t="s">
        <v>133</v>
      </c>
      <c r="C339" t="s">
        <v>123</v>
      </c>
      <c r="D339" t="s">
        <v>111</v>
      </c>
      <c r="E339" s="44">
        <v>43567</v>
      </c>
      <c r="F339" s="124">
        <v>0.233333333333333</v>
      </c>
      <c r="G339" t="s">
        <v>454</v>
      </c>
      <c r="H339" t="s">
        <v>244</v>
      </c>
      <c r="I339" s="2">
        <v>1</v>
      </c>
      <c r="J339" t="b">
        <v>0</v>
      </c>
      <c r="K339" t="b">
        <v>0</v>
      </c>
      <c r="L339" t="b">
        <v>0</v>
      </c>
      <c r="M339" t="s">
        <v>18</v>
      </c>
      <c r="N339" t="s">
        <v>19</v>
      </c>
      <c r="O339" t="s">
        <v>278</v>
      </c>
      <c r="P339" t="s">
        <v>279</v>
      </c>
      <c r="Q339" t="s">
        <v>331</v>
      </c>
      <c r="R339" t="s">
        <v>332</v>
      </c>
      <c r="S339" t="s">
        <v>455</v>
      </c>
      <c r="T339" t="s">
        <v>17</v>
      </c>
      <c r="V339" s="2">
        <v>1</v>
      </c>
      <c r="W339" s="2">
        <v>8</v>
      </c>
      <c r="X339" s="2" t="s">
        <v>260</v>
      </c>
      <c r="Y339" s="2" t="s">
        <v>357</v>
      </c>
      <c r="Z339" s="2" t="s">
        <v>17</v>
      </c>
    </row>
    <row r="340" spans="1:26" x14ac:dyDescent="0.35">
      <c r="A340" t="s">
        <v>708</v>
      </c>
      <c r="B340" t="s">
        <v>133</v>
      </c>
      <c r="C340" t="s">
        <v>123</v>
      </c>
      <c r="D340" t="s">
        <v>111</v>
      </c>
      <c r="E340" s="44">
        <v>43567</v>
      </c>
      <c r="F340" s="124">
        <v>0.233333333333333</v>
      </c>
      <c r="G340" t="s">
        <v>327</v>
      </c>
      <c r="H340" t="s">
        <v>16</v>
      </c>
      <c r="I340" s="2">
        <v>1</v>
      </c>
      <c r="J340" t="b">
        <v>0</v>
      </c>
      <c r="K340" t="b">
        <v>0</v>
      </c>
      <c r="L340" t="b">
        <v>0</v>
      </c>
      <c r="M340" t="s">
        <v>253</v>
      </c>
      <c r="N340" t="s">
        <v>275</v>
      </c>
      <c r="O340" t="s">
        <v>276</v>
      </c>
      <c r="P340" t="s">
        <v>328</v>
      </c>
      <c r="Q340" t="s">
        <v>17</v>
      </c>
      <c r="R340" t="s">
        <v>17</v>
      </c>
      <c r="S340" t="s">
        <v>329</v>
      </c>
      <c r="T340" t="s">
        <v>17</v>
      </c>
      <c r="U340" s="2">
        <v>1</v>
      </c>
      <c r="V340" s="2">
        <v>1</v>
      </c>
      <c r="W340" s="2">
        <v>6.8</v>
      </c>
      <c r="X340" s="2" t="s">
        <v>272</v>
      </c>
      <c r="Y340" s="2" t="s">
        <v>17</v>
      </c>
      <c r="Z340" s="2" t="s">
        <v>17</v>
      </c>
    </row>
    <row r="341" spans="1:26" x14ac:dyDescent="0.35">
      <c r="A341" t="s">
        <v>708</v>
      </c>
      <c r="B341" t="s">
        <v>133</v>
      </c>
      <c r="C341" t="s">
        <v>123</v>
      </c>
      <c r="D341" t="s">
        <v>111</v>
      </c>
      <c r="E341" s="44">
        <v>43567</v>
      </c>
      <c r="F341" s="124">
        <v>0.233333333333333</v>
      </c>
      <c r="G341" t="s">
        <v>330</v>
      </c>
      <c r="H341" t="s">
        <v>244</v>
      </c>
      <c r="I341" s="2">
        <v>5</v>
      </c>
      <c r="J341" t="b">
        <v>0</v>
      </c>
      <c r="K341" t="b">
        <v>0</v>
      </c>
      <c r="L341" t="b">
        <v>0</v>
      </c>
      <c r="M341" t="s">
        <v>18</v>
      </c>
      <c r="N341" t="s">
        <v>19</v>
      </c>
      <c r="O341" t="s">
        <v>278</v>
      </c>
      <c r="P341" t="s">
        <v>279</v>
      </c>
      <c r="Q341" t="s">
        <v>331</v>
      </c>
      <c r="R341" t="s">
        <v>332</v>
      </c>
      <c r="S341" t="s">
        <v>333</v>
      </c>
      <c r="T341" t="s">
        <v>17</v>
      </c>
      <c r="U341" s="2">
        <v>2</v>
      </c>
      <c r="V341" s="2">
        <v>4</v>
      </c>
      <c r="W341" s="2">
        <v>6</v>
      </c>
      <c r="X341" s="2" t="s">
        <v>284</v>
      </c>
      <c r="Y341" s="2" t="s">
        <v>17</v>
      </c>
      <c r="Z341" s="2" t="s">
        <v>17</v>
      </c>
    </row>
    <row r="342" spans="1:26" x14ac:dyDescent="0.35">
      <c r="A342" t="s">
        <v>708</v>
      </c>
      <c r="B342" t="s">
        <v>133</v>
      </c>
      <c r="C342" t="s">
        <v>123</v>
      </c>
      <c r="D342" t="s">
        <v>111</v>
      </c>
      <c r="E342" s="44">
        <v>43567</v>
      </c>
      <c r="F342" s="124">
        <v>0.233333333333333</v>
      </c>
      <c r="G342" t="s">
        <v>457</v>
      </c>
      <c r="H342" t="s">
        <v>244</v>
      </c>
      <c r="I342" s="2">
        <v>1</v>
      </c>
      <c r="J342" t="b">
        <v>0</v>
      </c>
      <c r="K342" t="b">
        <v>0</v>
      </c>
      <c r="L342" t="b">
        <v>0</v>
      </c>
      <c r="M342" t="s">
        <v>18</v>
      </c>
      <c r="N342" t="s">
        <v>19</v>
      </c>
      <c r="O342" t="s">
        <v>278</v>
      </c>
      <c r="P342" t="s">
        <v>279</v>
      </c>
      <c r="Q342" t="s">
        <v>331</v>
      </c>
      <c r="R342" t="s">
        <v>332</v>
      </c>
      <c r="S342" t="s">
        <v>333</v>
      </c>
      <c r="T342" t="s">
        <v>17</v>
      </c>
      <c r="U342" s="2">
        <v>1</v>
      </c>
      <c r="V342" s="2">
        <v>1</v>
      </c>
      <c r="W342" s="2">
        <v>6</v>
      </c>
      <c r="X342" s="2" t="s">
        <v>284</v>
      </c>
      <c r="Y342" s="2" t="s">
        <v>17</v>
      </c>
      <c r="Z342" s="2" t="s">
        <v>17</v>
      </c>
    </row>
    <row r="343" spans="1:26" x14ac:dyDescent="0.35">
      <c r="A343" t="s">
        <v>708</v>
      </c>
      <c r="B343" t="s">
        <v>133</v>
      </c>
      <c r="C343" t="s">
        <v>123</v>
      </c>
      <c r="D343" t="s">
        <v>111</v>
      </c>
      <c r="E343" s="44">
        <v>43567</v>
      </c>
      <c r="F343" s="124">
        <v>0.233333333333333</v>
      </c>
      <c r="G343" t="s">
        <v>393</v>
      </c>
      <c r="H343" t="s">
        <v>244</v>
      </c>
      <c r="I343" s="2">
        <v>2</v>
      </c>
      <c r="J343" t="b">
        <v>0</v>
      </c>
      <c r="K343" t="b">
        <v>0</v>
      </c>
      <c r="L343" t="b">
        <v>0</v>
      </c>
      <c r="M343" t="s">
        <v>18</v>
      </c>
      <c r="N343" t="s">
        <v>19</v>
      </c>
      <c r="O343" t="s">
        <v>289</v>
      </c>
      <c r="P343" t="s">
        <v>290</v>
      </c>
      <c r="Q343" t="s">
        <v>17</v>
      </c>
      <c r="R343" t="s">
        <v>17</v>
      </c>
      <c r="S343" t="s">
        <v>395</v>
      </c>
      <c r="T343" t="s">
        <v>17</v>
      </c>
      <c r="V343" s="2">
        <v>2</v>
      </c>
      <c r="W343" s="2">
        <v>2</v>
      </c>
      <c r="X343" s="2" t="s">
        <v>248</v>
      </c>
      <c r="Y343" s="2" t="s">
        <v>241</v>
      </c>
      <c r="Z343" s="2" t="s">
        <v>242</v>
      </c>
    </row>
    <row r="344" spans="1:26" x14ac:dyDescent="0.35">
      <c r="A344" t="s">
        <v>708</v>
      </c>
      <c r="B344" t="s">
        <v>133</v>
      </c>
      <c r="C344" t="s">
        <v>123</v>
      </c>
      <c r="D344" t="s">
        <v>111</v>
      </c>
      <c r="E344" s="44">
        <v>43567</v>
      </c>
      <c r="F344" s="124">
        <v>0.233333333333333</v>
      </c>
      <c r="G344" t="s">
        <v>334</v>
      </c>
      <c r="H344" t="s">
        <v>17</v>
      </c>
      <c r="I344" s="2">
        <v>1</v>
      </c>
      <c r="J344" t="b">
        <v>0</v>
      </c>
      <c r="K344" t="b">
        <v>0</v>
      </c>
      <c r="L344" t="b">
        <v>0</v>
      </c>
      <c r="M344" t="s">
        <v>335</v>
      </c>
      <c r="N344" t="s">
        <v>336</v>
      </c>
      <c r="O344" t="s">
        <v>337</v>
      </c>
      <c r="P344" t="s">
        <v>338</v>
      </c>
      <c r="Q344" t="s">
        <v>17</v>
      </c>
      <c r="R344" t="s">
        <v>17</v>
      </c>
      <c r="S344" t="s">
        <v>339</v>
      </c>
      <c r="T344" t="s">
        <v>17</v>
      </c>
      <c r="V344" s="2">
        <v>1</v>
      </c>
      <c r="W344" s="2">
        <v>7</v>
      </c>
      <c r="X344" s="2" t="s">
        <v>240</v>
      </c>
      <c r="Y344" s="2" t="s">
        <v>17</v>
      </c>
      <c r="Z344" s="2" t="s">
        <v>17</v>
      </c>
    </row>
    <row r="345" spans="1:26" x14ac:dyDescent="0.35">
      <c r="A345" t="s">
        <v>708</v>
      </c>
      <c r="B345" t="s">
        <v>133</v>
      </c>
      <c r="C345" t="s">
        <v>123</v>
      </c>
      <c r="D345" t="s">
        <v>111</v>
      </c>
      <c r="E345" s="44">
        <v>43567</v>
      </c>
      <c r="F345" s="124">
        <v>0.233333333333333</v>
      </c>
      <c r="G345" t="s">
        <v>340</v>
      </c>
      <c r="H345" t="s">
        <v>244</v>
      </c>
      <c r="I345" s="2">
        <v>2</v>
      </c>
      <c r="J345" t="b">
        <v>0</v>
      </c>
      <c r="K345" t="b">
        <v>0</v>
      </c>
      <c r="L345" t="b">
        <v>0</v>
      </c>
      <c r="M345" t="s">
        <v>18</v>
      </c>
      <c r="N345" t="s">
        <v>19</v>
      </c>
      <c r="O345" t="s">
        <v>289</v>
      </c>
      <c r="P345" t="s">
        <v>341</v>
      </c>
      <c r="Q345" t="s">
        <v>17</v>
      </c>
      <c r="R345" t="s">
        <v>17</v>
      </c>
      <c r="S345" t="s">
        <v>342</v>
      </c>
      <c r="T345" t="s">
        <v>17</v>
      </c>
      <c r="V345" s="2">
        <v>2</v>
      </c>
      <c r="W345" s="2">
        <v>4</v>
      </c>
      <c r="X345" s="2" t="s">
        <v>248</v>
      </c>
      <c r="Y345" s="2" t="s">
        <v>241</v>
      </c>
      <c r="Z345" s="2" t="s">
        <v>17</v>
      </c>
    </row>
    <row r="346" spans="1:26" x14ac:dyDescent="0.35">
      <c r="A346" t="s">
        <v>708</v>
      </c>
      <c r="B346" t="s">
        <v>133</v>
      </c>
      <c r="C346" t="s">
        <v>123</v>
      </c>
      <c r="D346" t="s">
        <v>111</v>
      </c>
      <c r="E346" s="44">
        <v>43567</v>
      </c>
      <c r="F346" s="124">
        <v>0.233333333333333</v>
      </c>
      <c r="G346" t="s">
        <v>616</v>
      </c>
      <c r="H346" t="s">
        <v>244</v>
      </c>
      <c r="I346" s="2">
        <v>3</v>
      </c>
      <c r="J346" t="b">
        <v>0</v>
      </c>
      <c r="K346" t="b">
        <v>0</v>
      </c>
      <c r="L346" t="b">
        <v>0</v>
      </c>
      <c r="M346" t="s">
        <v>18</v>
      </c>
      <c r="N346" t="s">
        <v>19</v>
      </c>
      <c r="O346" t="s">
        <v>245</v>
      </c>
      <c r="P346" t="s">
        <v>396</v>
      </c>
      <c r="Q346" t="s">
        <v>17</v>
      </c>
      <c r="R346" t="s">
        <v>17</v>
      </c>
      <c r="S346" t="s">
        <v>397</v>
      </c>
      <c r="T346" t="s">
        <v>17</v>
      </c>
      <c r="U346" s="2">
        <v>1</v>
      </c>
      <c r="V346" s="2">
        <v>3</v>
      </c>
      <c r="W346" s="2">
        <v>2</v>
      </c>
      <c r="X346" s="2" t="s">
        <v>260</v>
      </c>
      <c r="Y346" s="2" t="s">
        <v>241</v>
      </c>
      <c r="Z346" s="2" t="s">
        <v>17</v>
      </c>
    </row>
    <row r="347" spans="1:26" x14ac:dyDescent="0.35">
      <c r="A347" t="s">
        <v>708</v>
      </c>
      <c r="B347" t="s">
        <v>133</v>
      </c>
      <c r="C347" t="s">
        <v>123</v>
      </c>
      <c r="D347" t="s">
        <v>111</v>
      </c>
      <c r="E347" s="44">
        <v>43567</v>
      </c>
      <c r="F347" s="124">
        <v>0.233333333333333</v>
      </c>
      <c r="G347" t="s">
        <v>690</v>
      </c>
      <c r="H347" t="s">
        <v>244</v>
      </c>
      <c r="I347" s="2">
        <v>2</v>
      </c>
      <c r="J347" t="b">
        <v>0</v>
      </c>
      <c r="K347" t="b">
        <v>0</v>
      </c>
      <c r="L347" t="b">
        <v>0</v>
      </c>
      <c r="M347" t="s">
        <v>18</v>
      </c>
      <c r="N347" t="s">
        <v>19</v>
      </c>
      <c r="O347" t="s">
        <v>278</v>
      </c>
      <c r="P347" t="s">
        <v>279</v>
      </c>
      <c r="Q347" t="s">
        <v>280</v>
      </c>
      <c r="R347" t="s">
        <v>17</v>
      </c>
      <c r="S347" t="s">
        <v>691</v>
      </c>
      <c r="T347" t="s">
        <v>17</v>
      </c>
      <c r="U347" s="2">
        <v>1</v>
      </c>
      <c r="V347" s="2">
        <v>2</v>
      </c>
      <c r="W347" s="2">
        <v>6</v>
      </c>
      <c r="X347" s="2" t="s">
        <v>260</v>
      </c>
      <c r="Y347" s="2" t="s">
        <v>350</v>
      </c>
      <c r="Z347" s="2" t="s">
        <v>17</v>
      </c>
    </row>
    <row r="348" spans="1:26" x14ac:dyDescent="0.35">
      <c r="A348" t="s">
        <v>708</v>
      </c>
      <c r="B348" t="s">
        <v>133</v>
      </c>
      <c r="C348" t="s">
        <v>123</v>
      </c>
      <c r="D348" t="s">
        <v>111</v>
      </c>
      <c r="E348" s="44">
        <v>43567</v>
      </c>
      <c r="F348" s="124">
        <v>0.233333333333333</v>
      </c>
      <c r="G348" t="s">
        <v>477</v>
      </c>
      <c r="H348" t="s">
        <v>244</v>
      </c>
      <c r="I348" s="2">
        <v>1</v>
      </c>
      <c r="J348" t="b">
        <v>0</v>
      </c>
      <c r="K348" t="b">
        <v>0</v>
      </c>
      <c r="L348" t="b">
        <v>0</v>
      </c>
      <c r="M348" t="s">
        <v>18</v>
      </c>
      <c r="N348" t="s">
        <v>19</v>
      </c>
      <c r="O348" t="s">
        <v>278</v>
      </c>
      <c r="P348" t="s">
        <v>279</v>
      </c>
      <c r="Q348" t="s">
        <v>331</v>
      </c>
      <c r="R348" t="s">
        <v>351</v>
      </c>
      <c r="S348" t="s">
        <v>478</v>
      </c>
      <c r="T348" t="s">
        <v>17</v>
      </c>
      <c r="U348" s="2">
        <v>1</v>
      </c>
      <c r="V348" s="2">
        <v>1</v>
      </c>
      <c r="W348" s="2">
        <v>6</v>
      </c>
      <c r="X348" s="2" t="s">
        <v>272</v>
      </c>
      <c r="Y348" s="2" t="s">
        <v>17</v>
      </c>
      <c r="Z348" s="2" t="s">
        <v>17</v>
      </c>
    </row>
    <row r="349" spans="1:26" x14ac:dyDescent="0.35">
      <c r="A349" t="s">
        <v>708</v>
      </c>
      <c r="B349" t="s">
        <v>133</v>
      </c>
      <c r="C349" t="s">
        <v>123</v>
      </c>
      <c r="D349" t="s">
        <v>111</v>
      </c>
      <c r="E349" s="44">
        <v>43567</v>
      </c>
      <c r="F349" s="124">
        <v>0.233333333333333</v>
      </c>
      <c r="G349" t="s">
        <v>416</v>
      </c>
      <c r="H349" t="s">
        <v>244</v>
      </c>
      <c r="I349" s="2">
        <v>1</v>
      </c>
      <c r="J349" t="b">
        <v>0</v>
      </c>
      <c r="K349" t="b">
        <v>0</v>
      </c>
      <c r="L349" t="b">
        <v>0</v>
      </c>
      <c r="M349" t="s">
        <v>18</v>
      </c>
      <c r="N349" t="s">
        <v>19</v>
      </c>
      <c r="O349" t="s">
        <v>278</v>
      </c>
      <c r="P349" t="s">
        <v>417</v>
      </c>
      <c r="Q349" t="s">
        <v>17</v>
      </c>
      <c r="R349" t="s">
        <v>17</v>
      </c>
      <c r="S349" t="s">
        <v>418</v>
      </c>
      <c r="T349" t="s">
        <v>17</v>
      </c>
      <c r="U349" s="2">
        <v>1</v>
      </c>
      <c r="V349" s="2">
        <v>1</v>
      </c>
      <c r="W349" s="2">
        <v>6</v>
      </c>
      <c r="X349" s="2" t="s">
        <v>272</v>
      </c>
      <c r="Y349" s="2" t="s">
        <v>241</v>
      </c>
      <c r="Z349" s="2" t="s">
        <v>17</v>
      </c>
    </row>
    <row r="350" spans="1:26" x14ac:dyDescent="0.35">
      <c r="A350" t="s">
        <v>708</v>
      </c>
      <c r="B350" t="s">
        <v>133</v>
      </c>
      <c r="C350" t="s">
        <v>123</v>
      </c>
      <c r="D350" t="s">
        <v>111</v>
      </c>
      <c r="E350" s="44">
        <v>43567</v>
      </c>
      <c r="F350" s="124">
        <v>0.233333333333333</v>
      </c>
      <c r="G350" t="s">
        <v>343</v>
      </c>
      <c r="H350" t="s">
        <v>16</v>
      </c>
      <c r="I350" s="2">
        <v>5</v>
      </c>
      <c r="J350" t="b">
        <v>0</v>
      </c>
      <c r="K350" t="b">
        <v>0</v>
      </c>
      <c r="L350" t="b">
        <v>0</v>
      </c>
      <c r="M350" t="s">
        <v>253</v>
      </c>
      <c r="N350" t="s">
        <v>275</v>
      </c>
      <c r="O350" t="s">
        <v>276</v>
      </c>
      <c r="P350" t="s">
        <v>328</v>
      </c>
      <c r="Q350" t="s">
        <v>17</v>
      </c>
      <c r="R350" t="s">
        <v>17</v>
      </c>
      <c r="S350" t="s">
        <v>344</v>
      </c>
      <c r="T350" t="s">
        <v>17</v>
      </c>
      <c r="U350" s="2">
        <v>3</v>
      </c>
      <c r="V350" s="2">
        <v>5</v>
      </c>
      <c r="W350" s="2">
        <v>8</v>
      </c>
      <c r="X350" s="2" t="s">
        <v>272</v>
      </c>
      <c r="Y350" s="2" t="s">
        <v>17</v>
      </c>
      <c r="Z350" s="2" t="s">
        <v>17</v>
      </c>
    </row>
    <row r="351" spans="1:26" x14ac:dyDescent="0.35">
      <c r="A351" t="s">
        <v>708</v>
      </c>
      <c r="B351" t="s">
        <v>133</v>
      </c>
      <c r="C351" t="s">
        <v>123</v>
      </c>
      <c r="D351" t="s">
        <v>111</v>
      </c>
      <c r="E351" s="44">
        <v>43567</v>
      </c>
      <c r="F351" s="124">
        <v>0.233333333333333</v>
      </c>
      <c r="G351" t="s">
        <v>345</v>
      </c>
      <c r="H351" t="s">
        <v>394</v>
      </c>
      <c r="I351" s="2">
        <v>13</v>
      </c>
      <c r="J351" t="b">
        <v>0</v>
      </c>
      <c r="K351" t="b">
        <v>0</v>
      </c>
      <c r="L351" t="b">
        <v>0</v>
      </c>
      <c r="M351" t="s">
        <v>18</v>
      </c>
      <c r="N351" t="s">
        <v>19</v>
      </c>
      <c r="O351" t="s">
        <v>289</v>
      </c>
      <c r="P351" t="s">
        <v>290</v>
      </c>
      <c r="Q351" t="s">
        <v>17</v>
      </c>
      <c r="R351" t="s">
        <v>17</v>
      </c>
      <c r="S351" t="s">
        <v>346</v>
      </c>
      <c r="T351" t="s">
        <v>17</v>
      </c>
      <c r="U351" s="2">
        <v>6</v>
      </c>
      <c r="V351" s="2">
        <v>11</v>
      </c>
      <c r="W351" s="2">
        <v>5</v>
      </c>
      <c r="X351" s="2" t="s">
        <v>248</v>
      </c>
      <c r="Y351" s="2" t="s">
        <v>241</v>
      </c>
      <c r="Z351" s="2" t="s">
        <v>17</v>
      </c>
    </row>
    <row r="352" spans="1:26" x14ac:dyDescent="0.35">
      <c r="A352" t="s">
        <v>708</v>
      </c>
      <c r="B352" t="s">
        <v>133</v>
      </c>
      <c r="C352" t="s">
        <v>123</v>
      </c>
      <c r="D352" t="s">
        <v>111</v>
      </c>
      <c r="E352" s="44">
        <v>43567</v>
      </c>
      <c r="F352" s="124">
        <v>0.233333333333333</v>
      </c>
      <c r="G352" t="s">
        <v>439</v>
      </c>
      <c r="H352" t="s">
        <v>244</v>
      </c>
      <c r="I352" s="2">
        <v>1</v>
      </c>
      <c r="J352" t="b">
        <v>0</v>
      </c>
      <c r="K352" t="b">
        <v>0</v>
      </c>
      <c r="L352" t="b">
        <v>0</v>
      </c>
      <c r="M352" t="s">
        <v>18</v>
      </c>
      <c r="N352" t="s">
        <v>19</v>
      </c>
      <c r="O352" t="s">
        <v>278</v>
      </c>
      <c r="P352" t="s">
        <v>279</v>
      </c>
      <c r="Q352" t="s">
        <v>280</v>
      </c>
      <c r="R352" t="s">
        <v>17</v>
      </c>
      <c r="S352" t="s">
        <v>440</v>
      </c>
      <c r="T352" t="s">
        <v>17</v>
      </c>
      <c r="U352" s="2">
        <v>1</v>
      </c>
      <c r="V352" s="2">
        <v>1</v>
      </c>
      <c r="W352" s="2">
        <v>6</v>
      </c>
      <c r="X352" s="2" t="s">
        <v>260</v>
      </c>
      <c r="Y352" s="2" t="s">
        <v>350</v>
      </c>
      <c r="Z352" s="2" t="s">
        <v>17</v>
      </c>
    </row>
    <row r="353" spans="1:26" x14ac:dyDescent="0.35">
      <c r="A353" t="s">
        <v>708</v>
      </c>
      <c r="B353" t="s">
        <v>133</v>
      </c>
      <c r="C353" t="s">
        <v>123</v>
      </c>
      <c r="D353" t="s">
        <v>111</v>
      </c>
      <c r="E353" s="44">
        <v>43567</v>
      </c>
      <c r="F353" s="124">
        <v>0.233333333333333</v>
      </c>
      <c r="G353" t="s">
        <v>463</v>
      </c>
      <c r="H353" t="s">
        <v>16</v>
      </c>
      <c r="I353" s="2">
        <v>1</v>
      </c>
      <c r="J353" t="b">
        <v>0</v>
      </c>
      <c r="K353" t="b">
        <v>0</v>
      </c>
      <c r="L353" t="b">
        <v>0</v>
      </c>
      <c r="M353" t="s">
        <v>314</v>
      </c>
      <c r="N353" t="s">
        <v>315</v>
      </c>
      <c r="O353" t="s">
        <v>378</v>
      </c>
      <c r="P353" t="s">
        <v>379</v>
      </c>
      <c r="Q353" t="s">
        <v>464</v>
      </c>
      <c r="R353" t="s">
        <v>17</v>
      </c>
      <c r="S353" t="s">
        <v>17</v>
      </c>
      <c r="T353" t="s">
        <v>17</v>
      </c>
      <c r="U353" s="2">
        <v>1</v>
      </c>
      <c r="V353" s="2">
        <v>1</v>
      </c>
      <c r="W353" s="2">
        <v>10</v>
      </c>
      <c r="X353" s="2" t="s">
        <v>260</v>
      </c>
      <c r="Y353" s="2" t="s">
        <v>17</v>
      </c>
      <c r="Z353" s="2" t="s">
        <v>17</v>
      </c>
    </row>
    <row r="354" spans="1:26" x14ac:dyDescent="0.35">
      <c r="A354" t="s">
        <v>708</v>
      </c>
      <c r="B354" t="s">
        <v>133</v>
      </c>
      <c r="C354" t="s">
        <v>123</v>
      </c>
      <c r="D354" t="s">
        <v>111</v>
      </c>
      <c r="E354" s="44">
        <v>43567</v>
      </c>
      <c r="F354" s="124">
        <v>0.233333333333333</v>
      </c>
      <c r="G354" t="s">
        <v>465</v>
      </c>
      <c r="H354" t="s">
        <v>16</v>
      </c>
      <c r="I354" s="2">
        <v>6</v>
      </c>
      <c r="J354" t="b">
        <v>0</v>
      </c>
      <c r="K354" t="b">
        <v>0</v>
      </c>
      <c r="L354" t="b">
        <v>0</v>
      </c>
      <c r="M354" t="s">
        <v>314</v>
      </c>
      <c r="N354" t="s">
        <v>315</v>
      </c>
      <c r="O354" t="s">
        <v>378</v>
      </c>
      <c r="P354" t="s">
        <v>379</v>
      </c>
      <c r="Q354" t="s">
        <v>464</v>
      </c>
      <c r="R354" t="s">
        <v>17</v>
      </c>
      <c r="S354" t="s">
        <v>17</v>
      </c>
      <c r="T354" t="s">
        <v>17</v>
      </c>
      <c r="U354" s="2">
        <v>2</v>
      </c>
      <c r="V354" s="2">
        <v>4</v>
      </c>
      <c r="W354" s="2">
        <v>10</v>
      </c>
      <c r="X354" s="2" t="s">
        <v>260</v>
      </c>
      <c r="Y354" s="2" t="s">
        <v>17</v>
      </c>
      <c r="Z354" s="2" t="s">
        <v>17</v>
      </c>
    </row>
    <row r="355" spans="1:26" x14ac:dyDescent="0.35">
      <c r="A355" t="s">
        <v>708</v>
      </c>
      <c r="B355" t="s">
        <v>133</v>
      </c>
      <c r="C355" t="s">
        <v>123</v>
      </c>
      <c r="D355" t="s">
        <v>111</v>
      </c>
      <c r="E355" s="44">
        <v>43567</v>
      </c>
      <c r="F355" s="124">
        <v>0.233333333333333</v>
      </c>
      <c r="G355" t="s">
        <v>360</v>
      </c>
      <c r="H355" t="s">
        <v>244</v>
      </c>
      <c r="I355" s="2">
        <v>1</v>
      </c>
      <c r="J355" t="b">
        <v>0</v>
      </c>
      <c r="K355" t="b">
        <v>0</v>
      </c>
      <c r="L355" t="b">
        <v>0</v>
      </c>
      <c r="M355" t="s">
        <v>18</v>
      </c>
      <c r="N355" t="s">
        <v>19</v>
      </c>
      <c r="O355" t="s">
        <v>278</v>
      </c>
      <c r="P355" t="s">
        <v>279</v>
      </c>
      <c r="Q355" t="s">
        <v>280</v>
      </c>
      <c r="R355" t="s">
        <v>17</v>
      </c>
      <c r="S355" t="s">
        <v>361</v>
      </c>
      <c r="T355" t="s">
        <v>17</v>
      </c>
      <c r="V355" s="2">
        <v>1</v>
      </c>
      <c r="W355" s="2">
        <v>5</v>
      </c>
      <c r="X355" s="2" t="s">
        <v>260</v>
      </c>
      <c r="Y355" s="2" t="s">
        <v>350</v>
      </c>
      <c r="Z355" s="2" t="s">
        <v>17</v>
      </c>
    </row>
    <row r="356" spans="1:26" x14ac:dyDescent="0.35">
      <c r="A356" t="s">
        <v>709</v>
      </c>
      <c r="B356" t="s">
        <v>135</v>
      </c>
      <c r="C356" t="s">
        <v>123</v>
      </c>
      <c r="D356" t="s">
        <v>136</v>
      </c>
      <c r="E356" s="44">
        <v>43567</v>
      </c>
      <c r="F356" s="124">
        <v>0.16666666666666699</v>
      </c>
      <c r="G356" t="s">
        <v>362</v>
      </c>
      <c r="H356" t="s">
        <v>244</v>
      </c>
      <c r="I356" s="2">
        <v>1</v>
      </c>
      <c r="J356" t="b">
        <v>0</v>
      </c>
      <c r="K356" t="b">
        <v>0</v>
      </c>
      <c r="L356" t="b">
        <v>0</v>
      </c>
      <c r="M356" t="s">
        <v>18</v>
      </c>
      <c r="N356" t="s">
        <v>19</v>
      </c>
      <c r="O356" t="s">
        <v>20</v>
      </c>
      <c r="P356" t="s">
        <v>21</v>
      </c>
      <c r="Q356" t="s">
        <v>17</v>
      </c>
      <c r="R356" t="s">
        <v>17</v>
      </c>
      <c r="S356" t="s">
        <v>22</v>
      </c>
      <c r="T356" t="s">
        <v>17</v>
      </c>
      <c r="U356" s="2">
        <v>1</v>
      </c>
      <c r="V356" s="2">
        <v>1</v>
      </c>
      <c r="W356" s="2">
        <v>0</v>
      </c>
      <c r="X356" s="2" t="s">
        <v>240</v>
      </c>
      <c r="Y356" s="2" t="s">
        <v>241</v>
      </c>
      <c r="Z356" s="2" t="s">
        <v>242</v>
      </c>
    </row>
    <row r="357" spans="1:26" x14ac:dyDescent="0.35">
      <c r="A357" t="s">
        <v>709</v>
      </c>
      <c r="B357" t="s">
        <v>135</v>
      </c>
      <c r="C357" t="s">
        <v>123</v>
      </c>
      <c r="D357" t="s">
        <v>136</v>
      </c>
      <c r="E357" s="44">
        <v>43567</v>
      </c>
      <c r="F357" s="124">
        <v>0.16666666666666699</v>
      </c>
      <c r="G357" t="s">
        <v>243</v>
      </c>
      <c r="H357" t="s">
        <v>244</v>
      </c>
      <c r="I357" s="2">
        <v>5</v>
      </c>
      <c r="J357" t="b">
        <v>0</v>
      </c>
      <c r="K357" t="b">
        <v>0</v>
      </c>
      <c r="L357" t="b">
        <v>0</v>
      </c>
      <c r="M357" t="s">
        <v>18</v>
      </c>
      <c r="N357" t="s">
        <v>19</v>
      </c>
      <c r="O357" t="s">
        <v>245</v>
      </c>
      <c r="P357" t="s">
        <v>246</v>
      </c>
      <c r="Q357" t="s">
        <v>17</v>
      </c>
      <c r="R357" t="s">
        <v>17</v>
      </c>
      <c r="S357" t="s">
        <v>247</v>
      </c>
      <c r="T357" t="s">
        <v>17</v>
      </c>
      <c r="U357" s="2">
        <v>2</v>
      </c>
      <c r="V357" s="2">
        <v>5</v>
      </c>
      <c r="W357" s="2">
        <v>0</v>
      </c>
      <c r="X357" s="2" t="s">
        <v>248</v>
      </c>
      <c r="Y357" s="2" t="s">
        <v>241</v>
      </c>
      <c r="Z357" s="2" t="s">
        <v>249</v>
      </c>
    </row>
    <row r="358" spans="1:26" x14ac:dyDescent="0.35">
      <c r="A358" t="s">
        <v>709</v>
      </c>
      <c r="B358" t="s">
        <v>135</v>
      </c>
      <c r="C358" t="s">
        <v>123</v>
      </c>
      <c r="D358" t="s">
        <v>136</v>
      </c>
      <c r="E358" s="44">
        <v>43567</v>
      </c>
      <c r="F358" s="124">
        <v>0.16666666666666699</v>
      </c>
      <c r="G358" t="s">
        <v>482</v>
      </c>
      <c r="H358" t="s">
        <v>244</v>
      </c>
      <c r="I358" s="2">
        <v>18</v>
      </c>
      <c r="J358" t="b">
        <v>0</v>
      </c>
      <c r="K358" t="b">
        <v>0</v>
      </c>
      <c r="L358" t="b">
        <v>0</v>
      </c>
      <c r="M358" t="s">
        <v>18</v>
      </c>
      <c r="N358" t="s">
        <v>19</v>
      </c>
      <c r="O358" t="s">
        <v>20</v>
      </c>
      <c r="P358" t="s">
        <v>483</v>
      </c>
      <c r="Q358" t="s">
        <v>17</v>
      </c>
      <c r="R358" t="s">
        <v>17</v>
      </c>
      <c r="S358" t="s">
        <v>484</v>
      </c>
      <c r="T358" t="s">
        <v>17</v>
      </c>
      <c r="U358" s="2">
        <v>11</v>
      </c>
      <c r="V358" s="2">
        <v>17</v>
      </c>
      <c r="W358" s="2">
        <v>3</v>
      </c>
      <c r="X358" s="2" t="s">
        <v>284</v>
      </c>
      <c r="Y358" s="2" t="s">
        <v>241</v>
      </c>
      <c r="Z358" s="2" t="s">
        <v>242</v>
      </c>
    </row>
    <row r="359" spans="1:26" x14ac:dyDescent="0.35">
      <c r="A359" t="s">
        <v>709</v>
      </c>
      <c r="B359" t="s">
        <v>135</v>
      </c>
      <c r="C359" t="s">
        <v>123</v>
      </c>
      <c r="D359" t="s">
        <v>136</v>
      </c>
      <c r="E359" s="44">
        <v>43567</v>
      </c>
      <c r="F359" s="124">
        <v>0.16666666666666699</v>
      </c>
      <c r="G359" t="s">
        <v>363</v>
      </c>
      <c r="H359" t="s">
        <v>244</v>
      </c>
      <c r="I359" s="2">
        <v>2</v>
      </c>
      <c r="J359" t="b">
        <v>0</v>
      </c>
      <c r="K359" t="b">
        <v>0</v>
      </c>
      <c r="L359" t="b">
        <v>0</v>
      </c>
      <c r="M359" t="s">
        <v>18</v>
      </c>
      <c r="N359" t="s">
        <v>19</v>
      </c>
      <c r="O359" t="s">
        <v>278</v>
      </c>
      <c r="P359" t="s">
        <v>355</v>
      </c>
      <c r="Q359" t="s">
        <v>17</v>
      </c>
      <c r="R359" t="s">
        <v>17</v>
      </c>
      <c r="S359" t="s">
        <v>364</v>
      </c>
      <c r="T359" t="s">
        <v>17</v>
      </c>
      <c r="V359" s="2">
        <v>2</v>
      </c>
      <c r="W359" s="2">
        <v>3</v>
      </c>
      <c r="X359" s="2" t="s">
        <v>260</v>
      </c>
      <c r="Y359" s="2" t="s">
        <v>241</v>
      </c>
      <c r="Z359" s="2" t="s">
        <v>17</v>
      </c>
    </row>
    <row r="360" spans="1:26" x14ac:dyDescent="0.35">
      <c r="A360" t="s">
        <v>709</v>
      </c>
      <c r="B360" t="s">
        <v>135</v>
      </c>
      <c r="C360" t="s">
        <v>123</v>
      </c>
      <c r="D360" t="s">
        <v>136</v>
      </c>
      <c r="E360" s="44">
        <v>43567</v>
      </c>
      <c r="F360" s="124">
        <v>0.16666666666666699</v>
      </c>
      <c r="G360" t="s">
        <v>613</v>
      </c>
      <c r="H360" t="s">
        <v>244</v>
      </c>
      <c r="I360" s="2">
        <v>1</v>
      </c>
      <c r="J360" t="b">
        <v>0</v>
      </c>
      <c r="K360" t="b">
        <v>0</v>
      </c>
      <c r="L360" t="b">
        <v>0</v>
      </c>
      <c r="M360" t="s">
        <v>18</v>
      </c>
      <c r="N360" t="s">
        <v>19</v>
      </c>
      <c r="O360" t="s">
        <v>278</v>
      </c>
      <c r="P360" t="s">
        <v>279</v>
      </c>
      <c r="Q360" t="s">
        <v>280</v>
      </c>
      <c r="R360" t="s">
        <v>17</v>
      </c>
      <c r="S360" t="s">
        <v>614</v>
      </c>
      <c r="T360" t="s">
        <v>17</v>
      </c>
      <c r="U360" s="2">
        <v>1</v>
      </c>
      <c r="V360" s="2">
        <v>1</v>
      </c>
      <c r="W360" s="2">
        <v>5</v>
      </c>
      <c r="X360" s="2" t="s">
        <v>240</v>
      </c>
      <c r="Y360" s="2" t="s">
        <v>615</v>
      </c>
      <c r="Z360" s="2" t="s">
        <v>17</v>
      </c>
    </row>
    <row r="361" spans="1:26" x14ac:dyDescent="0.35">
      <c r="A361" t="s">
        <v>709</v>
      </c>
      <c r="B361" t="s">
        <v>135</v>
      </c>
      <c r="C361" t="s">
        <v>123</v>
      </c>
      <c r="D361" t="s">
        <v>136</v>
      </c>
      <c r="E361" s="44">
        <v>43567</v>
      </c>
      <c r="F361" s="124">
        <v>0.16666666666666699</v>
      </c>
      <c r="G361" t="s">
        <v>400</v>
      </c>
      <c r="H361" t="s">
        <v>244</v>
      </c>
      <c r="I361" s="2">
        <v>1</v>
      </c>
      <c r="J361" t="b">
        <v>0</v>
      </c>
      <c r="K361" t="b">
        <v>0</v>
      </c>
      <c r="L361" t="b">
        <v>0</v>
      </c>
      <c r="M361" t="s">
        <v>18</v>
      </c>
      <c r="N361" t="s">
        <v>19</v>
      </c>
      <c r="O361" t="s">
        <v>278</v>
      </c>
      <c r="P361" t="s">
        <v>401</v>
      </c>
      <c r="Q361" t="s">
        <v>400</v>
      </c>
      <c r="R361" t="s">
        <v>17</v>
      </c>
      <c r="S361" t="s">
        <v>17</v>
      </c>
      <c r="T361" t="s">
        <v>746</v>
      </c>
      <c r="U361" s="2">
        <v>1</v>
      </c>
      <c r="V361" s="2">
        <v>1</v>
      </c>
      <c r="W361" s="2">
        <v>6</v>
      </c>
      <c r="X361" s="2" t="s">
        <v>240</v>
      </c>
      <c r="Y361" s="2" t="s">
        <v>305</v>
      </c>
      <c r="Z361" s="2" t="s">
        <v>17</v>
      </c>
    </row>
    <row r="362" spans="1:26" x14ac:dyDescent="0.35">
      <c r="A362" t="s">
        <v>709</v>
      </c>
      <c r="B362" t="s">
        <v>135</v>
      </c>
      <c r="C362" t="s">
        <v>123</v>
      </c>
      <c r="D362" t="s">
        <v>136</v>
      </c>
      <c r="E362" s="44">
        <v>43567</v>
      </c>
      <c r="F362" s="124">
        <v>0.16666666666666699</v>
      </c>
      <c r="G362" t="s">
        <v>273</v>
      </c>
      <c r="H362" t="s">
        <v>244</v>
      </c>
      <c r="I362" s="2">
        <v>5</v>
      </c>
      <c r="J362" t="b">
        <v>0</v>
      </c>
      <c r="K362" t="b">
        <v>0</v>
      </c>
      <c r="L362" t="b">
        <v>0</v>
      </c>
      <c r="M362" t="s">
        <v>18</v>
      </c>
      <c r="N362" t="s">
        <v>19</v>
      </c>
      <c r="O362" t="s">
        <v>245</v>
      </c>
      <c r="P362" t="s">
        <v>271</v>
      </c>
      <c r="Q362" t="s">
        <v>17</v>
      </c>
      <c r="R362" t="s">
        <v>17</v>
      </c>
      <c r="S362" t="s">
        <v>274</v>
      </c>
      <c r="T362" t="s">
        <v>17</v>
      </c>
      <c r="U362" s="2">
        <v>2</v>
      </c>
      <c r="V362" s="2">
        <v>5</v>
      </c>
      <c r="W362" s="2">
        <v>5</v>
      </c>
      <c r="X362" s="2" t="s">
        <v>272</v>
      </c>
      <c r="Y362" s="2" t="s">
        <v>241</v>
      </c>
      <c r="Z362" s="2" t="s">
        <v>17</v>
      </c>
    </row>
    <row r="363" spans="1:26" x14ac:dyDescent="0.35">
      <c r="A363" t="s">
        <v>709</v>
      </c>
      <c r="B363" t="s">
        <v>135</v>
      </c>
      <c r="C363" t="s">
        <v>123</v>
      </c>
      <c r="D363" t="s">
        <v>136</v>
      </c>
      <c r="E363" s="44">
        <v>43567</v>
      </c>
      <c r="F363" s="124">
        <v>0.16666666666666699</v>
      </c>
      <c r="G363" t="s">
        <v>782</v>
      </c>
      <c r="H363" t="s">
        <v>244</v>
      </c>
      <c r="I363" s="2">
        <v>10</v>
      </c>
      <c r="J363" t="b">
        <v>0</v>
      </c>
      <c r="K363" t="b">
        <v>0</v>
      </c>
      <c r="L363" t="b">
        <v>0</v>
      </c>
      <c r="M363" t="s">
        <v>18</v>
      </c>
      <c r="N363" t="s">
        <v>19</v>
      </c>
      <c r="O363" t="s">
        <v>278</v>
      </c>
      <c r="P363" t="s">
        <v>303</v>
      </c>
      <c r="Q363" t="s">
        <v>17</v>
      </c>
      <c r="R363" t="s">
        <v>17</v>
      </c>
      <c r="S363" t="s">
        <v>784</v>
      </c>
      <c r="T363" t="s">
        <v>17</v>
      </c>
      <c r="U363" s="2">
        <v>2</v>
      </c>
      <c r="V363" s="2">
        <v>10</v>
      </c>
      <c r="W363" s="2">
        <v>6</v>
      </c>
      <c r="X363" s="2" t="s">
        <v>240</v>
      </c>
      <c r="Y363" s="2" t="s">
        <v>241</v>
      </c>
      <c r="Z363" s="2" t="s">
        <v>17</v>
      </c>
    </row>
    <row r="364" spans="1:26" x14ac:dyDescent="0.35">
      <c r="A364" t="s">
        <v>709</v>
      </c>
      <c r="B364" t="s">
        <v>135</v>
      </c>
      <c r="C364" t="s">
        <v>123</v>
      </c>
      <c r="D364" t="s">
        <v>136</v>
      </c>
      <c r="E364" s="44">
        <v>43567</v>
      </c>
      <c r="F364" s="124">
        <v>0.16666666666666699</v>
      </c>
      <c r="G364" t="s">
        <v>673</v>
      </c>
      <c r="H364" t="s">
        <v>17</v>
      </c>
      <c r="I364" s="2">
        <v>1</v>
      </c>
      <c r="J364" t="b">
        <v>0</v>
      </c>
      <c r="K364" t="b">
        <v>0</v>
      </c>
      <c r="L364" t="b">
        <v>0</v>
      </c>
      <c r="M364" t="s">
        <v>18</v>
      </c>
      <c r="N364" t="s">
        <v>267</v>
      </c>
      <c r="O364" t="s">
        <v>297</v>
      </c>
      <c r="P364" t="s">
        <v>674</v>
      </c>
      <c r="Q364" t="s">
        <v>17</v>
      </c>
      <c r="R364" t="s">
        <v>17</v>
      </c>
      <c r="S364" t="s">
        <v>675</v>
      </c>
      <c r="T364" t="s">
        <v>17</v>
      </c>
      <c r="V364" s="2">
        <v>1</v>
      </c>
      <c r="W364" s="2">
        <v>8</v>
      </c>
      <c r="X364" s="2" t="s">
        <v>260</v>
      </c>
      <c r="Y364" s="2" t="s">
        <v>17</v>
      </c>
      <c r="Z364" s="2" t="s">
        <v>17</v>
      </c>
    </row>
    <row r="365" spans="1:26" x14ac:dyDescent="0.35">
      <c r="A365" t="s">
        <v>709</v>
      </c>
      <c r="B365" t="s">
        <v>135</v>
      </c>
      <c r="C365" t="s">
        <v>123</v>
      </c>
      <c r="D365" t="s">
        <v>136</v>
      </c>
      <c r="E365" s="44">
        <v>43567</v>
      </c>
      <c r="F365" s="124">
        <v>0.16666666666666699</v>
      </c>
      <c r="G365" t="s">
        <v>471</v>
      </c>
      <c r="H365" t="s">
        <v>244</v>
      </c>
      <c r="I365" s="2">
        <v>1</v>
      </c>
      <c r="J365" t="b">
        <v>0</v>
      </c>
      <c r="K365" t="b">
        <v>0</v>
      </c>
      <c r="L365" t="b">
        <v>0</v>
      </c>
      <c r="M365" t="s">
        <v>18</v>
      </c>
      <c r="N365" t="s">
        <v>19</v>
      </c>
      <c r="O365" t="s">
        <v>278</v>
      </c>
      <c r="P365" t="s">
        <v>279</v>
      </c>
      <c r="Q365" t="s">
        <v>280</v>
      </c>
      <c r="R365" t="s">
        <v>17</v>
      </c>
      <c r="S365" t="s">
        <v>281</v>
      </c>
      <c r="T365" t="s">
        <v>17</v>
      </c>
      <c r="U365" s="2">
        <v>1</v>
      </c>
      <c r="V365" s="2">
        <v>1</v>
      </c>
      <c r="W365" s="2">
        <v>7</v>
      </c>
      <c r="X365" s="2" t="s">
        <v>260</v>
      </c>
      <c r="Y365" s="2" t="s">
        <v>241</v>
      </c>
      <c r="Z365" s="2" t="s">
        <v>17</v>
      </c>
    </row>
    <row r="366" spans="1:26" x14ac:dyDescent="0.35">
      <c r="A366" t="s">
        <v>709</v>
      </c>
      <c r="B366" t="s">
        <v>135</v>
      </c>
      <c r="C366" t="s">
        <v>123</v>
      </c>
      <c r="D366" t="s">
        <v>136</v>
      </c>
      <c r="E366" s="44">
        <v>43567</v>
      </c>
      <c r="F366" s="124">
        <v>0.16666666666666699</v>
      </c>
      <c r="G366" t="s">
        <v>485</v>
      </c>
      <c r="H366" t="s">
        <v>244</v>
      </c>
      <c r="I366" s="2">
        <v>24</v>
      </c>
      <c r="J366" t="b">
        <v>0</v>
      </c>
      <c r="K366" t="b">
        <v>0</v>
      </c>
      <c r="L366" t="b">
        <v>0</v>
      </c>
      <c r="M366" t="s">
        <v>18</v>
      </c>
      <c r="N366" t="s">
        <v>19</v>
      </c>
      <c r="O366" t="s">
        <v>278</v>
      </c>
      <c r="P366" t="s">
        <v>279</v>
      </c>
      <c r="Q366" t="s">
        <v>349</v>
      </c>
      <c r="R366" t="s">
        <v>17</v>
      </c>
      <c r="S366" t="s">
        <v>486</v>
      </c>
      <c r="T366" t="s">
        <v>17</v>
      </c>
      <c r="U366" s="2">
        <v>10</v>
      </c>
      <c r="V366" s="2">
        <v>22</v>
      </c>
      <c r="W366" s="2">
        <v>5</v>
      </c>
      <c r="X366" s="2" t="s">
        <v>260</v>
      </c>
      <c r="Y366" s="2" t="s">
        <v>350</v>
      </c>
      <c r="Z366" s="2" t="s">
        <v>249</v>
      </c>
    </row>
    <row r="367" spans="1:26" x14ac:dyDescent="0.35">
      <c r="A367" t="s">
        <v>709</v>
      </c>
      <c r="B367" t="s">
        <v>135</v>
      </c>
      <c r="C367" t="s">
        <v>123</v>
      </c>
      <c r="D367" t="s">
        <v>136</v>
      </c>
      <c r="E367" s="44">
        <v>43567</v>
      </c>
      <c r="F367" s="124">
        <v>0.16666666666666699</v>
      </c>
      <c r="G367" t="s">
        <v>292</v>
      </c>
      <c r="H367" t="s">
        <v>244</v>
      </c>
      <c r="I367" s="2">
        <v>6</v>
      </c>
      <c r="J367" t="b">
        <v>0</v>
      </c>
      <c r="K367" t="b">
        <v>0</v>
      </c>
      <c r="L367" t="b">
        <v>0</v>
      </c>
      <c r="M367" t="s">
        <v>18</v>
      </c>
      <c r="N367" t="s">
        <v>19</v>
      </c>
      <c r="O367" t="s">
        <v>257</v>
      </c>
      <c r="P367" t="s">
        <v>293</v>
      </c>
      <c r="Q367" t="s">
        <v>17</v>
      </c>
      <c r="R367" t="s">
        <v>17</v>
      </c>
      <c r="S367" t="s">
        <v>294</v>
      </c>
      <c r="T367" t="s">
        <v>17</v>
      </c>
      <c r="U367" s="2">
        <v>3</v>
      </c>
      <c r="V367" s="2">
        <v>6</v>
      </c>
      <c r="W367" s="2">
        <v>1</v>
      </c>
      <c r="X367" s="2" t="s">
        <v>260</v>
      </c>
      <c r="Y367" s="2" t="s">
        <v>295</v>
      </c>
      <c r="Z367" s="2" t="s">
        <v>242</v>
      </c>
    </row>
    <row r="368" spans="1:26" x14ac:dyDescent="0.35">
      <c r="A368" t="s">
        <v>709</v>
      </c>
      <c r="B368" t="s">
        <v>135</v>
      </c>
      <c r="C368" t="s">
        <v>123</v>
      </c>
      <c r="D368" t="s">
        <v>136</v>
      </c>
      <c r="E368" s="44">
        <v>43567</v>
      </c>
      <c r="F368" s="124">
        <v>0.16666666666666699</v>
      </c>
      <c r="G368" t="s">
        <v>487</v>
      </c>
      <c r="H368" t="s">
        <v>16</v>
      </c>
      <c r="I368" s="2">
        <v>14</v>
      </c>
      <c r="J368" t="b">
        <v>1</v>
      </c>
      <c r="K368" t="b">
        <v>0</v>
      </c>
      <c r="L368" t="b">
        <v>0</v>
      </c>
      <c r="M368" t="s">
        <v>18</v>
      </c>
      <c r="N368" t="s">
        <v>19</v>
      </c>
      <c r="O368" t="s">
        <v>257</v>
      </c>
      <c r="P368" t="s">
        <v>293</v>
      </c>
      <c r="Q368" t="s">
        <v>17</v>
      </c>
      <c r="R368" t="s">
        <v>17</v>
      </c>
      <c r="S368" t="s">
        <v>294</v>
      </c>
      <c r="T368" t="s">
        <v>17</v>
      </c>
      <c r="U368" s="2">
        <v>6</v>
      </c>
      <c r="V368" s="2">
        <v>14</v>
      </c>
      <c r="W368" s="2">
        <v>1</v>
      </c>
      <c r="X368" s="2" t="s">
        <v>324</v>
      </c>
      <c r="Y368" s="2" t="s">
        <v>295</v>
      </c>
      <c r="Z368" s="2" t="s">
        <v>242</v>
      </c>
    </row>
    <row r="369" spans="1:26" x14ac:dyDescent="0.35">
      <c r="A369" t="s">
        <v>709</v>
      </c>
      <c r="B369" t="s">
        <v>135</v>
      </c>
      <c r="C369" t="s">
        <v>123</v>
      </c>
      <c r="D369" t="s">
        <v>136</v>
      </c>
      <c r="E369" s="44">
        <v>43567</v>
      </c>
      <c r="F369" s="124">
        <v>0.16666666666666699</v>
      </c>
      <c r="G369" t="s">
        <v>664</v>
      </c>
      <c r="H369" t="s">
        <v>16</v>
      </c>
      <c r="I369" s="2">
        <v>1</v>
      </c>
      <c r="J369" t="b">
        <v>0</v>
      </c>
      <c r="K369" t="b">
        <v>0</v>
      </c>
      <c r="L369" t="b">
        <v>0</v>
      </c>
      <c r="M369" t="s">
        <v>314</v>
      </c>
      <c r="N369" t="s">
        <v>466</v>
      </c>
      <c r="O369" t="s">
        <v>501</v>
      </c>
      <c r="P369" t="s">
        <v>500</v>
      </c>
      <c r="Q369" t="s">
        <v>17</v>
      </c>
      <c r="R369" t="s">
        <v>17</v>
      </c>
      <c r="S369" t="s">
        <v>597</v>
      </c>
      <c r="T369" t="s">
        <v>17</v>
      </c>
      <c r="V369" s="2">
        <v>1</v>
      </c>
      <c r="W369" s="2">
        <v>7.8</v>
      </c>
      <c r="X369" s="2" t="s">
        <v>240</v>
      </c>
      <c r="Y369" s="2" t="s">
        <v>17</v>
      </c>
      <c r="Z369" s="2" t="s">
        <v>17</v>
      </c>
    </row>
    <row r="370" spans="1:26" x14ac:dyDescent="0.35">
      <c r="A370" t="s">
        <v>709</v>
      </c>
      <c r="B370" t="s">
        <v>135</v>
      </c>
      <c r="C370" t="s">
        <v>123</v>
      </c>
      <c r="D370" t="s">
        <v>136</v>
      </c>
      <c r="E370" s="44">
        <v>43567</v>
      </c>
      <c r="F370" s="124">
        <v>0.16666666666666699</v>
      </c>
      <c r="G370" t="s">
        <v>502</v>
      </c>
      <c r="H370" t="s">
        <v>244</v>
      </c>
      <c r="I370" s="2">
        <v>1</v>
      </c>
      <c r="J370" t="b">
        <v>0</v>
      </c>
      <c r="K370" t="b">
        <v>0</v>
      </c>
      <c r="L370" t="b">
        <v>0</v>
      </c>
      <c r="M370" t="s">
        <v>18</v>
      </c>
      <c r="N370" t="s">
        <v>19</v>
      </c>
      <c r="O370" t="s">
        <v>278</v>
      </c>
      <c r="P370" t="s">
        <v>279</v>
      </c>
      <c r="Q370" t="s">
        <v>280</v>
      </c>
      <c r="R370" t="s">
        <v>17</v>
      </c>
      <c r="S370" t="s">
        <v>405</v>
      </c>
      <c r="T370" t="s">
        <v>17</v>
      </c>
      <c r="V370" s="2">
        <v>1</v>
      </c>
      <c r="W370" s="2">
        <v>8</v>
      </c>
      <c r="X370" s="2" t="s">
        <v>260</v>
      </c>
      <c r="Y370" s="2" t="s">
        <v>17</v>
      </c>
      <c r="Z370" s="2" t="s">
        <v>17</v>
      </c>
    </row>
    <row r="371" spans="1:26" x14ac:dyDescent="0.35">
      <c r="A371" t="s">
        <v>709</v>
      </c>
      <c r="B371" t="s">
        <v>135</v>
      </c>
      <c r="C371" t="s">
        <v>123</v>
      </c>
      <c r="D371" t="s">
        <v>136</v>
      </c>
      <c r="E371" s="44">
        <v>43567</v>
      </c>
      <c r="F371" s="124">
        <v>0.16666666666666699</v>
      </c>
      <c r="G371" t="s">
        <v>791</v>
      </c>
      <c r="H371" t="s">
        <v>244</v>
      </c>
      <c r="I371" s="2">
        <v>3</v>
      </c>
      <c r="J371" t="b">
        <v>0</v>
      </c>
      <c r="K371" t="b">
        <v>0</v>
      </c>
      <c r="L371" t="b">
        <v>0</v>
      </c>
      <c r="M371" t="s">
        <v>18</v>
      </c>
      <c r="N371" t="s">
        <v>19</v>
      </c>
      <c r="O371" t="s">
        <v>257</v>
      </c>
      <c r="P371" t="s">
        <v>293</v>
      </c>
      <c r="Q371" t="s">
        <v>17</v>
      </c>
      <c r="R371" t="s">
        <v>17</v>
      </c>
      <c r="S371" t="s">
        <v>488</v>
      </c>
      <c r="T371" t="s">
        <v>17</v>
      </c>
      <c r="U371" s="2">
        <v>2</v>
      </c>
      <c r="V371" s="2">
        <v>3</v>
      </c>
      <c r="W371" s="2">
        <v>0</v>
      </c>
      <c r="X371" s="2" t="s">
        <v>260</v>
      </c>
      <c r="Y371" s="2" t="s">
        <v>261</v>
      </c>
      <c r="Z371" s="2" t="s">
        <v>242</v>
      </c>
    </row>
    <row r="372" spans="1:26" x14ac:dyDescent="0.35">
      <c r="A372" t="s">
        <v>709</v>
      </c>
      <c r="B372" t="s">
        <v>135</v>
      </c>
      <c r="C372" t="s">
        <v>123</v>
      </c>
      <c r="D372" t="s">
        <v>136</v>
      </c>
      <c r="E372" s="44">
        <v>43567</v>
      </c>
      <c r="F372" s="124">
        <v>0.16666666666666699</v>
      </c>
      <c r="G372" t="s">
        <v>296</v>
      </c>
      <c r="H372" t="s">
        <v>17</v>
      </c>
      <c r="I372" s="2">
        <v>2</v>
      </c>
      <c r="J372" t="b">
        <v>0</v>
      </c>
      <c r="K372" t="b">
        <v>0</v>
      </c>
      <c r="L372" t="b">
        <v>0</v>
      </c>
      <c r="M372" t="s">
        <v>18</v>
      </c>
      <c r="N372" t="s">
        <v>267</v>
      </c>
      <c r="O372" t="s">
        <v>297</v>
      </c>
      <c r="P372" t="s">
        <v>298</v>
      </c>
      <c r="Q372" t="s">
        <v>17</v>
      </c>
      <c r="R372" t="s">
        <v>17</v>
      </c>
      <c r="S372" t="s">
        <v>299</v>
      </c>
      <c r="T372" t="s">
        <v>17</v>
      </c>
      <c r="U372" s="2">
        <v>2</v>
      </c>
      <c r="V372" s="2">
        <v>2</v>
      </c>
      <c r="W372" s="2">
        <v>6</v>
      </c>
      <c r="X372" s="2" t="s">
        <v>282</v>
      </c>
      <c r="Y372" s="2" t="s">
        <v>17</v>
      </c>
      <c r="Z372" s="2" t="s">
        <v>17</v>
      </c>
    </row>
    <row r="373" spans="1:26" x14ac:dyDescent="0.35">
      <c r="A373" t="s">
        <v>709</v>
      </c>
      <c r="B373" t="s">
        <v>135</v>
      </c>
      <c r="C373" t="s">
        <v>123</v>
      </c>
      <c r="D373" t="s">
        <v>136</v>
      </c>
      <c r="E373" s="44">
        <v>43567</v>
      </c>
      <c r="F373" s="124">
        <v>0.16666666666666699</v>
      </c>
      <c r="G373" t="s">
        <v>792</v>
      </c>
      <c r="H373" t="s">
        <v>244</v>
      </c>
      <c r="I373" s="2">
        <v>3</v>
      </c>
      <c r="J373" t="b">
        <v>0</v>
      </c>
      <c r="K373" t="b">
        <v>0</v>
      </c>
      <c r="L373" t="b">
        <v>0</v>
      </c>
      <c r="M373" t="s">
        <v>18</v>
      </c>
      <c r="N373" t="s">
        <v>19</v>
      </c>
      <c r="O373" t="s">
        <v>257</v>
      </c>
      <c r="P373" t="s">
        <v>365</v>
      </c>
      <c r="Q373" t="s">
        <v>17</v>
      </c>
      <c r="R373" t="s">
        <v>17</v>
      </c>
      <c r="S373" t="s">
        <v>686</v>
      </c>
      <c r="T373" t="s">
        <v>17</v>
      </c>
      <c r="U373" s="2">
        <v>1</v>
      </c>
      <c r="V373" s="2">
        <v>3</v>
      </c>
      <c r="X373" s="2" t="s">
        <v>17</v>
      </c>
      <c r="Y373" s="2" t="s">
        <v>17</v>
      </c>
      <c r="Z373" s="2" t="s">
        <v>17</v>
      </c>
    </row>
    <row r="374" spans="1:26" x14ac:dyDescent="0.35">
      <c r="A374" t="s">
        <v>709</v>
      </c>
      <c r="B374" t="s">
        <v>135</v>
      </c>
      <c r="C374" t="s">
        <v>123</v>
      </c>
      <c r="D374" t="s">
        <v>136</v>
      </c>
      <c r="E374" s="44">
        <v>43567</v>
      </c>
      <c r="F374" s="124">
        <v>0.16666666666666699</v>
      </c>
      <c r="G374" t="s">
        <v>481</v>
      </c>
      <c r="H374" t="s">
        <v>244</v>
      </c>
      <c r="I374" s="2">
        <v>5</v>
      </c>
      <c r="J374" t="b">
        <v>0</v>
      </c>
      <c r="K374" t="b">
        <v>0</v>
      </c>
      <c r="L374" t="b">
        <v>0</v>
      </c>
      <c r="M374" t="s">
        <v>18</v>
      </c>
      <c r="N374" t="s">
        <v>19</v>
      </c>
      <c r="O374" t="s">
        <v>245</v>
      </c>
      <c r="P374" t="s">
        <v>271</v>
      </c>
      <c r="Q374" t="s">
        <v>17</v>
      </c>
      <c r="R374" t="s">
        <v>17</v>
      </c>
      <c r="S374" t="s">
        <v>306</v>
      </c>
      <c r="T374" t="s">
        <v>17</v>
      </c>
      <c r="U374" s="2">
        <v>4</v>
      </c>
      <c r="V374" s="2">
        <v>5</v>
      </c>
      <c r="W374" s="2">
        <v>6</v>
      </c>
      <c r="X374" s="2" t="s">
        <v>272</v>
      </c>
      <c r="Y374" s="2" t="s">
        <v>241</v>
      </c>
      <c r="Z374" s="2" t="s">
        <v>17</v>
      </c>
    </row>
    <row r="375" spans="1:26" x14ac:dyDescent="0.35">
      <c r="A375" t="s">
        <v>709</v>
      </c>
      <c r="B375" t="s">
        <v>135</v>
      </c>
      <c r="C375" t="s">
        <v>123</v>
      </c>
      <c r="D375" t="s">
        <v>136</v>
      </c>
      <c r="E375" s="44">
        <v>43567</v>
      </c>
      <c r="F375" s="124">
        <v>0.16666666666666699</v>
      </c>
      <c r="G375" t="s">
        <v>407</v>
      </c>
      <c r="H375" t="s">
        <v>239</v>
      </c>
      <c r="I375" s="2">
        <v>9</v>
      </c>
      <c r="J375" t="b">
        <v>0</v>
      </c>
      <c r="K375" t="b">
        <v>0</v>
      </c>
      <c r="L375" t="b">
        <v>0</v>
      </c>
      <c r="M375" t="s">
        <v>18</v>
      </c>
      <c r="N375" t="s">
        <v>19</v>
      </c>
      <c r="O375" t="s">
        <v>245</v>
      </c>
      <c r="P375" t="s">
        <v>407</v>
      </c>
      <c r="Q375" t="s">
        <v>17</v>
      </c>
      <c r="R375" t="s">
        <v>17</v>
      </c>
      <c r="S375" t="s">
        <v>17</v>
      </c>
      <c r="T375" t="s">
        <v>17</v>
      </c>
      <c r="U375" s="2">
        <v>5</v>
      </c>
      <c r="V375" s="2">
        <v>9</v>
      </c>
      <c r="W375" s="2">
        <v>4</v>
      </c>
      <c r="X375" s="2" t="s">
        <v>618</v>
      </c>
      <c r="Y375" s="2" t="s">
        <v>599</v>
      </c>
      <c r="Z375" s="2" t="s">
        <v>17</v>
      </c>
    </row>
    <row r="376" spans="1:26" x14ac:dyDescent="0.35">
      <c r="A376" t="s">
        <v>709</v>
      </c>
      <c r="B376" t="s">
        <v>135</v>
      </c>
      <c r="C376" t="s">
        <v>123</v>
      </c>
      <c r="D376" t="s">
        <v>136</v>
      </c>
      <c r="E376" s="44">
        <v>43567</v>
      </c>
      <c r="F376" s="124">
        <v>0.16666666666666699</v>
      </c>
      <c r="G376" t="s">
        <v>495</v>
      </c>
      <c r="H376" t="s">
        <v>239</v>
      </c>
      <c r="I376" s="2">
        <v>1</v>
      </c>
      <c r="J376" t="b">
        <v>0</v>
      </c>
      <c r="K376" t="b">
        <v>0</v>
      </c>
      <c r="L376" t="b">
        <v>0</v>
      </c>
      <c r="M376" t="s">
        <v>18</v>
      </c>
      <c r="N376" t="s">
        <v>19</v>
      </c>
      <c r="O376" t="s">
        <v>20</v>
      </c>
      <c r="P376" t="s">
        <v>495</v>
      </c>
      <c r="Q376" t="s">
        <v>17</v>
      </c>
      <c r="R376" t="s">
        <v>17</v>
      </c>
      <c r="S376" t="s">
        <v>17</v>
      </c>
      <c r="T376" t="s">
        <v>17</v>
      </c>
      <c r="U376" s="2">
        <v>1</v>
      </c>
      <c r="V376" s="2">
        <v>1</v>
      </c>
      <c r="W376" s="2">
        <v>0</v>
      </c>
      <c r="X376" s="2" t="s">
        <v>284</v>
      </c>
      <c r="Y376" s="2" t="s">
        <v>480</v>
      </c>
      <c r="Z376" s="2" t="s">
        <v>17</v>
      </c>
    </row>
    <row r="377" spans="1:26" x14ac:dyDescent="0.35">
      <c r="A377" t="s">
        <v>709</v>
      </c>
      <c r="B377" t="s">
        <v>135</v>
      </c>
      <c r="C377" t="s">
        <v>123</v>
      </c>
      <c r="D377" t="s">
        <v>136</v>
      </c>
      <c r="E377" s="44">
        <v>43567</v>
      </c>
      <c r="F377" s="124">
        <v>0.16666666666666699</v>
      </c>
      <c r="G377" t="s">
        <v>371</v>
      </c>
      <c r="H377" t="s">
        <v>16</v>
      </c>
      <c r="I377" s="2">
        <v>2</v>
      </c>
      <c r="J377" t="b">
        <v>0</v>
      </c>
      <c r="K377" t="b">
        <v>0</v>
      </c>
      <c r="L377" t="b">
        <v>0</v>
      </c>
      <c r="M377" t="s">
        <v>18</v>
      </c>
      <c r="N377" t="s">
        <v>19</v>
      </c>
      <c r="O377" t="s">
        <v>257</v>
      </c>
      <c r="P377" t="s">
        <v>368</v>
      </c>
      <c r="Q377" t="s">
        <v>17</v>
      </c>
      <c r="R377" t="s">
        <v>17</v>
      </c>
      <c r="S377" t="s">
        <v>370</v>
      </c>
      <c r="T377" t="s">
        <v>17</v>
      </c>
      <c r="V377" s="2">
        <v>2</v>
      </c>
      <c r="W377" s="2">
        <v>3</v>
      </c>
      <c r="X377" s="2" t="s">
        <v>248</v>
      </c>
      <c r="Y377" s="2" t="s">
        <v>241</v>
      </c>
      <c r="Z377" s="2" t="s">
        <v>242</v>
      </c>
    </row>
    <row r="378" spans="1:26" x14ac:dyDescent="0.35">
      <c r="A378" t="s">
        <v>709</v>
      </c>
      <c r="B378" t="s">
        <v>135</v>
      </c>
      <c r="C378" t="s">
        <v>123</v>
      </c>
      <c r="D378" t="s">
        <v>136</v>
      </c>
      <c r="E378" s="44">
        <v>43567</v>
      </c>
      <c r="F378" s="124">
        <v>0.16666666666666699</v>
      </c>
      <c r="G378" t="s">
        <v>447</v>
      </c>
      <c r="H378" t="s">
        <v>244</v>
      </c>
      <c r="I378" s="2">
        <v>2</v>
      </c>
      <c r="J378" t="b">
        <v>0</v>
      </c>
      <c r="K378" t="b">
        <v>0</v>
      </c>
      <c r="L378" t="b">
        <v>0</v>
      </c>
      <c r="M378" t="s">
        <v>18</v>
      </c>
      <c r="N378" t="s">
        <v>19</v>
      </c>
      <c r="O378" t="s">
        <v>245</v>
      </c>
      <c r="P378" t="s">
        <v>448</v>
      </c>
      <c r="Q378" t="s">
        <v>17</v>
      </c>
      <c r="R378" t="s">
        <v>17</v>
      </c>
      <c r="S378" t="s">
        <v>449</v>
      </c>
      <c r="T378" t="s">
        <v>17</v>
      </c>
      <c r="U378" s="2">
        <v>2</v>
      </c>
      <c r="V378" s="2">
        <v>2</v>
      </c>
      <c r="W378" s="2">
        <v>2</v>
      </c>
      <c r="X378" s="2" t="s">
        <v>284</v>
      </c>
      <c r="Y378" s="2" t="s">
        <v>241</v>
      </c>
      <c r="Z378" s="2" t="s">
        <v>242</v>
      </c>
    </row>
    <row r="379" spans="1:26" x14ac:dyDescent="0.35">
      <c r="A379" t="s">
        <v>709</v>
      </c>
      <c r="B379" t="s">
        <v>135</v>
      </c>
      <c r="C379" t="s">
        <v>123</v>
      </c>
      <c r="D379" t="s">
        <v>136</v>
      </c>
      <c r="E379" s="44">
        <v>43567</v>
      </c>
      <c r="F379" s="124">
        <v>0.16666666666666699</v>
      </c>
      <c r="G379" t="s">
        <v>377</v>
      </c>
      <c r="H379" t="s">
        <v>17</v>
      </c>
      <c r="I379" s="2">
        <v>5</v>
      </c>
      <c r="J379" t="b">
        <v>0</v>
      </c>
      <c r="K379" t="b">
        <v>0</v>
      </c>
      <c r="L379" t="b">
        <v>0</v>
      </c>
      <c r="M379" t="s">
        <v>314</v>
      </c>
      <c r="N379" t="s">
        <v>315</v>
      </c>
      <c r="O379" t="s">
        <v>378</v>
      </c>
      <c r="P379" t="s">
        <v>379</v>
      </c>
      <c r="Q379" t="s">
        <v>380</v>
      </c>
      <c r="R379" t="s">
        <v>17</v>
      </c>
      <c r="S379" t="s">
        <v>381</v>
      </c>
      <c r="T379" t="s">
        <v>802</v>
      </c>
      <c r="U379" s="2">
        <v>1</v>
      </c>
      <c r="V379" s="2">
        <v>5</v>
      </c>
      <c r="W379" s="2">
        <v>8</v>
      </c>
      <c r="X379" s="2" t="s">
        <v>260</v>
      </c>
      <c r="Y379" s="2" t="s">
        <v>17</v>
      </c>
      <c r="Z379" s="2" t="s">
        <v>17</v>
      </c>
    </row>
    <row r="380" spans="1:26" x14ac:dyDescent="0.35">
      <c r="A380" t="s">
        <v>709</v>
      </c>
      <c r="B380" t="s">
        <v>135</v>
      </c>
      <c r="C380" t="s">
        <v>123</v>
      </c>
      <c r="D380" t="s">
        <v>136</v>
      </c>
      <c r="E380" s="44">
        <v>43567</v>
      </c>
      <c r="F380" s="124">
        <v>0.16666666666666699</v>
      </c>
      <c r="G380" t="s">
        <v>318</v>
      </c>
      <c r="H380" t="s">
        <v>244</v>
      </c>
      <c r="I380" s="2">
        <v>1</v>
      </c>
      <c r="J380" t="b">
        <v>0</v>
      </c>
      <c r="K380" t="b">
        <v>0</v>
      </c>
      <c r="L380" t="b">
        <v>0</v>
      </c>
      <c r="M380" t="s">
        <v>18</v>
      </c>
      <c r="N380" t="s">
        <v>19</v>
      </c>
      <c r="O380" t="s">
        <v>245</v>
      </c>
      <c r="P380" t="s">
        <v>319</v>
      </c>
      <c r="Q380" t="s">
        <v>17</v>
      </c>
      <c r="R380" t="s">
        <v>17</v>
      </c>
      <c r="S380" t="s">
        <v>320</v>
      </c>
      <c r="T380" t="s">
        <v>17</v>
      </c>
      <c r="U380" s="2">
        <v>1</v>
      </c>
      <c r="V380" s="2">
        <v>1</v>
      </c>
      <c r="W380" s="2">
        <v>3</v>
      </c>
      <c r="X380" s="2" t="s">
        <v>248</v>
      </c>
      <c r="Y380" s="2" t="s">
        <v>241</v>
      </c>
      <c r="Z380" s="2" t="s">
        <v>242</v>
      </c>
    </row>
    <row r="381" spans="1:26" x14ac:dyDescent="0.35">
      <c r="A381" t="s">
        <v>709</v>
      </c>
      <c r="B381" t="s">
        <v>135</v>
      </c>
      <c r="C381" t="s">
        <v>123</v>
      </c>
      <c r="D381" t="s">
        <v>136</v>
      </c>
      <c r="E381" s="44">
        <v>43567</v>
      </c>
      <c r="F381" s="124">
        <v>0.16666666666666699</v>
      </c>
      <c r="G381" t="s">
        <v>414</v>
      </c>
      <c r="H381" t="s">
        <v>244</v>
      </c>
      <c r="I381" s="2">
        <v>3</v>
      </c>
      <c r="J381" t="b">
        <v>0</v>
      </c>
      <c r="K381" t="b">
        <v>0</v>
      </c>
      <c r="L381" t="b">
        <v>0</v>
      </c>
      <c r="M381" t="s">
        <v>18</v>
      </c>
      <c r="N381" t="s">
        <v>19</v>
      </c>
      <c r="O381" t="s">
        <v>278</v>
      </c>
      <c r="P381" t="s">
        <v>279</v>
      </c>
      <c r="Q381" t="s">
        <v>280</v>
      </c>
      <c r="R381" t="s">
        <v>17</v>
      </c>
      <c r="S381" t="s">
        <v>382</v>
      </c>
      <c r="T381" t="s">
        <v>17</v>
      </c>
      <c r="U381" s="2">
        <v>4</v>
      </c>
      <c r="V381" s="2">
        <v>2</v>
      </c>
      <c r="W381" s="2">
        <v>6</v>
      </c>
      <c r="X381" s="2" t="s">
        <v>260</v>
      </c>
      <c r="Y381" s="2" t="s">
        <v>350</v>
      </c>
      <c r="Z381" s="2" t="s">
        <v>17</v>
      </c>
    </row>
    <row r="382" spans="1:26" x14ac:dyDescent="0.35">
      <c r="A382" t="s">
        <v>709</v>
      </c>
      <c r="B382" t="s">
        <v>135</v>
      </c>
      <c r="C382" t="s">
        <v>123</v>
      </c>
      <c r="D382" t="s">
        <v>136</v>
      </c>
      <c r="E382" s="44">
        <v>43567</v>
      </c>
      <c r="F382" s="124">
        <v>0.16666666666666699</v>
      </c>
      <c r="G382" t="s">
        <v>415</v>
      </c>
      <c r="H382" t="s">
        <v>244</v>
      </c>
      <c r="I382" s="2">
        <v>1</v>
      </c>
      <c r="J382" t="b">
        <v>0</v>
      </c>
      <c r="K382" t="b">
        <v>0</v>
      </c>
      <c r="L382" t="b">
        <v>0</v>
      </c>
      <c r="M382" t="s">
        <v>18</v>
      </c>
      <c r="N382" t="s">
        <v>19</v>
      </c>
      <c r="O382" t="s">
        <v>278</v>
      </c>
      <c r="P382" t="s">
        <v>279</v>
      </c>
      <c r="Q382" t="s">
        <v>280</v>
      </c>
      <c r="R382" t="s">
        <v>17</v>
      </c>
      <c r="S382" t="s">
        <v>382</v>
      </c>
      <c r="T382" t="s">
        <v>17</v>
      </c>
      <c r="U382" s="2">
        <v>3</v>
      </c>
      <c r="V382" s="2">
        <v>1</v>
      </c>
      <c r="W382" s="2">
        <v>6</v>
      </c>
      <c r="X382" s="2" t="s">
        <v>260</v>
      </c>
      <c r="Y382" s="2" t="s">
        <v>350</v>
      </c>
      <c r="Z382" s="2" t="s">
        <v>17</v>
      </c>
    </row>
    <row r="383" spans="1:26" x14ac:dyDescent="0.35">
      <c r="A383" t="s">
        <v>709</v>
      </c>
      <c r="B383" t="s">
        <v>135</v>
      </c>
      <c r="C383" t="s">
        <v>123</v>
      </c>
      <c r="D383" t="s">
        <v>136</v>
      </c>
      <c r="E383" s="44">
        <v>43567</v>
      </c>
      <c r="F383" s="124">
        <v>0.16666666666666699</v>
      </c>
      <c r="G383" t="s">
        <v>430</v>
      </c>
      <c r="H383" t="s">
        <v>244</v>
      </c>
      <c r="I383" s="2">
        <v>36</v>
      </c>
      <c r="J383" t="b">
        <v>0</v>
      </c>
      <c r="K383" t="b">
        <v>0</v>
      </c>
      <c r="L383" t="b">
        <v>0</v>
      </c>
      <c r="M383" t="s">
        <v>18</v>
      </c>
      <c r="N383" t="s">
        <v>19</v>
      </c>
      <c r="O383" t="s">
        <v>278</v>
      </c>
      <c r="P383" t="s">
        <v>279</v>
      </c>
      <c r="Q383" t="s">
        <v>280</v>
      </c>
      <c r="R383" t="s">
        <v>17</v>
      </c>
      <c r="S383" t="s">
        <v>382</v>
      </c>
      <c r="T383" t="s">
        <v>17</v>
      </c>
      <c r="U383" s="2">
        <v>14</v>
      </c>
      <c r="V383" s="2">
        <v>35</v>
      </c>
      <c r="W383" s="2">
        <v>6</v>
      </c>
      <c r="X383" s="2" t="s">
        <v>260</v>
      </c>
      <c r="Y383" s="2" t="s">
        <v>350</v>
      </c>
      <c r="Z383" s="2" t="s">
        <v>17</v>
      </c>
    </row>
    <row r="384" spans="1:26" x14ac:dyDescent="0.35">
      <c r="A384" t="s">
        <v>709</v>
      </c>
      <c r="B384" t="s">
        <v>135</v>
      </c>
      <c r="C384" t="s">
        <v>123</v>
      </c>
      <c r="D384" t="s">
        <v>136</v>
      </c>
      <c r="E384" s="44">
        <v>43567</v>
      </c>
      <c r="F384" s="124">
        <v>0.16666666666666699</v>
      </c>
      <c r="G384" t="s">
        <v>651</v>
      </c>
      <c r="H384" t="s">
        <v>239</v>
      </c>
      <c r="I384" s="2">
        <v>1</v>
      </c>
      <c r="J384" t="b">
        <v>0</v>
      </c>
      <c r="K384" t="b">
        <v>0</v>
      </c>
      <c r="L384" t="b">
        <v>0</v>
      </c>
      <c r="M384" t="s">
        <v>18</v>
      </c>
      <c r="N384" t="s">
        <v>19</v>
      </c>
      <c r="O384" t="s">
        <v>20</v>
      </c>
      <c r="P384" t="s">
        <v>21</v>
      </c>
      <c r="Q384" t="s">
        <v>17</v>
      </c>
      <c r="R384" t="s">
        <v>17</v>
      </c>
      <c r="S384" t="s">
        <v>387</v>
      </c>
      <c r="T384" t="s">
        <v>17</v>
      </c>
      <c r="U384" s="2">
        <v>1</v>
      </c>
      <c r="V384" s="2">
        <v>1</v>
      </c>
      <c r="W384" s="2">
        <v>4</v>
      </c>
      <c r="X384" s="2" t="s">
        <v>240</v>
      </c>
      <c r="Y384" s="2" t="s">
        <v>241</v>
      </c>
      <c r="Z384" s="2" t="s">
        <v>242</v>
      </c>
    </row>
    <row r="385" spans="1:26" x14ac:dyDescent="0.35">
      <c r="A385" t="s">
        <v>709</v>
      </c>
      <c r="B385" t="s">
        <v>135</v>
      </c>
      <c r="C385" t="s">
        <v>123</v>
      </c>
      <c r="D385" t="s">
        <v>136</v>
      </c>
      <c r="E385" s="44">
        <v>43567</v>
      </c>
      <c r="F385" s="124">
        <v>0.16666666666666699</v>
      </c>
      <c r="G385" t="s">
        <v>661</v>
      </c>
      <c r="H385" t="s">
        <v>16</v>
      </c>
      <c r="I385" s="2">
        <v>1</v>
      </c>
      <c r="J385" t="b">
        <v>0</v>
      </c>
      <c r="K385" t="b">
        <v>0</v>
      </c>
      <c r="L385" t="b">
        <v>0</v>
      </c>
      <c r="M385" t="s">
        <v>253</v>
      </c>
      <c r="N385" t="s">
        <v>254</v>
      </c>
      <c r="O385" t="s">
        <v>317</v>
      </c>
      <c r="P385" t="s">
        <v>456</v>
      </c>
      <c r="Q385" t="s">
        <v>17</v>
      </c>
      <c r="R385" t="s">
        <v>17</v>
      </c>
      <c r="S385" t="s">
        <v>662</v>
      </c>
      <c r="T385" t="s">
        <v>17</v>
      </c>
      <c r="U385" s="2">
        <v>1</v>
      </c>
      <c r="V385" s="2">
        <v>1</v>
      </c>
      <c r="W385" s="2">
        <v>9.1</v>
      </c>
      <c r="X385" s="2" t="s">
        <v>248</v>
      </c>
      <c r="Y385" s="2" t="s">
        <v>17</v>
      </c>
      <c r="Z385" s="2" t="s">
        <v>17</v>
      </c>
    </row>
    <row r="386" spans="1:26" x14ac:dyDescent="0.35">
      <c r="A386" t="s">
        <v>709</v>
      </c>
      <c r="B386" t="s">
        <v>135</v>
      </c>
      <c r="C386" t="s">
        <v>123</v>
      </c>
      <c r="D386" t="s">
        <v>136</v>
      </c>
      <c r="E386" s="44">
        <v>43567</v>
      </c>
      <c r="F386" s="124">
        <v>0.16666666666666699</v>
      </c>
      <c r="G386" t="s">
        <v>474</v>
      </c>
      <c r="H386" t="s">
        <v>244</v>
      </c>
      <c r="I386" s="2">
        <v>1</v>
      </c>
      <c r="J386" t="b">
        <v>0</v>
      </c>
      <c r="K386" t="b">
        <v>0</v>
      </c>
      <c r="L386" t="b">
        <v>0</v>
      </c>
      <c r="M386" t="s">
        <v>18</v>
      </c>
      <c r="N386" t="s">
        <v>19</v>
      </c>
      <c r="O386" t="s">
        <v>278</v>
      </c>
      <c r="P386" t="s">
        <v>279</v>
      </c>
      <c r="Q386" t="s">
        <v>331</v>
      </c>
      <c r="R386" t="s">
        <v>332</v>
      </c>
      <c r="S386" t="s">
        <v>333</v>
      </c>
      <c r="T386" t="s">
        <v>17</v>
      </c>
      <c r="U386" s="2">
        <v>1</v>
      </c>
      <c r="V386" s="2">
        <v>1</v>
      </c>
      <c r="W386" s="2">
        <v>4</v>
      </c>
      <c r="X386" s="2" t="s">
        <v>284</v>
      </c>
      <c r="Y386" s="2" t="s">
        <v>17</v>
      </c>
      <c r="Z386" s="2" t="s">
        <v>17</v>
      </c>
    </row>
    <row r="387" spans="1:26" x14ac:dyDescent="0.35">
      <c r="A387" t="s">
        <v>709</v>
      </c>
      <c r="B387" t="s">
        <v>135</v>
      </c>
      <c r="C387" t="s">
        <v>123</v>
      </c>
      <c r="D387" t="s">
        <v>136</v>
      </c>
      <c r="E387" s="44">
        <v>43567</v>
      </c>
      <c r="F387" s="124">
        <v>0.16666666666666699</v>
      </c>
      <c r="G387" t="s">
        <v>330</v>
      </c>
      <c r="H387" t="s">
        <v>244</v>
      </c>
      <c r="I387" s="2">
        <v>5</v>
      </c>
      <c r="J387" t="b">
        <v>0</v>
      </c>
      <c r="K387" t="b">
        <v>0</v>
      </c>
      <c r="L387" t="b">
        <v>0</v>
      </c>
      <c r="M387" t="s">
        <v>18</v>
      </c>
      <c r="N387" t="s">
        <v>19</v>
      </c>
      <c r="O387" t="s">
        <v>278</v>
      </c>
      <c r="P387" t="s">
        <v>279</v>
      </c>
      <c r="Q387" t="s">
        <v>331</v>
      </c>
      <c r="R387" t="s">
        <v>332</v>
      </c>
      <c r="S387" t="s">
        <v>333</v>
      </c>
      <c r="T387" t="s">
        <v>17</v>
      </c>
      <c r="U387" s="2">
        <v>2</v>
      </c>
      <c r="V387" s="2">
        <v>5</v>
      </c>
      <c r="W387" s="2">
        <v>6</v>
      </c>
      <c r="X387" s="2" t="s">
        <v>284</v>
      </c>
      <c r="Y387" s="2" t="s">
        <v>17</v>
      </c>
      <c r="Z387" s="2" t="s">
        <v>17</v>
      </c>
    </row>
    <row r="388" spans="1:26" x14ac:dyDescent="0.35">
      <c r="A388" t="s">
        <v>709</v>
      </c>
      <c r="B388" t="s">
        <v>135</v>
      </c>
      <c r="C388" t="s">
        <v>123</v>
      </c>
      <c r="D388" t="s">
        <v>136</v>
      </c>
      <c r="E388" s="44">
        <v>43567</v>
      </c>
      <c r="F388" s="124">
        <v>0.16666666666666699</v>
      </c>
      <c r="G388" t="s">
        <v>793</v>
      </c>
      <c r="H388" t="s">
        <v>244</v>
      </c>
      <c r="I388" s="2">
        <v>1</v>
      </c>
      <c r="J388" t="b">
        <v>0</v>
      </c>
      <c r="K388" t="b">
        <v>0</v>
      </c>
      <c r="L388" t="b">
        <v>0</v>
      </c>
      <c r="M388" t="s">
        <v>18</v>
      </c>
      <c r="N388" t="s">
        <v>19</v>
      </c>
      <c r="O388" t="s">
        <v>278</v>
      </c>
      <c r="P388" t="s">
        <v>417</v>
      </c>
      <c r="Q388" t="s">
        <v>17</v>
      </c>
      <c r="R388" t="s">
        <v>17</v>
      </c>
      <c r="S388" t="s">
        <v>794</v>
      </c>
      <c r="T388" t="s">
        <v>17</v>
      </c>
      <c r="U388" s="2">
        <v>1</v>
      </c>
      <c r="V388" s="2">
        <v>1</v>
      </c>
      <c r="W388" s="2">
        <v>2</v>
      </c>
      <c r="X388" s="2" t="s">
        <v>272</v>
      </c>
      <c r="Y388" s="2" t="s">
        <v>241</v>
      </c>
      <c r="Z388" s="2" t="s">
        <v>242</v>
      </c>
    </row>
    <row r="389" spans="1:26" x14ac:dyDescent="0.35">
      <c r="A389" t="s">
        <v>709</v>
      </c>
      <c r="B389" t="s">
        <v>135</v>
      </c>
      <c r="C389" t="s">
        <v>123</v>
      </c>
      <c r="D389" t="s">
        <v>136</v>
      </c>
      <c r="E389" s="44">
        <v>43567</v>
      </c>
      <c r="F389" s="124">
        <v>0.16666666666666699</v>
      </c>
      <c r="G389" t="s">
        <v>795</v>
      </c>
      <c r="H389" t="s">
        <v>244</v>
      </c>
      <c r="I389" s="2">
        <v>2</v>
      </c>
      <c r="J389" t="b">
        <v>0</v>
      </c>
      <c r="K389" t="b">
        <v>0</v>
      </c>
      <c r="L389" t="b">
        <v>0</v>
      </c>
      <c r="M389" t="s">
        <v>18</v>
      </c>
      <c r="N389" t="s">
        <v>19</v>
      </c>
      <c r="O389" t="s">
        <v>20</v>
      </c>
      <c r="P389" t="s">
        <v>483</v>
      </c>
      <c r="Q389" t="s">
        <v>17</v>
      </c>
      <c r="R389" t="s">
        <v>17</v>
      </c>
      <c r="S389" t="s">
        <v>796</v>
      </c>
      <c r="T389" t="s">
        <v>17</v>
      </c>
      <c r="U389" s="2">
        <v>2</v>
      </c>
      <c r="V389" s="2">
        <v>2</v>
      </c>
      <c r="W389" s="2">
        <v>2</v>
      </c>
      <c r="X389" s="2" t="s">
        <v>284</v>
      </c>
      <c r="Y389" s="2" t="s">
        <v>480</v>
      </c>
      <c r="Z389" s="2" t="s">
        <v>17</v>
      </c>
    </row>
    <row r="390" spans="1:26" x14ac:dyDescent="0.35">
      <c r="A390" t="s">
        <v>709</v>
      </c>
      <c r="B390" t="s">
        <v>135</v>
      </c>
      <c r="C390" t="s">
        <v>123</v>
      </c>
      <c r="D390" t="s">
        <v>136</v>
      </c>
      <c r="E390" s="44">
        <v>43567</v>
      </c>
      <c r="F390" s="124">
        <v>0.16666666666666699</v>
      </c>
      <c r="G390" t="s">
        <v>477</v>
      </c>
      <c r="H390" t="s">
        <v>244</v>
      </c>
      <c r="I390" s="2">
        <v>4</v>
      </c>
      <c r="J390" t="b">
        <v>0</v>
      </c>
      <c r="K390" t="b">
        <v>0</v>
      </c>
      <c r="L390" t="b">
        <v>0</v>
      </c>
      <c r="M390" t="s">
        <v>18</v>
      </c>
      <c r="N390" t="s">
        <v>19</v>
      </c>
      <c r="O390" t="s">
        <v>278</v>
      </c>
      <c r="P390" t="s">
        <v>279</v>
      </c>
      <c r="Q390" t="s">
        <v>331</v>
      </c>
      <c r="R390" t="s">
        <v>351</v>
      </c>
      <c r="S390" t="s">
        <v>478</v>
      </c>
      <c r="T390" t="s">
        <v>17</v>
      </c>
      <c r="U390" s="2">
        <v>2</v>
      </c>
      <c r="V390" s="2">
        <v>4</v>
      </c>
      <c r="W390" s="2">
        <v>6</v>
      </c>
      <c r="X390" s="2" t="s">
        <v>272</v>
      </c>
      <c r="Y390" s="2" t="s">
        <v>17</v>
      </c>
      <c r="Z390" s="2" t="s">
        <v>17</v>
      </c>
    </row>
    <row r="391" spans="1:26" x14ac:dyDescent="0.35">
      <c r="A391" t="s">
        <v>709</v>
      </c>
      <c r="B391" t="s">
        <v>135</v>
      </c>
      <c r="C391" t="s">
        <v>123</v>
      </c>
      <c r="D391" t="s">
        <v>136</v>
      </c>
      <c r="E391" s="44">
        <v>43567</v>
      </c>
      <c r="F391" s="124">
        <v>0.16666666666666699</v>
      </c>
      <c r="G391" t="s">
        <v>416</v>
      </c>
      <c r="H391" t="s">
        <v>244</v>
      </c>
      <c r="I391" s="2">
        <v>4</v>
      </c>
      <c r="J391" t="b">
        <v>0</v>
      </c>
      <c r="K391" t="b">
        <v>0</v>
      </c>
      <c r="L391" t="b">
        <v>0</v>
      </c>
      <c r="M391" t="s">
        <v>18</v>
      </c>
      <c r="N391" t="s">
        <v>19</v>
      </c>
      <c r="O391" t="s">
        <v>278</v>
      </c>
      <c r="P391" t="s">
        <v>417</v>
      </c>
      <c r="Q391" t="s">
        <v>17</v>
      </c>
      <c r="R391" t="s">
        <v>17</v>
      </c>
      <c r="S391" t="s">
        <v>418</v>
      </c>
      <c r="T391" t="s">
        <v>17</v>
      </c>
      <c r="U391" s="2">
        <v>1</v>
      </c>
      <c r="V391" s="2">
        <v>4</v>
      </c>
      <c r="W391" s="2">
        <v>6</v>
      </c>
      <c r="X391" s="2" t="s">
        <v>272</v>
      </c>
      <c r="Y391" s="2" t="s">
        <v>241</v>
      </c>
      <c r="Z391" s="2" t="s">
        <v>17</v>
      </c>
    </row>
    <row r="392" spans="1:26" x14ac:dyDescent="0.35">
      <c r="A392" t="s">
        <v>709</v>
      </c>
      <c r="B392" t="s">
        <v>135</v>
      </c>
      <c r="C392" t="s">
        <v>123</v>
      </c>
      <c r="D392" t="s">
        <v>136</v>
      </c>
      <c r="E392" s="44">
        <v>43567</v>
      </c>
      <c r="F392" s="124">
        <v>0.16666666666666699</v>
      </c>
      <c r="G392" t="s">
        <v>345</v>
      </c>
      <c r="H392" t="s">
        <v>244</v>
      </c>
      <c r="I392" s="2">
        <v>1</v>
      </c>
      <c r="J392" t="b">
        <v>0</v>
      </c>
      <c r="K392" t="b">
        <v>0</v>
      </c>
      <c r="L392" t="b">
        <v>0</v>
      </c>
      <c r="M392" t="s">
        <v>18</v>
      </c>
      <c r="N392" t="s">
        <v>19</v>
      </c>
      <c r="O392" t="s">
        <v>289</v>
      </c>
      <c r="P392" t="s">
        <v>290</v>
      </c>
      <c r="Q392" t="s">
        <v>17</v>
      </c>
      <c r="R392" t="s">
        <v>17</v>
      </c>
      <c r="S392" t="s">
        <v>346</v>
      </c>
      <c r="T392" t="s">
        <v>17</v>
      </c>
      <c r="V392" s="2">
        <v>1</v>
      </c>
      <c r="W392" s="2">
        <v>5</v>
      </c>
      <c r="X392" s="2" t="s">
        <v>248</v>
      </c>
      <c r="Y392" s="2" t="s">
        <v>241</v>
      </c>
      <c r="Z392" s="2" t="s">
        <v>17</v>
      </c>
    </row>
    <row r="393" spans="1:26" x14ac:dyDescent="0.35">
      <c r="A393" t="s">
        <v>709</v>
      </c>
      <c r="B393" t="s">
        <v>135</v>
      </c>
      <c r="C393" t="s">
        <v>123</v>
      </c>
      <c r="D393" t="s">
        <v>136</v>
      </c>
      <c r="E393" s="44">
        <v>43567</v>
      </c>
      <c r="F393" s="124">
        <v>0.16666666666666699</v>
      </c>
      <c r="G393" t="s">
        <v>692</v>
      </c>
      <c r="H393" t="s">
        <v>244</v>
      </c>
      <c r="I393" s="2">
        <v>12</v>
      </c>
      <c r="J393" t="b">
        <v>0</v>
      </c>
      <c r="K393" t="b">
        <v>0</v>
      </c>
      <c r="L393" t="b">
        <v>0</v>
      </c>
      <c r="M393" t="s">
        <v>18</v>
      </c>
      <c r="N393" t="s">
        <v>19</v>
      </c>
      <c r="O393" t="s">
        <v>278</v>
      </c>
      <c r="P393" t="s">
        <v>279</v>
      </c>
      <c r="Q393" t="s">
        <v>331</v>
      </c>
      <c r="R393" t="s">
        <v>351</v>
      </c>
      <c r="S393" t="s">
        <v>693</v>
      </c>
      <c r="T393" t="s">
        <v>17</v>
      </c>
      <c r="U393" s="2">
        <v>4</v>
      </c>
      <c r="V393" s="2">
        <v>12</v>
      </c>
      <c r="W393" s="2">
        <v>1.7</v>
      </c>
      <c r="X393" s="2" t="s">
        <v>272</v>
      </c>
      <c r="Y393" s="2" t="s">
        <v>17</v>
      </c>
      <c r="Z393" s="2" t="s">
        <v>242</v>
      </c>
    </row>
    <row r="394" spans="1:26" x14ac:dyDescent="0.35">
      <c r="A394" t="s">
        <v>709</v>
      </c>
      <c r="B394" t="s">
        <v>135</v>
      </c>
      <c r="C394" t="s">
        <v>123</v>
      </c>
      <c r="D394" t="s">
        <v>136</v>
      </c>
      <c r="E394" s="44">
        <v>43567</v>
      </c>
      <c r="F394" s="124">
        <v>0.16666666666666699</v>
      </c>
      <c r="G394" t="s">
        <v>436</v>
      </c>
      <c r="H394" t="s">
        <v>244</v>
      </c>
      <c r="I394" s="2">
        <v>1</v>
      </c>
      <c r="J394" t="b">
        <v>0</v>
      </c>
      <c r="K394" t="b">
        <v>0</v>
      </c>
      <c r="L394" t="b">
        <v>0</v>
      </c>
      <c r="M394" t="s">
        <v>18</v>
      </c>
      <c r="N394" t="s">
        <v>19</v>
      </c>
      <c r="O394" t="s">
        <v>278</v>
      </c>
      <c r="P394" t="s">
        <v>279</v>
      </c>
      <c r="Q394" t="s">
        <v>331</v>
      </c>
      <c r="R394" t="s">
        <v>351</v>
      </c>
      <c r="S394" t="s">
        <v>437</v>
      </c>
      <c r="T394" t="s">
        <v>17</v>
      </c>
      <c r="U394" s="2">
        <v>1</v>
      </c>
      <c r="V394" s="2">
        <v>1</v>
      </c>
      <c r="W394" s="2">
        <v>6</v>
      </c>
      <c r="X394" s="2" t="s">
        <v>272</v>
      </c>
      <c r="Y394" s="2" t="s">
        <v>438</v>
      </c>
      <c r="Z394" s="2" t="s">
        <v>17</v>
      </c>
    </row>
    <row r="395" spans="1:26" x14ac:dyDescent="0.35">
      <c r="A395" t="s">
        <v>709</v>
      </c>
      <c r="B395" t="s">
        <v>135</v>
      </c>
      <c r="C395" t="s">
        <v>123</v>
      </c>
      <c r="D395" t="s">
        <v>136</v>
      </c>
      <c r="E395" s="44">
        <v>43567</v>
      </c>
      <c r="F395" s="124">
        <v>0.16666666666666699</v>
      </c>
      <c r="G395" t="s">
        <v>439</v>
      </c>
      <c r="H395" t="s">
        <v>244</v>
      </c>
      <c r="I395" s="2">
        <v>7</v>
      </c>
      <c r="J395" t="b">
        <v>0</v>
      </c>
      <c r="K395" t="b">
        <v>0</v>
      </c>
      <c r="L395" t="b">
        <v>0</v>
      </c>
      <c r="M395" t="s">
        <v>18</v>
      </c>
      <c r="N395" t="s">
        <v>19</v>
      </c>
      <c r="O395" t="s">
        <v>278</v>
      </c>
      <c r="P395" t="s">
        <v>279</v>
      </c>
      <c r="Q395" t="s">
        <v>280</v>
      </c>
      <c r="R395" t="s">
        <v>17</v>
      </c>
      <c r="S395" t="s">
        <v>440</v>
      </c>
      <c r="T395" t="s">
        <v>17</v>
      </c>
      <c r="U395" s="2">
        <v>6</v>
      </c>
      <c r="V395" s="2">
        <v>7</v>
      </c>
      <c r="W395" s="2">
        <v>6</v>
      </c>
      <c r="X395" s="2" t="s">
        <v>260</v>
      </c>
      <c r="Y395" s="2" t="s">
        <v>350</v>
      </c>
      <c r="Z395" s="2" t="s">
        <v>17</v>
      </c>
    </row>
    <row r="396" spans="1:26" x14ac:dyDescent="0.35">
      <c r="A396" t="s">
        <v>709</v>
      </c>
      <c r="B396" t="s">
        <v>135</v>
      </c>
      <c r="C396" t="s">
        <v>123</v>
      </c>
      <c r="D396" t="s">
        <v>136</v>
      </c>
      <c r="E396" s="44">
        <v>43567</v>
      </c>
      <c r="F396" s="124">
        <v>0.16666666666666699</v>
      </c>
      <c r="G396" t="s">
        <v>419</v>
      </c>
      <c r="H396" t="s">
        <v>244</v>
      </c>
      <c r="I396" s="2">
        <v>1</v>
      </c>
      <c r="J396" t="b">
        <v>0</v>
      </c>
      <c r="K396" t="b">
        <v>0</v>
      </c>
      <c r="L396" t="b">
        <v>0</v>
      </c>
      <c r="M396" t="s">
        <v>18</v>
      </c>
      <c r="N396" t="s">
        <v>19</v>
      </c>
      <c r="O396" t="s">
        <v>278</v>
      </c>
      <c r="P396" t="s">
        <v>279</v>
      </c>
      <c r="Q396" t="s">
        <v>384</v>
      </c>
      <c r="R396" t="s">
        <v>17</v>
      </c>
      <c r="S396" t="s">
        <v>420</v>
      </c>
      <c r="T396" t="s">
        <v>17</v>
      </c>
      <c r="U396" s="2">
        <v>1</v>
      </c>
      <c r="V396" s="2">
        <v>1</v>
      </c>
      <c r="W396" s="2">
        <v>6</v>
      </c>
      <c r="X396" s="2" t="s">
        <v>240</v>
      </c>
      <c r="Y396" s="2" t="s">
        <v>17</v>
      </c>
      <c r="Z396" s="2" t="s">
        <v>17</v>
      </c>
    </row>
    <row r="397" spans="1:26" x14ac:dyDescent="0.35">
      <c r="A397" t="s">
        <v>710</v>
      </c>
      <c r="B397" t="s">
        <v>138</v>
      </c>
      <c r="C397" t="s">
        <v>123</v>
      </c>
      <c r="D397" t="s">
        <v>139</v>
      </c>
      <c r="E397" s="44">
        <v>43558</v>
      </c>
      <c r="F397" s="124">
        <v>4.1666666666666699E-2</v>
      </c>
      <c r="G397" t="s">
        <v>482</v>
      </c>
      <c r="H397" t="s">
        <v>244</v>
      </c>
      <c r="I397" s="2">
        <v>1</v>
      </c>
      <c r="J397" t="b">
        <v>0</v>
      </c>
      <c r="K397" t="b">
        <v>0</v>
      </c>
      <c r="L397" t="b">
        <v>0</v>
      </c>
      <c r="M397" t="s">
        <v>18</v>
      </c>
      <c r="N397" t="s">
        <v>19</v>
      </c>
      <c r="O397" t="s">
        <v>20</v>
      </c>
      <c r="P397" t="s">
        <v>483</v>
      </c>
      <c r="Q397" t="s">
        <v>17</v>
      </c>
      <c r="R397" t="s">
        <v>17</v>
      </c>
      <c r="S397" t="s">
        <v>484</v>
      </c>
      <c r="T397" t="s">
        <v>17</v>
      </c>
      <c r="V397" s="2">
        <v>1</v>
      </c>
      <c r="W397" s="2">
        <v>3</v>
      </c>
      <c r="X397" s="2" t="s">
        <v>284</v>
      </c>
      <c r="Y397" s="2" t="s">
        <v>241</v>
      </c>
      <c r="Z397" s="2" t="s">
        <v>242</v>
      </c>
    </row>
    <row r="398" spans="1:26" x14ac:dyDescent="0.35">
      <c r="A398" t="s">
        <v>710</v>
      </c>
      <c r="B398" t="s">
        <v>138</v>
      </c>
      <c r="C398" t="s">
        <v>123</v>
      </c>
      <c r="D398" t="s">
        <v>139</v>
      </c>
      <c r="E398" s="44">
        <v>43558</v>
      </c>
      <c r="F398" s="124">
        <v>4.1666666666666699E-2</v>
      </c>
      <c r="G398" t="s">
        <v>363</v>
      </c>
      <c r="H398" t="s">
        <v>244</v>
      </c>
      <c r="I398" s="2">
        <v>1</v>
      </c>
      <c r="J398" t="b">
        <v>0</v>
      </c>
      <c r="K398" t="b">
        <v>0</v>
      </c>
      <c r="L398" t="b">
        <v>0</v>
      </c>
      <c r="M398" t="s">
        <v>18</v>
      </c>
      <c r="N398" t="s">
        <v>19</v>
      </c>
      <c r="O398" t="s">
        <v>278</v>
      </c>
      <c r="P398" t="s">
        <v>355</v>
      </c>
      <c r="Q398" t="s">
        <v>17</v>
      </c>
      <c r="R398" t="s">
        <v>17</v>
      </c>
      <c r="S398" t="s">
        <v>364</v>
      </c>
      <c r="T398" t="s">
        <v>17</v>
      </c>
      <c r="V398" s="2">
        <v>1</v>
      </c>
      <c r="W398" s="2">
        <v>3</v>
      </c>
      <c r="X398" s="2" t="s">
        <v>260</v>
      </c>
      <c r="Y398" s="2" t="s">
        <v>241</v>
      </c>
      <c r="Z398" s="2" t="s">
        <v>17</v>
      </c>
    </row>
    <row r="399" spans="1:26" x14ac:dyDescent="0.35">
      <c r="A399" t="s">
        <v>710</v>
      </c>
      <c r="B399" t="s">
        <v>138</v>
      </c>
      <c r="C399" t="s">
        <v>123</v>
      </c>
      <c r="D399" t="s">
        <v>139</v>
      </c>
      <c r="E399" s="44">
        <v>43558</v>
      </c>
      <c r="F399" s="124">
        <v>4.1666666666666699E-2</v>
      </c>
      <c r="G399" t="s">
        <v>782</v>
      </c>
      <c r="H399" t="s">
        <v>244</v>
      </c>
      <c r="I399" s="2">
        <v>2</v>
      </c>
      <c r="J399" t="b">
        <v>0</v>
      </c>
      <c r="K399" t="b">
        <v>0</v>
      </c>
      <c r="L399" t="b">
        <v>0</v>
      </c>
      <c r="M399" t="s">
        <v>18</v>
      </c>
      <c r="N399" t="s">
        <v>19</v>
      </c>
      <c r="O399" t="s">
        <v>278</v>
      </c>
      <c r="P399" t="s">
        <v>303</v>
      </c>
      <c r="Q399" t="s">
        <v>17</v>
      </c>
      <c r="R399" t="s">
        <v>17</v>
      </c>
      <c r="S399" t="s">
        <v>784</v>
      </c>
      <c r="T399" t="s">
        <v>17</v>
      </c>
      <c r="U399" s="2">
        <v>1</v>
      </c>
      <c r="V399" s="2">
        <v>2</v>
      </c>
      <c r="W399" s="2">
        <v>6</v>
      </c>
      <c r="X399" s="2" t="s">
        <v>240</v>
      </c>
      <c r="Y399" s="2" t="s">
        <v>241</v>
      </c>
      <c r="Z399" s="2" t="s">
        <v>17</v>
      </c>
    </row>
    <row r="400" spans="1:26" x14ac:dyDescent="0.35">
      <c r="A400" t="s">
        <v>710</v>
      </c>
      <c r="B400" t="s">
        <v>138</v>
      </c>
      <c r="C400" t="s">
        <v>123</v>
      </c>
      <c r="D400" t="s">
        <v>139</v>
      </c>
      <c r="E400" s="44">
        <v>43558</v>
      </c>
      <c r="F400" s="124">
        <v>4.1666666666666699E-2</v>
      </c>
      <c r="G400" t="s">
        <v>485</v>
      </c>
      <c r="H400" t="s">
        <v>244</v>
      </c>
      <c r="I400" s="2">
        <v>81</v>
      </c>
      <c r="J400" t="b">
        <v>0</v>
      </c>
      <c r="K400" t="b">
        <v>0</v>
      </c>
      <c r="L400" t="b">
        <v>0</v>
      </c>
      <c r="M400" t="s">
        <v>18</v>
      </c>
      <c r="N400" t="s">
        <v>19</v>
      </c>
      <c r="O400" t="s">
        <v>278</v>
      </c>
      <c r="P400" t="s">
        <v>279</v>
      </c>
      <c r="Q400" t="s">
        <v>349</v>
      </c>
      <c r="R400" t="s">
        <v>17</v>
      </c>
      <c r="S400" t="s">
        <v>486</v>
      </c>
      <c r="T400" t="s">
        <v>17</v>
      </c>
      <c r="U400" s="2">
        <v>42</v>
      </c>
      <c r="V400" s="2">
        <v>73</v>
      </c>
      <c r="W400" s="2">
        <v>5</v>
      </c>
      <c r="X400" s="2" t="s">
        <v>260</v>
      </c>
      <c r="Y400" s="2" t="s">
        <v>350</v>
      </c>
      <c r="Z400" s="2" t="s">
        <v>249</v>
      </c>
    </row>
    <row r="401" spans="1:26" x14ac:dyDescent="0.35">
      <c r="A401" t="s">
        <v>710</v>
      </c>
      <c r="B401" t="s">
        <v>138</v>
      </c>
      <c r="C401" t="s">
        <v>123</v>
      </c>
      <c r="D401" t="s">
        <v>139</v>
      </c>
      <c r="E401" s="44">
        <v>43558</v>
      </c>
      <c r="F401" s="124">
        <v>4.1666666666666699E-2</v>
      </c>
      <c r="G401" t="s">
        <v>292</v>
      </c>
      <c r="H401" t="s">
        <v>244</v>
      </c>
      <c r="I401" s="2">
        <v>7</v>
      </c>
      <c r="J401" t="b">
        <v>0</v>
      </c>
      <c r="K401" t="b">
        <v>0</v>
      </c>
      <c r="L401" t="b">
        <v>0</v>
      </c>
      <c r="M401" t="s">
        <v>18</v>
      </c>
      <c r="N401" t="s">
        <v>19</v>
      </c>
      <c r="O401" t="s">
        <v>257</v>
      </c>
      <c r="P401" t="s">
        <v>293</v>
      </c>
      <c r="Q401" t="s">
        <v>17</v>
      </c>
      <c r="R401" t="s">
        <v>17</v>
      </c>
      <c r="S401" t="s">
        <v>294</v>
      </c>
      <c r="T401" t="s">
        <v>17</v>
      </c>
      <c r="U401" s="2">
        <v>3</v>
      </c>
      <c r="V401" s="2">
        <v>5</v>
      </c>
      <c r="W401" s="2">
        <v>1</v>
      </c>
      <c r="X401" s="2" t="s">
        <v>260</v>
      </c>
      <c r="Y401" s="2" t="s">
        <v>295</v>
      </c>
      <c r="Z401" s="2" t="s">
        <v>242</v>
      </c>
    </row>
    <row r="402" spans="1:26" x14ac:dyDescent="0.35">
      <c r="A402" t="s">
        <v>710</v>
      </c>
      <c r="B402" t="s">
        <v>138</v>
      </c>
      <c r="C402" t="s">
        <v>123</v>
      </c>
      <c r="D402" t="s">
        <v>139</v>
      </c>
      <c r="E402" s="44">
        <v>43558</v>
      </c>
      <c r="F402" s="124">
        <v>4.1666666666666699E-2</v>
      </c>
      <c r="G402" t="s">
        <v>487</v>
      </c>
      <c r="H402" t="s">
        <v>16</v>
      </c>
      <c r="I402" s="2">
        <v>2</v>
      </c>
      <c r="J402" t="b">
        <v>1</v>
      </c>
      <c r="K402" t="b">
        <v>0</v>
      </c>
      <c r="L402" t="b">
        <v>0</v>
      </c>
      <c r="M402" t="s">
        <v>18</v>
      </c>
      <c r="N402" t="s">
        <v>19</v>
      </c>
      <c r="O402" t="s">
        <v>257</v>
      </c>
      <c r="P402" t="s">
        <v>293</v>
      </c>
      <c r="Q402" t="s">
        <v>17</v>
      </c>
      <c r="R402" t="s">
        <v>17</v>
      </c>
      <c r="S402" t="s">
        <v>294</v>
      </c>
      <c r="T402" t="s">
        <v>17</v>
      </c>
      <c r="U402" s="2">
        <v>2</v>
      </c>
      <c r="V402" s="2">
        <v>2</v>
      </c>
      <c r="W402" s="2">
        <v>1</v>
      </c>
      <c r="X402" s="2" t="s">
        <v>324</v>
      </c>
      <c r="Y402" s="2" t="s">
        <v>295</v>
      </c>
      <c r="Z402" s="2" t="s">
        <v>242</v>
      </c>
    </row>
    <row r="403" spans="1:26" x14ac:dyDescent="0.35">
      <c r="A403" t="s">
        <v>710</v>
      </c>
      <c r="B403" t="s">
        <v>138</v>
      </c>
      <c r="C403" t="s">
        <v>123</v>
      </c>
      <c r="D403" t="s">
        <v>139</v>
      </c>
      <c r="E403" s="44">
        <v>43558</v>
      </c>
      <c r="F403" s="124">
        <v>4.1666666666666699E-2</v>
      </c>
      <c r="G403" t="s">
        <v>798</v>
      </c>
      <c r="H403" t="s">
        <v>244</v>
      </c>
      <c r="I403" s="2">
        <v>2</v>
      </c>
      <c r="J403" t="b">
        <v>0</v>
      </c>
      <c r="K403" t="b">
        <v>0</v>
      </c>
      <c r="L403" t="b">
        <v>0</v>
      </c>
      <c r="M403" t="s">
        <v>18</v>
      </c>
      <c r="N403" t="s">
        <v>19</v>
      </c>
      <c r="O403" t="s">
        <v>278</v>
      </c>
      <c r="P403" t="s">
        <v>279</v>
      </c>
      <c r="Q403" t="s">
        <v>280</v>
      </c>
      <c r="R403" t="s">
        <v>17</v>
      </c>
      <c r="S403" t="s">
        <v>405</v>
      </c>
      <c r="T403" t="s">
        <v>17</v>
      </c>
      <c r="U403" s="2">
        <v>1</v>
      </c>
      <c r="V403" s="2">
        <v>2</v>
      </c>
      <c r="W403" s="2">
        <v>4</v>
      </c>
      <c r="X403" s="2" t="s">
        <v>260</v>
      </c>
      <c r="Y403" s="2" t="s">
        <v>350</v>
      </c>
      <c r="Z403" s="2" t="s">
        <v>17</v>
      </c>
    </row>
    <row r="404" spans="1:26" x14ac:dyDescent="0.35">
      <c r="A404" t="s">
        <v>710</v>
      </c>
      <c r="B404" t="s">
        <v>138</v>
      </c>
      <c r="C404" t="s">
        <v>123</v>
      </c>
      <c r="D404" t="s">
        <v>139</v>
      </c>
      <c r="E404" s="44">
        <v>43558</v>
      </c>
      <c r="F404" s="124">
        <v>4.1666666666666699E-2</v>
      </c>
      <c r="G404" t="s">
        <v>481</v>
      </c>
      <c r="H404" t="s">
        <v>244</v>
      </c>
      <c r="I404" s="2">
        <v>1</v>
      </c>
      <c r="J404" t="b">
        <v>0</v>
      </c>
      <c r="K404" t="b">
        <v>0</v>
      </c>
      <c r="L404" t="b">
        <v>0</v>
      </c>
      <c r="M404" t="s">
        <v>18</v>
      </c>
      <c r="N404" t="s">
        <v>19</v>
      </c>
      <c r="O404" t="s">
        <v>245</v>
      </c>
      <c r="P404" t="s">
        <v>271</v>
      </c>
      <c r="Q404" t="s">
        <v>17</v>
      </c>
      <c r="R404" t="s">
        <v>17</v>
      </c>
      <c r="S404" t="s">
        <v>306</v>
      </c>
      <c r="T404" t="s">
        <v>17</v>
      </c>
      <c r="U404" s="2">
        <v>1</v>
      </c>
      <c r="V404" s="2">
        <v>1</v>
      </c>
      <c r="W404" s="2">
        <v>6</v>
      </c>
      <c r="X404" s="2" t="s">
        <v>272</v>
      </c>
      <c r="Y404" s="2" t="s">
        <v>241</v>
      </c>
      <c r="Z404" s="2" t="s">
        <v>17</v>
      </c>
    </row>
    <row r="405" spans="1:26" x14ac:dyDescent="0.35">
      <c r="A405" t="s">
        <v>710</v>
      </c>
      <c r="B405" t="s">
        <v>138</v>
      </c>
      <c r="C405" t="s">
        <v>123</v>
      </c>
      <c r="D405" t="s">
        <v>139</v>
      </c>
      <c r="E405" s="44">
        <v>43558</v>
      </c>
      <c r="F405" s="124">
        <v>4.1666666666666699E-2</v>
      </c>
      <c r="G405" t="s">
        <v>724</v>
      </c>
      <c r="H405" t="s">
        <v>244</v>
      </c>
      <c r="I405" s="2">
        <v>1</v>
      </c>
      <c r="J405" t="b">
        <v>0</v>
      </c>
      <c r="K405" t="b">
        <v>0</v>
      </c>
      <c r="L405" t="b">
        <v>0</v>
      </c>
      <c r="M405" t="s">
        <v>18</v>
      </c>
      <c r="N405" t="s">
        <v>19</v>
      </c>
      <c r="O405" t="s">
        <v>245</v>
      </c>
      <c r="P405" t="s">
        <v>271</v>
      </c>
      <c r="Q405" t="s">
        <v>17</v>
      </c>
      <c r="R405" t="s">
        <v>17</v>
      </c>
      <c r="S405" t="s">
        <v>306</v>
      </c>
      <c r="T405" t="s">
        <v>17</v>
      </c>
      <c r="U405" s="2">
        <v>1</v>
      </c>
      <c r="V405" s="2">
        <v>1</v>
      </c>
      <c r="W405" s="2">
        <v>4</v>
      </c>
      <c r="X405" s="2" t="s">
        <v>272</v>
      </c>
      <c r="Y405" s="2" t="s">
        <v>241</v>
      </c>
      <c r="Z405" s="2" t="s">
        <v>17</v>
      </c>
    </row>
    <row r="406" spans="1:26" x14ac:dyDescent="0.35">
      <c r="A406" t="s">
        <v>710</v>
      </c>
      <c r="B406" t="s">
        <v>138</v>
      </c>
      <c r="C406" t="s">
        <v>123</v>
      </c>
      <c r="D406" t="s">
        <v>139</v>
      </c>
      <c r="E406" s="44">
        <v>43558</v>
      </c>
      <c r="F406" s="124">
        <v>4.1666666666666699E-2</v>
      </c>
      <c r="G406" t="s">
        <v>678</v>
      </c>
      <c r="H406" t="s">
        <v>244</v>
      </c>
      <c r="I406" s="2">
        <v>1</v>
      </c>
      <c r="J406" t="b">
        <v>0</v>
      </c>
      <c r="K406" t="b">
        <v>0</v>
      </c>
      <c r="L406" t="b">
        <v>0</v>
      </c>
      <c r="M406" t="s">
        <v>18</v>
      </c>
      <c r="N406" t="s">
        <v>19</v>
      </c>
      <c r="O406" t="s">
        <v>278</v>
      </c>
      <c r="P406" t="s">
        <v>279</v>
      </c>
      <c r="Q406" t="s">
        <v>280</v>
      </c>
      <c r="R406" t="s">
        <v>17</v>
      </c>
      <c r="S406" t="s">
        <v>679</v>
      </c>
      <c r="T406" t="s">
        <v>17</v>
      </c>
      <c r="V406" s="2">
        <v>1</v>
      </c>
      <c r="W406" s="2">
        <v>8</v>
      </c>
      <c r="X406" s="2" t="s">
        <v>260</v>
      </c>
      <c r="Y406" s="2" t="s">
        <v>17</v>
      </c>
      <c r="Z406" s="2" t="s">
        <v>17</v>
      </c>
    </row>
    <row r="407" spans="1:26" x14ac:dyDescent="0.35">
      <c r="A407" t="s">
        <v>710</v>
      </c>
      <c r="B407" t="s">
        <v>138</v>
      </c>
      <c r="C407" t="s">
        <v>123</v>
      </c>
      <c r="D407" t="s">
        <v>139</v>
      </c>
      <c r="E407" s="44">
        <v>43558</v>
      </c>
      <c r="F407" s="124">
        <v>4.1666666666666699E-2</v>
      </c>
      <c r="G407" t="s">
        <v>371</v>
      </c>
      <c r="H407" t="s">
        <v>16</v>
      </c>
      <c r="I407" s="2">
        <v>1</v>
      </c>
      <c r="J407" t="b">
        <v>0</v>
      </c>
      <c r="K407" t="b">
        <v>0</v>
      </c>
      <c r="L407" t="b">
        <v>0</v>
      </c>
      <c r="M407" t="s">
        <v>18</v>
      </c>
      <c r="N407" t="s">
        <v>19</v>
      </c>
      <c r="O407" t="s">
        <v>257</v>
      </c>
      <c r="P407" t="s">
        <v>368</v>
      </c>
      <c r="Q407" t="s">
        <v>17</v>
      </c>
      <c r="R407" t="s">
        <v>17</v>
      </c>
      <c r="S407" t="s">
        <v>370</v>
      </c>
      <c r="T407" t="s">
        <v>17</v>
      </c>
      <c r="V407" s="2">
        <v>1</v>
      </c>
      <c r="W407" s="2">
        <v>3</v>
      </c>
      <c r="X407" s="2" t="s">
        <v>248</v>
      </c>
      <c r="Y407" s="2" t="s">
        <v>241</v>
      </c>
      <c r="Z407" s="2" t="s">
        <v>242</v>
      </c>
    </row>
    <row r="408" spans="1:26" x14ac:dyDescent="0.35">
      <c r="A408" t="s">
        <v>710</v>
      </c>
      <c r="B408" t="s">
        <v>138</v>
      </c>
      <c r="C408" t="s">
        <v>123</v>
      </c>
      <c r="D408" t="s">
        <v>139</v>
      </c>
      <c r="E408" s="44">
        <v>43558</v>
      </c>
      <c r="F408" s="124">
        <v>4.1666666666666699E-2</v>
      </c>
      <c r="G408" t="s">
        <v>414</v>
      </c>
      <c r="H408" t="s">
        <v>244</v>
      </c>
      <c r="I408" s="2">
        <v>6</v>
      </c>
      <c r="J408" t="b">
        <v>0</v>
      </c>
      <c r="K408" t="b">
        <v>0</v>
      </c>
      <c r="L408" t="b">
        <v>0</v>
      </c>
      <c r="M408" t="s">
        <v>18</v>
      </c>
      <c r="N408" t="s">
        <v>19</v>
      </c>
      <c r="O408" t="s">
        <v>278</v>
      </c>
      <c r="P408" t="s">
        <v>279</v>
      </c>
      <c r="Q408" t="s">
        <v>280</v>
      </c>
      <c r="R408" t="s">
        <v>17</v>
      </c>
      <c r="S408" t="s">
        <v>382</v>
      </c>
      <c r="T408" t="s">
        <v>17</v>
      </c>
      <c r="U408" s="2">
        <v>2</v>
      </c>
      <c r="V408" s="2">
        <v>5</v>
      </c>
      <c r="W408" s="2">
        <v>6</v>
      </c>
      <c r="X408" s="2" t="s">
        <v>260</v>
      </c>
      <c r="Y408" s="2" t="s">
        <v>350</v>
      </c>
      <c r="Z408" s="2" t="s">
        <v>17</v>
      </c>
    </row>
    <row r="409" spans="1:26" x14ac:dyDescent="0.35">
      <c r="A409" t="s">
        <v>710</v>
      </c>
      <c r="B409" t="s">
        <v>138</v>
      </c>
      <c r="C409" t="s">
        <v>123</v>
      </c>
      <c r="D409" t="s">
        <v>139</v>
      </c>
      <c r="E409" s="44">
        <v>43558</v>
      </c>
      <c r="F409" s="124">
        <v>4.1666666666666699E-2</v>
      </c>
      <c r="G409" t="s">
        <v>415</v>
      </c>
      <c r="H409" t="s">
        <v>244</v>
      </c>
      <c r="I409" s="2">
        <v>12</v>
      </c>
      <c r="J409" t="b">
        <v>0</v>
      </c>
      <c r="K409" t="b">
        <v>0</v>
      </c>
      <c r="L409" t="b">
        <v>0</v>
      </c>
      <c r="M409" t="s">
        <v>18</v>
      </c>
      <c r="N409" t="s">
        <v>19</v>
      </c>
      <c r="O409" t="s">
        <v>278</v>
      </c>
      <c r="P409" t="s">
        <v>279</v>
      </c>
      <c r="Q409" t="s">
        <v>280</v>
      </c>
      <c r="R409" t="s">
        <v>17</v>
      </c>
      <c r="S409" t="s">
        <v>382</v>
      </c>
      <c r="T409" t="s">
        <v>17</v>
      </c>
      <c r="U409" s="2">
        <v>4</v>
      </c>
      <c r="V409" s="2">
        <v>11</v>
      </c>
      <c r="W409" s="2">
        <v>6</v>
      </c>
      <c r="X409" s="2" t="s">
        <v>260</v>
      </c>
      <c r="Y409" s="2" t="s">
        <v>350</v>
      </c>
      <c r="Z409" s="2" t="s">
        <v>17</v>
      </c>
    </row>
    <row r="410" spans="1:26" x14ac:dyDescent="0.35">
      <c r="A410" t="s">
        <v>710</v>
      </c>
      <c r="B410" t="s">
        <v>138</v>
      </c>
      <c r="C410" t="s">
        <v>123</v>
      </c>
      <c r="D410" t="s">
        <v>139</v>
      </c>
      <c r="E410" s="44">
        <v>43558</v>
      </c>
      <c r="F410" s="124">
        <v>4.1666666666666699E-2</v>
      </c>
      <c r="G410" t="s">
        <v>430</v>
      </c>
      <c r="H410" t="s">
        <v>244</v>
      </c>
      <c r="I410" s="2">
        <v>95</v>
      </c>
      <c r="J410" t="b">
        <v>0</v>
      </c>
      <c r="K410" t="b">
        <v>0</v>
      </c>
      <c r="L410" t="b">
        <v>0</v>
      </c>
      <c r="M410" t="s">
        <v>18</v>
      </c>
      <c r="N410" t="s">
        <v>19</v>
      </c>
      <c r="O410" t="s">
        <v>278</v>
      </c>
      <c r="P410" t="s">
        <v>279</v>
      </c>
      <c r="Q410" t="s">
        <v>280</v>
      </c>
      <c r="R410" t="s">
        <v>17</v>
      </c>
      <c r="S410" t="s">
        <v>382</v>
      </c>
      <c r="T410" t="s">
        <v>17</v>
      </c>
      <c r="U410" s="2">
        <v>40</v>
      </c>
      <c r="V410" s="2">
        <v>81</v>
      </c>
      <c r="W410" s="2">
        <v>6</v>
      </c>
      <c r="X410" s="2" t="s">
        <v>260</v>
      </c>
      <c r="Y410" s="2" t="s">
        <v>350</v>
      </c>
      <c r="Z410" s="2" t="s">
        <v>17</v>
      </c>
    </row>
    <row r="411" spans="1:26" x14ac:dyDescent="0.35">
      <c r="A411" t="s">
        <v>710</v>
      </c>
      <c r="B411" t="s">
        <v>138</v>
      </c>
      <c r="C411" t="s">
        <v>123</v>
      </c>
      <c r="D411" t="s">
        <v>139</v>
      </c>
      <c r="E411" s="44">
        <v>43558</v>
      </c>
      <c r="F411" s="124">
        <v>4.1666666666666699E-2</v>
      </c>
      <c r="G411" t="s">
        <v>793</v>
      </c>
      <c r="H411" t="s">
        <v>244</v>
      </c>
      <c r="I411" s="2">
        <v>2</v>
      </c>
      <c r="J411" t="b">
        <v>0</v>
      </c>
      <c r="K411" t="b">
        <v>0</v>
      </c>
      <c r="L411" t="b">
        <v>0</v>
      </c>
      <c r="M411" t="s">
        <v>18</v>
      </c>
      <c r="N411" t="s">
        <v>19</v>
      </c>
      <c r="O411" t="s">
        <v>278</v>
      </c>
      <c r="P411" t="s">
        <v>417</v>
      </c>
      <c r="Q411" t="s">
        <v>17</v>
      </c>
      <c r="R411" t="s">
        <v>17</v>
      </c>
      <c r="S411" t="s">
        <v>794</v>
      </c>
      <c r="T411" t="s">
        <v>17</v>
      </c>
      <c r="V411" s="2">
        <v>2</v>
      </c>
      <c r="W411" s="2">
        <v>2</v>
      </c>
      <c r="X411" s="2" t="s">
        <v>272</v>
      </c>
      <c r="Y411" s="2" t="s">
        <v>241</v>
      </c>
      <c r="Z411" s="2" t="s">
        <v>242</v>
      </c>
    </row>
    <row r="412" spans="1:26" x14ac:dyDescent="0.35">
      <c r="A412" t="s">
        <v>710</v>
      </c>
      <c r="B412" t="s">
        <v>138</v>
      </c>
      <c r="C412" t="s">
        <v>123</v>
      </c>
      <c r="D412" t="s">
        <v>139</v>
      </c>
      <c r="E412" s="44">
        <v>43558</v>
      </c>
      <c r="F412" s="124">
        <v>4.1666666666666699E-2</v>
      </c>
      <c r="G412" t="s">
        <v>795</v>
      </c>
      <c r="H412" t="s">
        <v>244</v>
      </c>
      <c r="I412" s="2">
        <v>8</v>
      </c>
      <c r="J412" t="b">
        <v>0</v>
      </c>
      <c r="K412" t="b">
        <v>0</v>
      </c>
      <c r="L412" t="b">
        <v>0</v>
      </c>
      <c r="M412" t="s">
        <v>18</v>
      </c>
      <c r="N412" t="s">
        <v>19</v>
      </c>
      <c r="O412" t="s">
        <v>20</v>
      </c>
      <c r="P412" t="s">
        <v>483</v>
      </c>
      <c r="Q412" t="s">
        <v>17</v>
      </c>
      <c r="R412" t="s">
        <v>17</v>
      </c>
      <c r="S412" t="s">
        <v>796</v>
      </c>
      <c r="T412" t="s">
        <v>17</v>
      </c>
      <c r="U412" s="2">
        <v>2</v>
      </c>
      <c r="V412" s="2">
        <v>7</v>
      </c>
      <c r="W412" s="2">
        <v>2</v>
      </c>
      <c r="X412" s="2" t="s">
        <v>284</v>
      </c>
      <c r="Y412" s="2" t="s">
        <v>480</v>
      </c>
      <c r="Z412" s="2" t="s">
        <v>17</v>
      </c>
    </row>
    <row r="413" spans="1:26" x14ac:dyDescent="0.35">
      <c r="A413" t="s">
        <v>710</v>
      </c>
      <c r="B413" t="s">
        <v>138</v>
      </c>
      <c r="C413" t="s">
        <v>123</v>
      </c>
      <c r="D413" t="s">
        <v>139</v>
      </c>
      <c r="E413" s="44">
        <v>43558</v>
      </c>
      <c r="F413" s="124">
        <v>4.1666666666666699E-2</v>
      </c>
      <c r="G413" t="s">
        <v>497</v>
      </c>
      <c r="H413" t="s">
        <v>244</v>
      </c>
      <c r="I413" s="2">
        <v>1</v>
      </c>
      <c r="J413" t="b">
        <v>0</v>
      </c>
      <c r="K413" t="b">
        <v>0</v>
      </c>
      <c r="L413" t="b">
        <v>0</v>
      </c>
      <c r="M413" t="s">
        <v>18</v>
      </c>
      <c r="N413" t="s">
        <v>19</v>
      </c>
      <c r="O413" t="s">
        <v>245</v>
      </c>
      <c r="P413" t="s">
        <v>498</v>
      </c>
      <c r="Q413" t="s">
        <v>17</v>
      </c>
      <c r="R413" t="s">
        <v>17</v>
      </c>
      <c r="S413" t="s">
        <v>499</v>
      </c>
      <c r="T413" t="s">
        <v>17</v>
      </c>
      <c r="V413" s="2">
        <v>1</v>
      </c>
      <c r="W413" s="2">
        <v>0</v>
      </c>
      <c r="X413" s="2" t="s">
        <v>240</v>
      </c>
      <c r="Y413" s="2" t="s">
        <v>241</v>
      </c>
      <c r="Z413" s="2" t="s">
        <v>249</v>
      </c>
    </row>
    <row r="414" spans="1:26" x14ac:dyDescent="0.35">
      <c r="A414" t="s">
        <v>710</v>
      </c>
      <c r="B414" t="s">
        <v>138</v>
      </c>
      <c r="C414" t="s">
        <v>123</v>
      </c>
      <c r="D414" t="s">
        <v>139</v>
      </c>
      <c r="E414" s="44">
        <v>43558</v>
      </c>
      <c r="F414" s="124">
        <v>4.1666666666666699E-2</v>
      </c>
      <c r="G414" t="s">
        <v>479</v>
      </c>
      <c r="H414" t="s">
        <v>244</v>
      </c>
      <c r="I414" s="2">
        <v>3</v>
      </c>
      <c r="J414" t="b">
        <v>0</v>
      </c>
      <c r="K414" t="b">
        <v>1</v>
      </c>
      <c r="L414" t="b">
        <v>0</v>
      </c>
      <c r="M414" t="s">
        <v>18</v>
      </c>
      <c r="N414" t="s">
        <v>19</v>
      </c>
      <c r="O414" t="s">
        <v>20</v>
      </c>
      <c r="P414" t="s">
        <v>479</v>
      </c>
      <c r="Q414" t="s">
        <v>17</v>
      </c>
      <c r="R414" t="s">
        <v>17</v>
      </c>
      <c r="S414" t="s">
        <v>17</v>
      </c>
      <c r="T414" t="s">
        <v>17</v>
      </c>
      <c r="U414" s="2">
        <v>1</v>
      </c>
      <c r="V414" s="2">
        <v>2</v>
      </c>
      <c r="W414" s="2">
        <v>2</v>
      </c>
      <c r="X414" s="2" t="s">
        <v>284</v>
      </c>
      <c r="Y414" s="2" t="s">
        <v>480</v>
      </c>
      <c r="Z414" s="2" t="s">
        <v>17</v>
      </c>
    </row>
    <row r="415" spans="1:26" x14ac:dyDescent="0.35">
      <c r="A415" t="s">
        <v>710</v>
      </c>
      <c r="B415" t="s">
        <v>138</v>
      </c>
      <c r="C415" t="s">
        <v>123</v>
      </c>
      <c r="D415" t="s">
        <v>139</v>
      </c>
      <c r="E415" s="44">
        <v>43558</v>
      </c>
      <c r="F415" s="124">
        <v>4.1666666666666699E-2</v>
      </c>
      <c r="G415" t="s">
        <v>419</v>
      </c>
      <c r="H415" t="s">
        <v>244</v>
      </c>
      <c r="I415" s="2">
        <v>1</v>
      </c>
      <c r="J415" t="b">
        <v>0</v>
      </c>
      <c r="K415" t="b">
        <v>0</v>
      </c>
      <c r="L415" t="b">
        <v>0</v>
      </c>
      <c r="M415" t="s">
        <v>18</v>
      </c>
      <c r="N415" t="s">
        <v>19</v>
      </c>
      <c r="O415" t="s">
        <v>278</v>
      </c>
      <c r="P415" t="s">
        <v>279</v>
      </c>
      <c r="Q415" t="s">
        <v>384</v>
      </c>
      <c r="R415" t="s">
        <v>17</v>
      </c>
      <c r="S415" t="s">
        <v>420</v>
      </c>
      <c r="T415" t="s">
        <v>17</v>
      </c>
      <c r="V415" s="2">
        <v>1</v>
      </c>
      <c r="W415" s="2">
        <v>6</v>
      </c>
      <c r="X415" s="2" t="s">
        <v>240</v>
      </c>
      <c r="Y415" s="2" t="s">
        <v>17</v>
      </c>
      <c r="Z415" s="2" t="s">
        <v>17</v>
      </c>
    </row>
    <row r="416" spans="1:26" x14ac:dyDescent="0.35">
      <c r="A416" t="s">
        <v>711</v>
      </c>
      <c r="B416" t="s">
        <v>141</v>
      </c>
      <c r="C416" t="s">
        <v>123</v>
      </c>
      <c r="D416" t="s">
        <v>111</v>
      </c>
      <c r="E416" s="44">
        <v>43628</v>
      </c>
      <c r="F416" s="124">
        <v>0.233333333333333</v>
      </c>
      <c r="G416" t="s">
        <v>252</v>
      </c>
      <c r="H416" t="s">
        <v>17</v>
      </c>
      <c r="I416" s="2">
        <v>5</v>
      </c>
      <c r="J416" t="b">
        <v>0</v>
      </c>
      <c r="K416" t="b">
        <v>0</v>
      </c>
      <c r="L416" t="b">
        <v>0</v>
      </c>
      <c r="M416" t="s">
        <v>253</v>
      </c>
      <c r="N416" t="s">
        <v>254</v>
      </c>
      <c r="O416" t="s">
        <v>255</v>
      </c>
      <c r="P416" t="s">
        <v>252</v>
      </c>
      <c r="Q416" t="s">
        <v>17</v>
      </c>
      <c r="R416" t="s">
        <v>17</v>
      </c>
      <c r="S416" t="s">
        <v>17</v>
      </c>
      <c r="T416" t="s">
        <v>17</v>
      </c>
      <c r="U416" s="2">
        <v>4</v>
      </c>
      <c r="V416" s="2">
        <v>5</v>
      </c>
      <c r="W416" s="2">
        <v>8</v>
      </c>
      <c r="X416" s="2" t="s">
        <v>248</v>
      </c>
      <c r="Y416" s="2" t="s">
        <v>17</v>
      </c>
      <c r="Z416" s="2" t="s">
        <v>17</v>
      </c>
    </row>
    <row r="417" spans="1:26" x14ac:dyDescent="0.35">
      <c r="A417" t="s">
        <v>711</v>
      </c>
      <c r="B417" t="s">
        <v>141</v>
      </c>
      <c r="C417" t="s">
        <v>123</v>
      </c>
      <c r="D417" t="s">
        <v>111</v>
      </c>
      <c r="E417" s="44">
        <v>43628</v>
      </c>
      <c r="F417" s="124">
        <v>0.233333333333333</v>
      </c>
      <c r="G417" t="s">
        <v>256</v>
      </c>
      <c r="H417" t="s">
        <v>16</v>
      </c>
      <c r="I417" s="2">
        <v>2</v>
      </c>
      <c r="J417" t="b">
        <v>0</v>
      </c>
      <c r="K417" t="b">
        <v>0</v>
      </c>
      <c r="L417" t="b">
        <v>0</v>
      </c>
      <c r="M417" t="s">
        <v>18</v>
      </c>
      <c r="N417" t="s">
        <v>19</v>
      </c>
      <c r="O417" t="s">
        <v>257</v>
      </c>
      <c r="P417" t="s">
        <v>258</v>
      </c>
      <c r="Q417" t="s">
        <v>17</v>
      </c>
      <c r="R417" t="s">
        <v>17</v>
      </c>
      <c r="S417" t="s">
        <v>259</v>
      </c>
      <c r="T417" t="s">
        <v>17</v>
      </c>
      <c r="U417" s="2">
        <v>1</v>
      </c>
      <c r="V417" s="2">
        <v>2</v>
      </c>
      <c r="W417" s="2">
        <v>4</v>
      </c>
      <c r="X417" s="2" t="s">
        <v>260</v>
      </c>
      <c r="Y417" s="2" t="s">
        <v>261</v>
      </c>
      <c r="Z417" s="2" t="s">
        <v>17</v>
      </c>
    </row>
    <row r="418" spans="1:26" x14ac:dyDescent="0.35">
      <c r="A418" t="s">
        <v>711</v>
      </c>
      <c r="B418" t="s">
        <v>141</v>
      </c>
      <c r="C418" t="s">
        <v>123</v>
      </c>
      <c r="D418" t="s">
        <v>111</v>
      </c>
      <c r="E418" s="44">
        <v>43628</v>
      </c>
      <c r="F418" s="124">
        <v>0.233333333333333</v>
      </c>
      <c r="G418" t="s">
        <v>363</v>
      </c>
      <c r="H418" t="s">
        <v>244</v>
      </c>
      <c r="I418" s="2">
        <v>1</v>
      </c>
      <c r="J418" t="b">
        <v>0</v>
      </c>
      <c r="K418" t="b">
        <v>0</v>
      </c>
      <c r="L418" t="b">
        <v>0</v>
      </c>
      <c r="M418" t="s">
        <v>18</v>
      </c>
      <c r="N418" t="s">
        <v>19</v>
      </c>
      <c r="O418" t="s">
        <v>278</v>
      </c>
      <c r="P418" t="s">
        <v>355</v>
      </c>
      <c r="Q418" t="s">
        <v>17</v>
      </c>
      <c r="R418" t="s">
        <v>17</v>
      </c>
      <c r="S418" t="s">
        <v>364</v>
      </c>
      <c r="T418" t="s">
        <v>17</v>
      </c>
      <c r="U418" s="2">
        <v>1</v>
      </c>
      <c r="V418" s="2">
        <v>1</v>
      </c>
      <c r="W418" s="2">
        <v>3</v>
      </c>
      <c r="X418" s="2" t="s">
        <v>260</v>
      </c>
      <c r="Y418" s="2" t="s">
        <v>241</v>
      </c>
      <c r="Z418" s="2" t="s">
        <v>17</v>
      </c>
    </row>
    <row r="419" spans="1:26" x14ac:dyDescent="0.35">
      <c r="A419" t="s">
        <v>711</v>
      </c>
      <c r="B419" t="s">
        <v>141</v>
      </c>
      <c r="C419" t="s">
        <v>123</v>
      </c>
      <c r="D419" t="s">
        <v>111</v>
      </c>
      <c r="E419" s="44">
        <v>43628</v>
      </c>
      <c r="F419" s="124">
        <v>0.233333333333333</v>
      </c>
      <c r="G419" t="s">
        <v>365</v>
      </c>
      <c r="H419" t="s">
        <v>244</v>
      </c>
      <c r="I419" s="2">
        <v>1</v>
      </c>
      <c r="J419" t="b">
        <v>1</v>
      </c>
      <c r="K419" t="b">
        <v>1</v>
      </c>
      <c r="L419" t="b">
        <v>0</v>
      </c>
      <c r="M419" t="s">
        <v>18</v>
      </c>
      <c r="N419" t="s">
        <v>19</v>
      </c>
      <c r="O419" t="s">
        <v>257</v>
      </c>
      <c r="P419" t="s">
        <v>365</v>
      </c>
      <c r="Q419" t="s">
        <v>17</v>
      </c>
      <c r="R419" t="s">
        <v>17</v>
      </c>
      <c r="S419" t="s">
        <v>17</v>
      </c>
      <c r="T419" t="s">
        <v>17</v>
      </c>
      <c r="U419" s="2">
        <v>1</v>
      </c>
      <c r="V419" s="2">
        <v>1</v>
      </c>
      <c r="W419" s="2">
        <v>4</v>
      </c>
      <c r="X419" s="2" t="s">
        <v>324</v>
      </c>
      <c r="Y419" s="2" t="s">
        <v>366</v>
      </c>
      <c r="Z419" s="2" t="s">
        <v>242</v>
      </c>
    </row>
    <row r="420" spans="1:26" x14ac:dyDescent="0.35">
      <c r="A420" t="s">
        <v>711</v>
      </c>
      <c r="B420" t="s">
        <v>141</v>
      </c>
      <c r="C420" t="s">
        <v>123</v>
      </c>
      <c r="D420" t="s">
        <v>111</v>
      </c>
      <c r="E420" s="44">
        <v>43628</v>
      </c>
      <c r="F420" s="124">
        <v>0.233333333333333</v>
      </c>
      <c r="G420" t="s">
        <v>799</v>
      </c>
      <c r="H420" t="s">
        <v>244</v>
      </c>
      <c r="I420" s="2">
        <v>21</v>
      </c>
      <c r="J420" t="b">
        <v>0</v>
      </c>
      <c r="K420" t="b">
        <v>0</v>
      </c>
      <c r="L420" t="b">
        <v>0</v>
      </c>
      <c r="M420" t="s">
        <v>18</v>
      </c>
      <c r="N420" t="s">
        <v>19</v>
      </c>
      <c r="O420" t="s">
        <v>245</v>
      </c>
      <c r="P420" t="s">
        <v>448</v>
      </c>
      <c r="Q420" t="s">
        <v>17</v>
      </c>
      <c r="R420" t="s">
        <v>17</v>
      </c>
      <c r="S420" t="s">
        <v>604</v>
      </c>
      <c r="T420" t="s">
        <v>17</v>
      </c>
      <c r="U420" s="2">
        <v>9</v>
      </c>
      <c r="V420" s="2">
        <v>20</v>
      </c>
      <c r="W420" s="2">
        <v>1</v>
      </c>
      <c r="X420" s="2" t="s">
        <v>272</v>
      </c>
      <c r="Y420" s="2" t="s">
        <v>241</v>
      </c>
      <c r="Z420" s="2" t="s">
        <v>249</v>
      </c>
    </row>
    <row r="421" spans="1:26" x14ac:dyDescent="0.35">
      <c r="A421" t="s">
        <v>711</v>
      </c>
      <c r="B421" t="s">
        <v>141</v>
      </c>
      <c r="C421" t="s">
        <v>123</v>
      </c>
      <c r="D421" t="s">
        <v>111</v>
      </c>
      <c r="E421" s="44">
        <v>43628</v>
      </c>
      <c r="F421" s="124">
        <v>0.233333333333333</v>
      </c>
      <c r="G421" t="s">
        <v>800</v>
      </c>
      <c r="H421" t="s">
        <v>244</v>
      </c>
      <c r="I421" s="2">
        <v>1</v>
      </c>
      <c r="J421" t="b">
        <v>0</v>
      </c>
      <c r="K421" t="b">
        <v>0</v>
      </c>
      <c r="L421" t="b">
        <v>0</v>
      </c>
      <c r="M421" t="s">
        <v>18</v>
      </c>
      <c r="N421" t="s">
        <v>19</v>
      </c>
      <c r="O421" t="s">
        <v>278</v>
      </c>
      <c r="P421" t="s">
        <v>279</v>
      </c>
      <c r="Q421" t="s">
        <v>280</v>
      </c>
      <c r="R421" t="s">
        <v>17</v>
      </c>
      <c r="S421" t="s">
        <v>801</v>
      </c>
      <c r="T421" t="s">
        <v>17</v>
      </c>
      <c r="V421" s="2">
        <v>1</v>
      </c>
      <c r="W421" s="2">
        <v>5</v>
      </c>
      <c r="X421" s="2" t="s">
        <v>284</v>
      </c>
      <c r="Y421" s="2" t="s">
        <v>357</v>
      </c>
      <c r="Z421" s="2" t="s">
        <v>17</v>
      </c>
    </row>
    <row r="422" spans="1:26" x14ac:dyDescent="0.35">
      <c r="A422" t="s">
        <v>711</v>
      </c>
      <c r="B422" t="s">
        <v>141</v>
      </c>
      <c r="C422" t="s">
        <v>123</v>
      </c>
      <c r="D422" t="s">
        <v>111</v>
      </c>
      <c r="E422" s="44">
        <v>43628</v>
      </c>
      <c r="F422" s="124">
        <v>0.233333333333333</v>
      </c>
      <c r="G422" t="s">
        <v>606</v>
      </c>
      <c r="H422" t="s">
        <v>16</v>
      </c>
      <c r="I422" s="2">
        <v>2</v>
      </c>
      <c r="J422" t="b">
        <v>0</v>
      </c>
      <c r="K422" t="b">
        <v>0</v>
      </c>
      <c r="L422" t="b">
        <v>0</v>
      </c>
      <c r="M422" t="s">
        <v>253</v>
      </c>
      <c r="N422" t="s">
        <v>254</v>
      </c>
      <c r="O422" t="s">
        <v>255</v>
      </c>
      <c r="P422" t="s">
        <v>607</v>
      </c>
      <c r="Q422" t="s">
        <v>17</v>
      </c>
      <c r="R422" t="s">
        <v>17</v>
      </c>
      <c r="S422" t="s">
        <v>608</v>
      </c>
      <c r="T422" t="s">
        <v>17</v>
      </c>
      <c r="V422" s="2">
        <v>2</v>
      </c>
      <c r="W422" s="2">
        <v>6</v>
      </c>
      <c r="X422" s="2" t="s">
        <v>248</v>
      </c>
      <c r="Y422" s="2" t="s">
        <v>17</v>
      </c>
      <c r="Z422" s="2" t="s">
        <v>17</v>
      </c>
    </row>
    <row r="423" spans="1:26" x14ac:dyDescent="0.35">
      <c r="A423" t="s">
        <v>711</v>
      </c>
      <c r="B423" t="s">
        <v>141</v>
      </c>
      <c r="C423" t="s">
        <v>123</v>
      </c>
      <c r="D423" t="s">
        <v>111</v>
      </c>
      <c r="E423" s="44">
        <v>43628</v>
      </c>
      <c r="F423" s="124">
        <v>0.233333333333333</v>
      </c>
      <c r="G423" t="s">
        <v>400</v>
      </c>
      <c r="H423" t="s">
        <v>244</v>
      </c>
      <c r="I423" s="2">
        <v>2</v>
      </c>
      <c r="J423" t="b">
        <v>0</v>
      </c>
      <c r="K423" t="b">
        <v>0</v>
      </c>
      <c r="L423" t="b">
        <v>0</v>
      </c>
      <c r="M423" t="s">
        <v>18</v>
      </c>
      <c r="N423" t="s">
        <v>19</v>
      </c>
      <c r="O423" t="s">
        <v>278</v>
      </c>
      <c r="P423" t="s">
        <v>401</v>
      </c>
      <c r="Q423" t="s">
        <v>400</v>
      </c>
      <c r="R423" t="s">
        <v>17</v>
      </c>
      <c r="S423" t="s">
        <v>17</v>
      </c>
      <c r="T423" t="s">
        <v>17</v>
      </c>
      <c r="U423" s="2">
        <v>1</v>
      </c>
      <c r="V423" s="2">
        <v>1</v>
      </c>
      <c r="W423" s="2">
        <v>6</v>
      </c>
      <c r="X423" s="2" t="s">
        <v>240</v>
      </c>
      <c r="Y423" s="2" t="s">
        <v>305</v>
      </c>
      <c r="Z423" s="2" t="s">
        <v>17</v>
      </c>
    </row>
    <row r="424" spans="1:26" x14ac:dyDescent="0.35">
      <c r="A424" t="s">
        <v>711</v>
      </c>
      <c r="B424" t="s">
        <v>141</v>
      </c>
      <c r="C424" t="s">
        <v>123</v>
      </c>
      <c r="D424" t="s">
        <v>111</v>
      </c>
      <c r="E424" s="44">
        <v>43628</v>
      </c>
      <c r="F424" s="124">
        <v>0.233333333333333</v>
      </c>
      <c r="G424" t="s">
        <v>273</v>
      </c>
      <c r="H424" t="s">
        <v>244</v>
      </c>
      <c r="I424" s="2">
        <v>9</v>
      </c>
      <c r="J424" t="b">
        <v>0</v>
      </c>
      <c r="K424" t="b">
        <v>0</v>
      </c>
      <c r="L424" t="b">
        <v>0</v>
      </c>
      <c r="M424" t="s">
        <v>18</v>
      </c>
      <c r="N424" t="s">
        <v>19</v>
      </c>
      <c r="O424" t="s">
        <v>245</v>
      </c>
      <c r="P424" t="s">
        <v>271</v>
      </c>
      <c r="Q424" t="s">
        <v>17</v>
      </c>
      <c r="R424" t="s">
        <v>17</v>
      </c>
      <c r="S424" t="s">
        <v>274</v>
      </c>
      <c r="T424" t="s">
        <v>17</v>
      </c>
      <c r="U424" s="2">
        <v>4</v>
      </c>
      <c r="V424" s="2">
        <v>9</v>
      </c>
      <c r="W424" s="2">
        <v>5</v>
      </c>
      <c r="X424" s="2" t="s">
        <v>272</v>
      </c>
      <c r="Y424" s="2" t="s">
        <v>241</v>
      </c>
      <c r="Z424" s="2" t="s">
        <v>17</v>
      </c>
    </row>
    <row r="425" spans="1:26" x14ac:dyDescent="0.35">
      <c r="A425" t="s">
        <v>711</v>
      </c>
      <c r="B425" t="s">
        <v>141</v>
      </c>
      <c r="C425" t="s">
        <v>123</v>
      </c>
      <c r="D425" t="s">
        <v>111</v>
      </c>
      <c r="E425" s="44">
        <v>43628</v>
      </c>
      <c r="F425" s="124">
        <v>0.233333333333333</v>
      </c>
      <c r="G425" t="s">
        <v>443</v>
      </c>
      <c r="H425" t="s">
        <v>244</v>
      </c>
      <c r="I425" s="2">
        <v>14</v>
      </c>
      <c r="J425" t="b">
        <v>0</v>
      </c>
      <c r="K425" t="b">
        <v>0</v>
      </c>
      <c r="L425" t="b">
        <v>0</v>
      </c>
      <c r="M425" t="s">
        <v>18</v>
      </c>
      <c r="N425" t="s">
        <v>19</v>
      </c>
      <c r="O425" t="s">
        <v>278</v>
      </c>
      <c r="P425" t="s">
        <v>279</v>
      </c>
      <c r="Q425" t="s">
        <v>331</v>
      </c>
      <c r="R425" t="s">
        <v>351</v>
      </c>
      <c r="S425" t="s">
        <v>444</v>
      </c>
      <c r="T425" t="s">
        <v>17</v>
      </c>
      <c r="U425" s="2">
        <v>6</v>
      </c>
      <c r="V425" s="2">
        <v>14</v>
      </c>
      <c r="W425" s="2">
        <v>7</v>
      </c>
      <c r="X425" s="2" t="s">
        <v>272</v>
      </c>
      <c r="Y425" s="2" t="s">
        <v>17</v>
      </c>
      <c r="Z425" s="2" t="s">
        <v>17</v>
      </c>
    </row>
    <row r="426" spans="1:26" x14ac:dyDescent="0.35">
      <c r="A426" t="s">
        <v>711</v>
      </c>
      <c r="B426" t="s">
        <v>141</v>
      </c>
      <c r="C426" t="s">
        <v>123</v>
      </c>
      <c r="D426" t="s">
        <v>111</v>
      </c>
      <c r="E426" s="44">
        <v>43628</v>
      </c>
      <c r="F426" s="124">
        <v>0.233333333333333</v>
      </c>
      <c r="G426" t="s">
        <v>715</v>
      </c>
      <c r="H426" t="s">
        <v>16</v>
      </c>
      <c r="I426" s="2">
        <v>1</v>
      </c>
      <c r="J426" t="b">
        <v>0</v>
      </c>
      <c r="K426" t="b">
        <v>0</v>
      </c>
      <c r="L426" t="b">
        <v>0</v>
      </c>
      <c r="M426" t="s">
        <v>253</v>
      </c>
      <c r="N426" t="s">
        <v>275</v>
      </c>
      <c r="O426" t="s">
        <v>276</v>
      </c>
      <c r="P426" t="s">
        <v>716</v>
      </c>
      <c r="Q426" t="s">
        <v>17</v>
      </c>
      <c r="R426" t="s">
        <v>17</v>
      </c>
      <c r="S426" t="s">
        <v>717</v>
      </c>
      <c r="T426" t="s">
        <v>17</v>
      </c>
      <c r="U426" s="2">
        <v>1</v>
      </c>
      <c r="V426" s="2">
        <v>1</v>
      </c>
      <c r="W426" s="2">
        <v>4</v>
      </c>
      <c r="X426" s="2" t="s">
        <v>272</v>
      </c>
      <c r="Y426" s="2" t="s">
        <v>17</v>
      </c>
      <c r="Z426" s="2" t="s">
        <v>17</v>
      </c>
    </row>
    <row r="427" spans="1:26" x14ac:dyDescent="0.35">
      <c r="A427" t="s">
        <v>711</v>
      </c>
      <c r="B427" t="s">
        <v>141</v>
      </c>
      <c r="C427" t="s">
        <v>123</v>
      </c>
      <c r="D427" t="s">
        <v>111</v>
      </c>
      <c r="E427" s="44">
        <v>43628</v>
      </c>
      <c r="F427" s="124">
        <v>0.233333333333333</v>
      </c>
      <c r="G427" t="s">
        <v>469</v>
      </c>
      <c r="H427" t="s">
        <v>244</v>
      </c>
      <c r="I427" s="2">
        <v>6</v>
      </c>
      <c r="J427" t="b">
        <v>0</v>
      </c>
      <c r="K427" t="b">
        <v>0</v>
      </c>
      <c r="L427" t="b">
        <v>0</v>
      </c>
      <c r="M427" t="s">
        <v>18</v>
      </c>
      <c r="N427" t="s">
        <v>19</v>
      </c>
      <c r="O427" t="s">
        <v>278</v>
      </c>
      <c r="P427" t="s">
        <v>279</v>
      </c>
      <c r="Q427" t="s">
        <v>280</v>
      </c>
      <c r="R427" t="s">
        <v>17</v>
      </c>
      <c r="S427" t="s">
        <v>470</v>
      </c>
      <c r="T427" t="s">
        <v>17</v>
      </c>
      <c r="U427" s="2">
        <v>2</v>
      </c>
      <c r="V427" s="2">
        <v>6</v>
      </c>
      <c r="W427" s="2">
        <v>4</v>
      </c>
      <c r="X427" s="2" t="s">
        <v>260</v>
      </c>
      <c r="Y427" s="2" t="s">
        <v>350</v>
      </c>
      <c r="Z427" s="2" t="s">
        <v>17</v>
      </c>
    </row>
    <row r="428" spans="1:26" x14ac:dyDescent="0.35">
      <c r="A428" t="s">
        <v>711</v>
      </c>
      <c r="B428" t="s">
        <v>141</v>
      </c>
      <c r="C428" t="s">
        <v>123</v>
      </c>
      <c r="D428" t="s">
        <v>111</v>
      </c>
      <c r="E428" s="44">
        <v>43628</v>
      </c>
      <c r="F428" s="124">
        <v>0.233333333333333</v>
      </c>
      <c r="G428" t="s">
        <v>471</v>
      </c>
      <c r="H428" t="s">
        <v>244</v>
      </c>
      <c r="I428" s="2">
        <v>4</v>
      </c>
      <c r="J428" t="b">
        <v>0</v>
      </c>
      <c r="K428" t="b">
        <v>0</v>
      </c>
      <c r="L428" t="b">
        <v>0</v>
      </c>
      <c r="M428" t="s">
        <v>18</v>
      </c>
      <c r="N428" t="s">
        <v>19</v>
      </c>
      <c r="O428" t="s">
        <v>278</v>
      </c>
      <c r="P428" t="s">
        <v>279</v>
      </c>
      <c r="Q428" t="s">
        <v>280</v>
      </c>
      <c r="R428" t="s">
        <v>17</v>
      </c>
      <c r="S428" t="s">
        <v>281</v>
      </c>
      <c r="T428" t="s">
        <v>17</v>
      </c>
      <c r="U428" s="2">
        <v>3</v>
      </c>
      <c r="V428" s="2">
        <v>3</v>
      </c>
      <c r="W428" s="2">
        <v>7</v>
      </c>
      <c r="X428" s="2" t="s">
        <v>260</v>
      </c>
      <c r="Y428" s="2" t="s">
        <v>241</v>
      </c>
      <c r="Z428" s="2" t="s">
        <v>17</v>
      </c>
    </row>
    <row r="429" spans="1:26" x14ac:dyDescent="0.35">
      <c r="A429" t="s">
        <v>711</v>
      </c>
      <c r="B429" t="s">
        <v>141</v>
      </c>
      <c r="C429" t="s">
        <v>123</v>
      </c>
      <c r="D429" t="s">
        <v>111</v>
      </c>
      <c r="E429" s="44">
        <v>43628</v>
      </c>
      <c r="F429" s="124">
        <v>0.233333333333333</v>
      </c>
      <c r="G429" t="s">
        <v>285</v>
      </c>
      <c r="H429" t="s">
        <v>16</v>
      </c>
      <c r="I429" s="2">
        <v>3</v>
      </c>
      <c r="J429" t="b">
        <v>1</v>
      </c>
      <c r="K429" t="b">
        <v>0</v>
      </c>
      <c r="L429" t="b">
        <v>0</v>
      </c>
      <c r="M429" t="s">
        <v>18</v>
      </c>
      <c r="N429" t="s">
        <v>19</v>
      </c>
      <c r="O429" t="s">
        <v>278</v>
      </c>
      <c r="P429" t="s">
        <v>279</v>
      </c>
      <c r="Q429" t="s">
        <v>280</v>
      </c>
      <c r="R429" t="s">
        <v>17</v>
      </c>
      <c r="S429" t="s">
        <v>286</v>
      </c>
      <c r="T429" t="s">
        <v>17</v>
      </c>
      <c r="U429" s="2">
        <v>1</v>
      </c>
      <c r="V429" s="2">
        <v>3</v>
      </c>
      <c r="W429" s="2">
        <v>6</v>
      </c>
      <c r="X429" s="2" t="s">
        <v>260</v>
      </c>
      <c r="Y429" s="2" t="s">
        <v>261</v>
      </c>
      <c r="Z429" s="2" t="s">
        <v>17</v>
      </c>
    </row>
    <row r="430" spans="1:26" x14ac:dyDescent="0.35">
      <c r="A430" t="s">
        <v>711</v>
      </c>
      <c r="B430" t="s">
        <v>141</v>
      </c>
      <c r="C430" t="s">
        <v>123</v>
      </c>
      <c r="D430" t="s">
        <v>111</v>
      </c>
      <c r="E430" s="44">
        <v>43628</v>
      </c>
      <c r="F430" s="124">
        <v>0.233333333333333</v>
      </c>
      <c r="G430" t="s">
        <v>445</v>
      </c>
      <c r="H430" t="s">
        <v>244</v>
      </c>
      <c r="I430" s="2">
        <v>3</v>
      </c>
      <c r="J430" t="b">
        <v>0</v>
      </c>
      <c r="K430" t="b">
        <v>0</v>
      </c>
      <c r="L430" t="b">
        <v>0</v>
      </c>
      <c r="M430" t="s">
        <v>18</v>
      </c>
      <c r="N430" t="s">
        <v>19</v>
      </c>
      <c r="O430" t="s">
        <v>278</v>
      </c>
      <c r="P430" t="s">
        <v>279</v>
      </c>
      <c r="Q430" t="s">
        <v>331</v>
      </c>
      <c r="R430" t="s">
        <v>332</v>
      </c>
      <c r="S430" t="s">
        <v>446</v>
      </c>
      <c r="T430" t="s">
        <v>17</v>
      </c>
      <c r="U430" s="2">
        <v>3</v>
      </c>
      <c r="V430" s="2">
        <v>3</v>
      </c>
      <c r="W430" s="2">
        <v>8</v>
      </c>
      <c r="X430" s="2" t="s">
        <v>240</v>
      </c>
      <c r="Y430" s="2" t="s">
        <v>350</v>
      </c>
      <c r="Z430" s="2" t="s">
        <v>17</v>
      </c>
    </row>
    <row r="431" spans="1:26" x14ac:dyDescent="0.35">
      <c r="A431" t="s">
        <v>711</v>
      </c>
      <c r="B431" t="s">
        <v>141</v>
      </c>
      <c r="C431" t="s">
        <v>123</v>
      </c>
      <c r="D431" t="s">
        <v>111</v>
      </c>
      <c r="E431" s="44">
        <v>43628</v>
      </c>
      <c r="F431" s="124">
        <v>0.233333333333333</v>
      </c>
      <c r="G431" t="s">
        <v>668</v>
      </c>
      <c r="H431" t="s">
        <v>244</v>
      </c>
      <c r="I431" s="2">
        <v>1</v>
      </c>
      <c r="J431" t="b">
        <v>0</v>
      </c>
      <c r="K431" t="b">
        <v>0</v>
      </c>
      <c r="L431" t="b">
        <v>0</v>
      </c>
      <c r="M431" t="s">
        <v>18</v>
      </c>
      <c r="N431" t="s">
        <v>19</v>
      </c>
      <c r="O431" t="s">
        <v>278</v>
      </c>
      <c r="P431" t="s">
        <v>355</v>
      </c>
      <c r="Q431" t="s">
        <v>17</v>
      </c>
      <c r="R431" t="s">
        <v>17</v>
      </c>
      <c r="S431" t="s">
        <v>669</v>
      </c>
      <c r="T431" t="s">
        <v>17</v>
      </c>
      <c r="V431" s="2">
        <v>1</v>
      </c>
      <c r="W431" s="2">
        <v>3</v>
      </c>
      <c r="X431" s="2" t="s">
        <v>240</v>
      </c>
      <c r="Y431" s="2" t="s">
        <v>305</v>
      </c>
      <c r="Z431" s="2" t="s">
        <v>17</v>
      </c>
    </row>
    <row r="432" spans="1:26" x14ac:dyDescent="0.35">
      <c r="A432" t="s">
        <v>711</v>
      </c>
      <c r="B432" t="s">
        <v>141</v>
      </c>
      <c r="C432" t="s">
        <v>123</v>
      </c>
      <c r="D432" t="s">
        <v>111</v>
      </c>
      <c r="E432" s="44">
        <v>43628</v>
      </c>
      <c r="F432" s="124">
        <v>0.233333333333333</v>
      </c>
      <c r="G432" t="s">
        <v>426</v>
      </c>
      <c r="H432" t="s">
        <v>244</v>
      </c>
      <c r="I432" s="2">
        <v>1</v>
      </c>
      <c r="J432" t="b">
        <v>0</v>
      </c>
      <c r="K432" t="b">
        <v>0</v>
      </c>
      <c r="L432" t="b">
        <v>0</v>
      </c>
      <c r="M432" t="s">
        <v>18</v>
      </c>
      <c r="N432" t="s">
        <v>19</v>
      </c>
      <c r="O432" t="s">
        <v>278</v>
      </c>
      <c r="P432" t="s">
        <v>279</v>
      </c>
      <c r="Q432" t="s">
        <v>331</v>
      </c>
      <c r="R432" t="s">
        <v>332</v>
      </c>
      <c r="S432" t="s">
        <v>427</v>
      </c>
      <c r="T432" t="s">
        <v>17</v>
      </c>
      <c r="U432" s="2">
        <v>1</v>
      </c>
      <c r="V432" s="2">
        <v>1</v>
      </c>
      <c r="W432" s="2">
        <v>8</v>
      </c>
      <c r="X432" s="2" t="s">
        <v>260</v>
      </c>
      <c r="Y432" s="2" t="s">
        <v>357</v>
      </c>
      <c r="Z432" s="2" t="s">
        <v>17</v>
      </c>
    </row>
    <row r="433" spans="1:26" x14ac:dyDescent="0.35">
      <c r="A433" t="s">
        <v>711</v>
      </c>
      <c r="B433" t="s">
        <v>141</v>
      </c>
      <c r="C433" t="s">
        <v>123</v>
      </c>
      <c r="D433" t="s">
        <v>111</v>
      </c>
      <c r="E433" s="44">
        <v>43628</v>
      </c>
      <c r="F433" s="124">
        <v>0.233333333333333</v>
      </c>
      <c r="G433" t="s">
        <v>287</v>
      </c>
      <c r="H433" t="s">
        <v>244</v>
      </c>
      <c r="I433" s="2">
        <v>1</v>
      </c>
      <c r="J433" t="b">
        <v>0</v>
      </c>
      <c r="K433" t="b">
        <v>0</v>
      </c>
      <c r="L433" t="b">
        <v>0</v>
      </c>
      <c r="M433" t="s">
        <v>18</v>
      </c>
      <c r="N433" t="s">
        <v>19</v>
      </c>
      <c r="O433" t="s">
        <v>289</v>
      </c>
      <c r="P433" t="s">
        <v>290</v>
      </c>
      <c r="Q433" t="s">
        <v>17</v>
      </c>
      <c r="R433" t="s">
        <v>17</v>
      </c>
      <c r="S433" t="s">
        <v>291</v>
      </c>
      <c r="T433" t="s">
        <v>766</v>
      </c>
      <c r="V433" s="2">
        <v>1</v>
      </c>
      <c r="W433" s="2">
        <v>6</v>
      </c>
      <c r="X433" s="2" t="s">
        <v>248</v>
      </c>
      <c r="Y433" s="2" t="s">
        <v>241</v>
      </c>
      <c r="Z433" s="2" t="s">
        <v>17</v>
      </c>
    </row>
    <row r="434" spans="1:26" x14ac:dyDescent="0.35">
      <c r="A434" t="s">
        <v>711</v>
      </c>
      <c r="B434" t="s">
        <v>141</v>
      </c>
      <c r="C434" t="s">
        <v>123</v>
      </c>
      <c r="D434" t="s">
        <v>111</v>
      </c>
      <c r="E434" s="44">
        <v>43628</v>
      </c>
      <c r="F434" s="124">
        <v>0.233333333333333</v>
      </c>
      <c r="G434" t="s">
        <v>296</v>
      </c>
      <c r="H434" t="s">
        <v>17</v>
      </c>
      <c r="I434" s="2">
        <v>35</v>
      </c>
      <c r="J434" t="b">
        <v>0</v>
      </c>
      <c r="K434" t="b">
        <v>0</v>
      </c>
      <c r="L434" t="b">
        <v>0</v>
      </c>
      <c r="M434" t="s">
        <v>18</v>
      </c>
      <c r="N434" t="s">
        <v>267</v>
      </c>
      <c r="O434" t="s">
        <v>297</v>
      </c>
      <c r="P434" t="s">
        <v>298</v>
      </c>
      <c r="Q434" t="s">
        <v>17</v>
      </c>
      <c r="R434" t="s">
        <v>17</v>
      </c>
      <c r="S434" t="s">
        <v>299</v>
      </c>
      <c r="T434" t="s">
        <v>17</v>
      </c>
      <c r="U434" s="2">
        <v>17</v>
      </c>
      <c r="V434" s="2">
        <v>32</v>
      </c>
      <c r="W434" s="2">
        <v>6</v>
      </c>
      <c r="X434" s="2" t="s">
        <v>282</v>
      </c>
      <c r="Y434" s="2" t="s">
        <v>17</v>
      </c>
      <c r="Z434" s="2" t="s">
        <v>17</v>
      </c>
    </row>
    <row r="435" spans="1:26" x14ac:dyDescent="0.35">
      <c r="A435" t="s">
        <v>711</v>
      </c>
      <c r="B435" t="s">
        <v>141</v>
      </c>
      <c r="C435" t="s">
        <v>123</v>
      </c>
      <c r="D435" t="s">
        <v>111</v>
      </c>
      <c r="E435" s="44">
        <v>43628</v>
      </c>
      <c r="F435" s="124">
        <v>0.233333333333333</v>
      </c>
      <c r="G435" t="s">
        <v>722</v>
      </c>
      <c r="H435" t="s">
        <v>244</v>
      </c>
      <c r="I435" s="2">
        <v>2</v>
      </c>
      <c r="J435" t="b">
        <v>0</v>
      </c>
      <c r="K435" t="b">
        <v>0</v>
      </c>
      <c r="L435" t="b">
        <v>0</v>
      </c>
      <c r="M435" t="s">
        <v>18</v>
      </c>
      <c r="N435" t="s">
        <v>19</v>
      </c>
      <c r="O435" t="s">
        <v>245</v>
      </c>
      <c r="P435" t="s">
        <v>271</v>
      </c>
      <c r="Q435" t="s">
        <v>17</v>
      </c>
      <c r="R435" t="s">
        <v>17</v>
      </c>
      <c r="S435" t="s">
        <v>306</v>
      </c>
      <c r="T435" t="s">
        <v>17</v>
      </c>
      <c r="U435" s="2">
        <v>1</v>
      </c>
      <c r="V435" s="2">
        <v>2</v>
      </c>
      <c r="X435" s="2" t="s">
        <v>17</v>
      </c>
      <c r="Y435" s="2" t="s">
        <v>17</v>
      </c>
      <c r="Z435" s="2" t="s">
        <v>17</v>
      </c>
    </row>
    <row r="436" spans="1:26" x14ac:dyDescent="0.35">
      <c r="A436" t="s">
        <v>711</v>
      </c>
      <c r="B436" t="s">
        <v>141</v>
      </c>
      <c r="C436" t="s">
        <v>123</v>
      </c>
      <c r="D436" t="s">
        <v>111</v>
      </c>
      <c r="E436" s="44">
        <v>43628</v>
      </c>
      <c r="F436" s="124">
        <v>0.233333333333333</v>
      </c>
      <c r="G436" t="s">
        <v>529</v>
      </c>
      <c r="H436" t="s">
        <v>16</v>
      </c>
      <c r="I436" s="2">
        <v>4</v>
      </c>
      <c r="J436" t="b">
        <v>0</v>
      </c>
      <c r="K436" t="b">
        <v>1</v>
      </c>
      <c r="L436" t="b">
        <v>0</v>
      </c>
      <c r="M436" t="s">
        <v>18</v>
      </c>
      <c r="N436" t="s">
        <v>19</v>
      </c>
      <c r="O436" t="s">
        <v>257</v>
      </c>
      <c r="P436" t="s">
        <v>365</v>
      </c>
      <c r="Q436" t="s">
        <v>17</v>
      </c>
      <c r="R436" t="s">
        <v>17</v>
      </c>
      <c r="S436" t="s">
        <v>530</v>
      </c>
      <c r="T436" t="s">
        <v>17</v>
      </c>
      <c r="U436" s="2">
        <v>1</v>
      </c>
      <c r="V436" s="2">
        <v>4</v>
      </c>
      <c r="W436" s="2">
        <v>2</v>
      </c>
      <c r="X436" s="2" t="s">
        <v>248</v>
      </c>
      <c r="Y436" s="2" t="s">
        <v>241</v>
      </c>
      <c r="Z436" s="2" t="s">
        <v>249</v>
      </c>
    </row>
    <row r="437" spans="1:26" x14ac:dyDescent="0.35">
      <c r="A437" t="s">
        <v>711</v>
      </c>
      <c r="B437" t="s">
        <v>141</v>
      </c>
      <c r="C437" t="s">
        <v>123</v>
      </c>
      <c r="D437" t="s">
        <v>111</v>
      </c>
      <c r="E437" s="44">
        <v>43628</v>
      </c>
      <c r="F437" s="124">
        <v>0.233333333333333</v>
      </c>
      <c r="G437" t="s">
        <v>617</v>
      </c>
      <c r="H437" t="s">
        <v>244</v>
      </c>
      <c r="I437" s="2">
        <v>1</v>
      </c>
      <c r="J437" t="b">
        <v>0</v>
      </c>
      <c r="K437" t="b">
        <v>0</v>
      </c>
      <c r="L437" t="b">
        <v>0</v>
      </c>
      <c r="M437" t="s">
        <v>18</v>
      </c>
      <c r="N437" t="s">
        <v>19</v>
      </c>
      <c r="O437" t="s">
        <v>257</v>
      </c>
      <c r="P437" t="s">
        <v>368</v>
      </c>
      <c r="Q437" t="s">
        <v>17</v>
      </c>
      <c r="R437" t="s">
        <v>17</v>
      </c>
      <c r="S437" t="s">
        <v>370</v>
      </c>
      <c r="T437" t="s">
        <v>17</v>
      </c>
      <c r="U437" s="2">
        <v>1</v>
      </c>
      <c r="V437" s="2">
        <v>1</v>
      </c>
      <c r="W437" s="2">
        <v>3</v>
      </c>
      <c r="X437" s="2" t="s">
        <v>248</v>
      </c>
      <c r="Y437" s="2" t="s">
        <v>17</v>
      </c>
      <c r="Z437" s="2" t="s">
        <v>242</v>
      </c>
    </row>
    <row r="438" spans="1:26" x14ac:dyDescent="0.35">
      <c r="A438" t="s">
        <v>711</v>
      </c>
      <c r="B438" t="s">
        <v>141</v>
      </c>
      <c r="C438" t="s">
        <v>123</v>
      </c>
      <c r="D438" t="s">
        <v>111</v>
      </c>
      <c r="E438" s="44">
        <v>43628</v>
      </c>
      <c r="F438" s="124">
        <v>0.233333333333333</v>
      </c>
      <c r="G438" t="s">
        <v>372</v>
      </c>
      <c r="H438" t="s">
        <v>244</v>
      </c>
      <c r="I438" s="2">
        <v>2</v>
      </c>
      <c r="J438" t="b">
        <v>0</v>
      </c>
      <c r="K438" t="b">
        <v>0</v>
      </c>
      <c r="L438" t="b">
        <v>0</v>
      </c>
      <c r="M438" t="s">
        <v>18</v>
      </c>
      <c r="N438" t="s">
        <v>19</v>
      </c>
      <c r="O438" t="s">
        <v>289</v>
      </c>
      <c r="P438" t="s">
        <v>290</v>
      </c>
      <c r="Q438" t="s">
        <v>17</v>
      </c>
      <c r="R438" t="s">
        <v>17</v>
      </c>
      <c r="S438" t="s">
        <v>373</v>
      </c>
      <c r="T438" t="s">
        <v>17</v>
      </c>
      <c r="V438" s="2">
        <v>2</v>
      </c>
      <c r="W438" s="2">
        <v>4</v>
      </c>
      <c r="X438" s="2" t="s">
        <v>374</v>
      </c>
      <c r="Y438" s="2" t="s">
        <v>241</v>
      </c>
      <c r="Z438" s="2" t="s">
        <v>17</v>
      </c>
    </row>
    <row r="439" spans="1:26" x14ac:dyDescent="0.35">
      <c r="A439" t="s">
        <v>711</v>
      </c>
      <c r="B439" t="s">
        <v>141</v>
      </c>
      <c r="C439" t="s">
        <v>123</v>
      </c>
      <c r="D439" t="s">
        <v>111</v>
      </c>
      <c r="E439" s="44">
        <v>43628</v>
      </c>
      <c r="F439" s="124">
        <v>0.233333333333333</v>
      </c>
      <c r="G439" t="s">
        <v>525</v>
      </c>
      <c r="H439" t="s">
        <v>244</v>
      </c>
      <c r="I439" s="2">
        <v>2</v>
      </c>
      <c r="J439" t="b">
        <v>0</v>
      </c>
      <c r="K439" t="b">
        <v>0</v>
      </c>
      <c r="L439" t="b">
        <v>0</v>
      </c>
      <c r="M439" t="s">
        <v>18</v>
      </c>
      <c r="N439" t="s">
        <v>19</v>
      </c>
      <c r="O439" t="s">
        <v>289</v>
      </c>
      <c r="P439" t="s">
        <v>290</v>
      </c>
      <c r="Q439" t="s">
        <v>17</v>
      </c>
      <c r="R439" t="s">
        <v>17</v>
      </c>
      <c r="S439" t="s">
        <v>526</v>
      </c>
      <c r="T439" t="s">
        <v>17</v>
      </c>
      <c r="U439" s="2">
        <v>1</v>
      </c>
      <c r="V439" s="2">
        <v>2</v>
      </c>
      <c r="W439" s="2">
        <v>3</v>
      </c>
      <c r="X439" s="2" t="s">
        <v>248</v>
      </c>
      <c r="Y439" s="2" t="s">
        <v>241</v>
      </c>
      <c r="Z439" s="2" t="s">
        <v>17</v>
      </c>
    </row>
    <row r="440" spans="1:26" x14ac:dyDescent="0.35">
      <c r="A440" t="s">
        <v>711</v>
      </c>
      <c r="B440" t="s">
        <v>141</v>
      </c>
      <c r="C440" t="s">
        <v>123</v>
      </c>
      <c r="D440" t="s">
        <v>111</v>
      </c>
      <c r="E440" s="44">
        <v>43628</v>
      </c>
      <c r="F440" s="124">
        <v>0.233333333333333</v>
      </c>
      <c r="G440" t="s">
        <v>450</v>
      </c>
      <c r="H440" t="s">
        <v>244</v>
      </c>
      <c r="I440" s="2">
        <v>1</v>
      </c>
      <c r="J440" t="b">
        <v>0</v>
      </c>
      <c r="K440" t="b">
        <v>0</v>
      </c>
      <c r="L440" t="b">
        <v>0</v>
      </c>
      <c r="M440" t="s">
        <v>18</v>
      </c>
      <c r="N440" t="s">
        <v>19</v>
      </c>
      <c r="O440" t="s">
        <v>278</v>
      </c>
      <c r="P440" t="s">
        <v>279</v>
      </c>
      <c r="Q440" t="s">
        <v>331</v>
      </c>
      <c r="R440" t="s">
        <v>351</v>
      </c>
      <c r="S440" t="s">
        <v>451</v>
      </c>
      <c r="T440" t="s">
        <v>17</v>
      </c>
      <c r="V440" s="2">
        <v>1</v>
      </c>
      <c r="W440" s="2">
        <v>7</v>
      </c>
      <c r="X440" s="2" t="s">
        <v>260</v>
      </c>
      <c r="Y440" s="2" t="s">
        <v>438</v>
      </c>
      <c r="Z440" s="2" t="s">
        <v>17</v>
      </c>
    </row>
    <row r="441" spans="1:26" x14ac:dyDescent="0.35">
      <c r="A441" t="s">
        <v>711</v>
      </c>
      <c r="B441" t="s">
        <v>141</v>
      </c>
      <c r="C441" t="s">
        <v>123</v>
      </c>
      <c r="D441" t="s">
        <v>111</v>
      </c>
      <c r="E441" s="44">
        <v>43628</v>
      </c>
      <c r="F441" s="124">
        <v>0.233333333333333</v>
      </c>
      <c r="G441" t="s">
        <v>412</v>
      </c>
      <c r="H441" t="s">
        <v>244</v>
      </c>
      <c r="I441" s="2">
        <v>5</v>
      </c>
      <c r="J441" t="b">
        <v>0</v>
      </c>
      <c r="K441" t="b">
        <v>0</v>
      </c>
      <c r="L441" t="b">
        <v>0</v>
      </c>
      <c r="M441" t="s">
        <v>18</v>
      </c>
      <c r="N441" t="s">
        <v>19</v>
      </c>
      <c r="O441" t="s">
        <v>278</v>
      </c>
      <c r="P441" t="s">
        <v>279</v>
      </c>
      <c r="Q441" t="s">
        <v>331</v>
      </c>
      <c r="R441" t="s">
        <v>332</v>
      </c>
      <c r="S441" t="s">
        <v>376</v>
      </c>
      <c r="T441" t="s">
        <v>17</v>
      </c>
      <c r="U441" s="2">
        <v>3</v>
      </c>
      <c r="V441" s="2">
        <v>5</v>
      </c>
      <c r="W441" s="2">
        <v>7</v>
      </c>
      <c r="X441" s="2" t="s">
        <v>272</v>
      </c>
      <c r="Y441" s="2" t="s">
        <v>17</v>
      </c>
      <c r="Z441" s="2" t="s">
        <v>17</v>
      </c>
    </row>
    <row r="442" spans="1:26" x14ac:dyDescent="0.35">
      <c r="A442" t="s">
        <v>711</v>
      </c>
      <c r="B442" t="s">
        <v>141</v>
      </c>
      <c r="C442" t="s">
        <v>123</v>
      </c>
      <c r="D442" t="s">
        <v>111</v>
      </c>
      <c r="E442" s="44">
        <v>43628</v>
      </c>
      <c r="F442" s="124">
        <v>0.233333333333333</v>
      </c>
      <c r="G442" t="s">
        <v>318</v>
      </c>
      <c r="H442" t="s">
        <v>244</v>
      </c>
      <c r="I442" s="2">
        <v>1</v>
      </c>
      <c r="J442" t="b">
        <v>0</v>
      </c>
      <c r="K442" t="b">
        <v>0</v>
      </c>
      <c r="L442" t="b">
        <v>0</v>
      </c>
      <c r="M442" t="s">
        <v>18</v>
      </c>
      <c r="N442" t="s">
        <v>19</v>
      </c>
      <c r="O442" t="s">
        <v>245</v>
      </c>
      <c r="P442" t="s">
        <v>319</v>
      </c>
      <c r="Q442" t="s">
        <v>17</v>
      </c>
      <c r="R442" t="s">
        <v>17</v>
      </c>
      <c r="S442" t="s">
        <v>320</v>
      </c>
      <c r="T442" t="s">
        <v>17</v>
      </c>
      <c r="U442" s="2">
        <v>1</v>
      </c>
      <c r="V442" s="2">
        <v>1</v>
      </c>
      <c r="W442" s="2">
        <v>3</v>
      </c>
      <c r="X442" s="2" t="s">
        <v>248</v>
      </c>
      <c r="Y442" s="2" t="s">
        <v>241</v>
      </c>
      <c r="Z442" s="2" t="s">
        <v>242</v>
      </c>
    </row>
    <row r="443" spans="1:26" x14ac:dyDescent="0.35">
      <c r="A443" t="s">
        <v>711</v>
      </c>
      <c r="B443" t="s">
        <v>141</v>
      </c>
      <c r="C443" t="s">
        <v>123</v>
      </c>
      <c r="D443" t="s">
        <v>111</v>
      </c>
      <c r="E443" s="44">
        <v>43628</v>
      </c>
      <c r="F443" s="124">
        <v>0.233333333333333</v>
      </c>
      <c r="G443" t="s">
        <v>506</v>
      </c>
      <c r="H443" t="s">
        <v>244</v>
      </c>
      <c r="I443" s="2">
        <v>1</v>
      </c>
      <c r="J443" t="b">
        <v>0</v>
      </c>
      <c r="K443" t="b">
        <v>0</v>
      </c>
      <c r="L443" t="b">
        <v>0</v>
      </c>
      <c r="M443" t="s">
        <v>18</v>
      </c>
      <c r="N443" t="s">
        <v>19</v>
      </c>
      <c r="O443" t="s">
        <v>278</v>
      </c>
      <c r="P443" t="s">
        <v>279</v>
      </c>
      <c r="Q443" t="s">
        <v>384</v>
      </c>
      <c r="R443" t="s">
        <v>17</v>
      </c>
      <c r="S443" t="s">
        <v>507</v>
      </c>
      <c r="T443" t="s">
        <v>17</v>
      </c>
      <c r="V443" s="2">
        <v>1</v>
      </c>
      <c r="W443" s="2">
        <v>6</v>
      </c>
      <c r="X443" s="2" t="s">
        <v>240</v>
      </c>
      <c r="Y443" s="2" t="s">
        <v>350</v>
      </c>
      <c r="Z443" s="2" t="s">
        <v>17</v>
      </c>
    </row>
    <row r="444" spans="1:26" x14ac:dyDescent="0.35">
      <c r="A444" t="s">
        <v>711</v>
      </c>
      <c r="B444" t="s">
        <v>141</v>
      </c>
      <c r="C444" t="s">
        <v>123</v>
      </c>
      <c r="D444" t="s">
        <v>111</v>
      </c>
      <c r="E444" s="44">
        <v>43628</v>
      </c>
      <c r="F444" s="124">
        <v>0.233333333333333</v>
      </c>
      <c r="G444" t="s">
        <v>322</v>
      </c>
      <c r="H444" t="s">
        <v>244</v>
      </c>
      <c r="I444" s="2">
        <v>2</v>
      </c>
      <c r="J444" t="b">
        <v>0</v>
      </c>
      <c r="K444" t="b">
        <v>0</v>
      </c>
      <c r="L444" t="b">
        <v>0</v>
      </c>
      <c r="M444" t="s">
        <v>18</v>
      </c>
      <c r="N444" t="s">
        <v>19</v>
      </c>
      <c r="O444" t="s">
        <v>289</v>
      </c>
      <c r="P444" t="s">
        <v>290</v>
      </c>
      <c r="Q444" t="s">
        <v>17</v>
      </c>
      <c r="R444" t="s">
        <v>17</v>
      </c>
      <c r="S444" t="s">
        <v>323</v>
      </c>
      <c r="T444" t="s">
        <v>790</v>
      </c>
      <c r="U444" s="2">
        <v>1</v>
      </c>
      <c r="V444" s="2">
        <v>2</v>
      </c>
      <c r="W444" s="2">
        <v>4</v>
      </c>
      <c r="X444" s="2" t="s">
        <v>324</v>
      </c>
      <c r="Y444" s="2" t="s">
        <v>241</v>
      </c>
      <c r="Z444" s="2" t="s">
        <v>17</v>
      </c>
    </row>
    <row r="445" spans="1:26" x14ac:dyDescent="0.35">
      <c r="A445" t="s">
        <v>711</v>
      </c>
      <c r="B445" t="s">
        <v>141</v>
      </c>
      <c r="C445" t="s">
        <v>123</v>
      </c>
      <c r="D445" t="s">
        <v>111</v>
      </c>
      <c r="E445" s="44">
        <v>43628</v>
      </c>
      <c r="F445" s="124">
        <v>0.233333333333333</v>
      </c>
      <c r="G445" t="s">
        <v>325</v>
      </c>
      <c r="H445" t="s">
        <v>244</v>
      </c>
      <c r="I445" s="2">
        <v>1</v>
      </c>
      <c r="J445" t="b">
        <v>0</v>
      </c>
      <c r="K445" t="b">
        <v>0</v>
      </c>
      <c r="L445" t="b">
        <v>0</v>
      </c>
      <c r="M445" t="s">
        <v>18</v>
      </c>
      <c r="N445" t="s">
        <v>19</v>
      </c>
      <c r="O445" t="s">
        <v>289</v>
      </c>
      <c r="P445" t="s">
        <v>290</v>
      </c>
      <c r="Q445" t="s">
        <v>17</v>
      </c>
      <c r="R445" t="s">
        <v>17</v>
      </c>
      <c r="S445" t="s">
        <v>326</v>
      </c>
      <c r="T445" t="s">
        <v>17</v>
      </c>
      <c r="U445" s="2">
        <v>1</v>
      </c>
      <c r="V445" s="2">
        <v>1</v>
      </c>
      <c r="W445" s="2">
        <v>4</v>
      </c>
      <c r="X445" s="2" t="s">
        <v>248</v>
      </c>
      <c r="Y445" s="2" t="s">
        <v>241</v>
      </c>
      <c r="Z445" s="2" t="s">
        <v>17</v>
      </c>
    </row>
    <row r="446" spans="1:26" x14ac:dyDescent="0.35">
      <c r="A446" t="s">
        <v>711</v>
      </c>
      <c r="B446" t="s">
        <v>141</v>
      </c>
      <c r="C446" t="s">
        <v>123</v>
      </c>
      <c r="D446" t="s">
        <v>111</v>
      </c>
      <c r="E446" s="44">
        <v>43628</v>
      </c>
      <c r="F446" s="124">
        <v>0.233333333333333</v>
      </c>
      <c r="G446" t="s">
        <v>452</v>
      </c>
      <c r="H446" t="s">
        <v>244</v>
      </c>
      <c r="I446" s="2">
        <v>1</v>
      </c>
      <c r="J446" t="b">
        <v>0</v>
      </c>
      <c r="K446" t="b">
        <v>0</v>
      </c>
      <c r="L446" t="b">
        <v>0</v>
      </c>
      <c r="M446" t="s">
        <v>18</v>
      </c>
      <c r="N446" t="s">
        <v>19</v>
      </c>
      <c r="O446" t="s">
        <v>278</v>
      </c>
      <c r="P446" t="s">
        <v>279</v>
      </c>
      <c r="Q446" t="s">
        <v>280</v>
      </c>
      <c r="R446" t="s">
        <v>17</v>
      </c>
      <c r="S446" t="s">
        <v>453</v>
      </c>
      <c r="T446" t="s">
        <v>17</v>
      </c>
      <c r="V446" s="2">
        <v>1</v>
      </c>
      <c r="W446" s="2">
        <v>4</v>
      </c>
      <c r="X446" s="2" t="s">
        <v>260</v>
      </c>
      <c r="Y446" s="2" t="s">
        <v>350</v>
      </c>
      <c r="Z446" s="2" t="s">
        <v>17</v>
      </c>
    </row>
    <row r="447" spans="1:26" x14ac:dyDescent="0.35">
      <c r="A447" t="s">
        <v>711</v>
      </c>
      <c r="B447" t="s">
        <v>141</v>
      </c>
      <c r="C447" t="s">
        <v>123</v>
      </c>
      <c r="D447" t="s">
        <v>111</v>
      </c>
      <c r="E447" s="44">
        <v>43628</v>
      </c>
      <c r="F447" s="124">
        <v>0.233333333333333</v>
      </c>
      <c r="G447" t="s">
        <v>431</v>
      </c>
      <c r="H447" t="s">
        <v>244</v>
      </c>
      <c r="I447" s="2">
        <v>1</v>
      </c>
      <c r="J447" t="b">
        <v>0</v>
      </c>
      <c r="K447" t="b">
        <v>0</v>
      </c>
      <c r="L447" t="b">
        <v>0</v>
      </c>
      <c r="M447" t="s">
        <v>18</v>
      </c>
      <c r="N447" t="s">
        <v>19</v>
      </c>
      <c r="O447" t="s">
        <v>278</v>
      </c>
      <c r="P447" t="s">
        <v>279</v>
      </c>
      <c r="Q447" t="s">
        <v>280</v>
      </c>
      <c r="R447" t="s">
        <v>17</v>
      </c>
      <c r="S447" t="s">
        <v>432</v>
      </c>
      <c r="T447" t="s">
        <v>17</v>
      </c>
      <c r="U447" s="2">
        <v>1</v>
      </c>
      <c r="V447" s="2">
        <v>1</v>
      </c>
      <c r="W447" s="2">
        <v>5</v>
      </c>
      <c r="X447" s="2" t="s">
        <v>260</v>
      </c>
      <c r="Y447" s="2" t="s">
        <v>350</v>
      </c>
      <c r="Z447" s="2" t="s">
        <v>242</v>
      </c>
    </row>
    <row r="448" spans="1:26" x14ac:dyDescent="0.35">
      <c r="A448" t="s">
        <v>711</v>
      </c>
      <c r="B448" t="s">
        <v>141</v>
      </c>
      <c r="C448" t="s">
        <v>123</v>
      </c>
      <c r="D448" t="s">
        <v>111</v>
      </c>
      <c r="E448" s="44">
        <v>43628</v>
      </c>
      <c r="F448" s="124">
        <v>0.233333333333333</v>
      </c>
      <c r="G448" t="s">
        <v>661</v>
      </c>
      <c r="H448" t="s">
        <v>16</v>
      </c>
      <c r="I448" s="2">
        <v>3</v>
      </c>
      <c r="J448" t="b">
        <v>0</v>
      </c>
      <c r="K448" t="b">
        <v>0</v>
      </c>
      <c r="L448" t="b">
        <v>0</v>
      </c>
      <c r="M448" t="s">
        <v>253</v>
      </c>
      <c r="N448" t="s">
        <v>254</v>
      </c>
      <c r="O448" t="s">
        <v>317</v>
      </c>
      <c r="P448" t="s">
        <v>456</v>
      </c>
      <c r="Q448" t="s">
        <v>17</v>
      </c>
      <c r="R448" t="s">
        <v>17</v>
      </c>
      <c r="S448" t="s">
        <v>662</v>
      </c>
      <c r="T448" t="s">
        <v>17</v>
      </c>
      <c r="V448" s="2">
        <v>3</v>
      </c>
      <c r="W448" s="2">
        <v>9.1</v>
      </c>
      <c r="X448" s="2" t="s">
        <v>248</v>
      </c>
      <c r="Y448" s="2" t="s">
        <v>17</v>
      </c>
      <c r="Z448" s="2" t="s">
        <v>17</v>
      </c>
    </row>
    <row r="449" spans="1:26" x14ac:dyDescent="0.35">
      <c r="A449" t="s">
        <v>711</v>
      </c>
      <c r="B449" t="s">
        <v>141</v>
      </c>
      <c r="C449" t="s">
        <v>123</v>
      </c>
      <c r="D449" t="s">
        <v>111</v>
      </c>
      <c r="E449" s="44">
        <v>43628</v>
      </c>
      <c r="F449" s="124">
        <v>0.233333333333333</v>
      </c>
      <c r="G449" t="s">
        <v>327</v>
      </c>
      <c r="H449" t="s">
        <v>16</v>
      </c>
      <c r="I449" s="2">
        <v>2</v>
      </c>
      <c r="J449" t="b">
        <v>0</v>
      </c>
      <c r="K449" t="b">
        <v>0</v>
      </c>
      <c r="L449" t="b">
        <v>0</v>
      </c>
      <c r="M449" t="s">
        <v>253</v>
      </c>
      <c r="N449" t="s">
        <v>275</v>
      </c>
      <c r="O449" t="s">
        <v>276</v>
      </c>
      <c r="P449" t="s">
        <v>328</v>
      </c>
      <c r="Q449" t="s">
        <v>17</v>
      </c>
      <c r="R449" t="s">
        <v>17</v>
      </c>
      <c r="S449" t="s">
        <v>329</v>
      </c>
      <c r="T449" t="s">
        <v>17</v>
      </c>
      <c r="U449" s="2">
        <v>1</v>
      </c>
      <c r="V449" s="2">
        <v>2</v>
      </c>
      <c r="W449" s="2">
        <v>6.8</v>
      </c>
      <c r="X449" s="2" t="s">
        <v>272</v>
      </c>
      <c r="Y449" s="2" t="s">
        <v>17</v>
      </c>
      <c r="Z449" s="2" t="s">
        <v>17</v>
      </c>
    </row>
    <row r="450" spans="1:26" x14ac:dyDescent="0.35">
      <c r="A450" t="s">
        <v>711</v>
      </c>
      <c r="B450" t="s">
        <v>141</v>
      </c>
      <c r="C450" t="s">
        <v>123</v>
      </c>
      <c r="D450" t="s">
        <v>111</v>
      </c>
      <c r="E450" s="44">
        <v>43628</v>
      </c>
      <c r="F450" s="124">
        <v>0.233333333333333</v>
      </c>
      <c r="G450" t="s">
        <v>330</v>
      </c>
      <c r="H450" t="s">
        <v>244</v>
      </c>
      <c r="I450" s="2">
        <v>7</v>
      </c>
      <c r="J450" t="b">
        <v>0</v>
      </c>
      <c r="K450" t="b">
        <v>0</v>
      </c>
      <c r="L450" t="b">
        <v>0</v>
      </c>
      <c r="M450" t="s">
        <v>18</v>
      </c>
      <c r="N450" t="s">
        <v>19</v>
      </c>
      <c r="O450" t="s">
        <v>278</v>
      </c>
      <c r="P450" t="s">
        <v>279</v>
      </c>
      <c r="Q450" t="s">
        <v>331</v>
      </c>
      <c r="R450" t="s">
        <v>332</v>
      </c>
      <c r="S450" t="s">
        <v>333</v>
      </c>
      <c r="T450" t="s">
        <v>17</v>
      </c>
      <c r="U450" s="2">
        <v>3</v>
      </c>
      <c r="V450" s="2">
        <v>7</v>
      </c>
      <c r="W450" s="2">
        <v>6</v>
      </c>
      <c r="X450" s="2" t="s">
        <v>284</v>
      </c>
      <c r="Y450" s="2" t="s">
        <v>17</v>
      </c>
      <c r="Z450" s="2" t="s">
        <v>17</v>
      </c>
    </row>
    <row r="451" spans="1:26" x14ac:dyDescent="0.35">
      <c r="A451" t="s">
        <v>711</v>
      </c>
      <c r="B451" t="s">
        <v>141</v>
      </c>
      <c r="C451" t="s">
        <v>123</v>
      </c>
      <c r="D451" t="s">
        <v>111</v>
      </c>
      <c r="E451" s="44">
        <v>43628</v>
      </c>
      <c r="F451" s="124">
        <v>0.233333333333333</v>
      </c>
      <c r="G451" t="s">
        <v>392</v>
      </c>
      <c r="H451" t="s">
        <v>244</v>
      </c>
      <c r="I451" s="2">
        <v>1</v>
      </c>
      <c r="J451" t="b">
        <v>0</v>
      </c>
      <c r="K451" t="b">
        <v>0</v>
      </c>
      <c r="L451" t="b">
        <v>0</v>
      </c>
      <c r="M451" t="s">
        <v>18</v>
      </c>
      <c r="N451" t="s">
        <v>19</v>
      </c>
      <c r="O451" t="s">
        <v>278</v>
      </c>
      <c r="P451" t="s">
        <v>279</v>
      </c>
      <c r="Q451" t="s">
        <v>331</v>
      </c>
      <c r="R451" t="s">
        <v>332</v>
      </c>
      <c r="S451" t="s">
        <v>333</v>
      </c>
      <c r="T451" t="s">
        <v>17</v>
      </c>
      <c r="U451" s="2">
        <v>1</v>
      </c>
      <c r="V451" s="2">
        <v>1</v>
      </c>
      <c r="W451" s="2">
        <v>7</v>
      </c>
      <c r="X451" s="2" t="s">
        <v>284</v>
      </c>
      <c r="Y451" s="2" t="s">
        <v>17</v>
      </c>
      <c r="Z451" s="2" t="s">
        <v>17</v>
      </c>
    </row>
    <row r="452" spans="1:26" x14ac:dyDescent="0.35">
      <c r="A452" t="s">
        <v>711</v>
      </c>
      <c r="B452" t="s">
        <v>141</v>
      </c>
      <c r="C452" t="s">
        <v>123</v>
      </c>
      <c r="D452" t="s">
        <v>111</v>
      </c>
      <c r="E452" s="44">
        <v>43628</v>
      </c>
      <c r="F452" s="124">
        <v>0.233333333333333</v>
      </c>
      <c r="G452" t="s">
        <v>677</v>
      </c>
      <c r="H452" t="s">
        <v>244</v>
      </c>
      <c r="I452" s="2">
        <v>1</v>
      </c>
      <c r="J452" t="b">
        <v>0</v>
      </c>
      <c r="K452" t="b">
        <v>0</v>
      </c>
      <c r="L452" t="b">
        <v>0</v>
      </c>
      <c r="M452" t="s">
        <v>18</v>
      </c>
      <c r="N452" t="s">
        <v>19</v>
      </c>
      <c r="O452" t="s">
        <v>278</v>
      </c>
      <c r="P452" t="s">
        <v>279</v>
      </c>
      <c r="Q452" t="s">
        <v>349</v>
      </c>
      <c r="R452" t="s">
        <v>17</v>
      </c>
      <c r="S452" t="s">
        <v>476</v>
      </c>
      <c r="T452" t="s">
        <v>17</v>
      </c>
      <c r="U452" s="2">
        <v>1</v>
      </c>
      <c r="V452" s="2">
        <v>1</v>
      </c>
      <c r="W452" s="2">
        <v>2</v>
      </c>
      <c r="X452" s="2" t="s">
        <v>260</v>
      </c>
      <c r="Y452" s="2" t="s">
        <v>350</v>
      </c>
      <c r="Z452" s="2" t="s">
        <v>17</v>
      </c>
    </row>
    <row r="453" spans="1:26" x14ac:dyDescent="0.35">
      <c r="A453" t="s">
        <v>711</v>
      </c>
      <c r="B453" t="s">
        <v>141</v>
      </c>
      <c r="C453" t="s">
        <v>123</v>
      </c>
      <c r="D453" t="s">
        <v>111</v>
      </c>
      <c r="E453" s="44">
        <v>43628</v>
      </c>
      <c r="F453" s="124">
        <v>0.233333333333333</v>
      </c>
      <c r="G453" t="s">
        <v>690</v>
      </c>
      <c r="H453" t="s">
        <v>244</v>
      </c>
      <c r="I453" s="2">
        <v>1</v>
      </c>
      <c r="J453" t="b">
        <v>0</v>
      </c>
      <c r="K453" t="b">
        <v>0</v>
      </c>
      <c r="L453" t="b">
        <v>0</v>
      </c>
      <c r="M453" t="s">
        <v>18</v>
      </c>
      <c r="N453" t="s">
        <v>19</v>
      </c>
      <c r="O453" t="s">
        <v>278</v>
      </c>
      <c r="P453" t="s">
        <v>279</v>
      </c>
      <c r="Q453" t="s">
        <v>280</v>
      </c>
      <c r="R453" t="s">
        <v>17</v>
      </c>
      <c r="S453" t="s">
        <v>691</v>
      </c>
      <c r="T453" t="s">
        <v>772</v>
      </c>
      <c r="U453" s="2">
        <v>1</v>
      </c>
      <c r="V453" s="2">
        <v>1</v>
      </c>
      <c r="W453" s="2">
        <v>6</v>
      </c>
      <c r="X453" s="2" t="s">
        <v>260</v>
      </c>
      <c r="Y453" s="2" t="s">
        <v>350</v>
      </c>
      <c r="Z453" s="2" t="s">
        <v>17</v>
      </c>
    </row>
    <row r="454" spans="1:26" x14ac:dyDescent="0.35">
      <c r="A454" t="s">
        <v>711</v>
      </c>
      <c r="B454" t="s">
        <v>141</v>
      </c>
      <c r="C454" t="s">
        <v>123</v>
      </c>
      <c r="D454" t="s">
        <v>111</v>
      </c>
      <c r="E454" s="44">
        <v>43628</v>
      </c>
      <c r="F454" s="124">
        <v>0.233333333333333</v>
      </c>
      <c r="G454" t="s">
        <v>477</v>
      </c>
      <c r="H454" t="s">
        <v>244</v>
      </c>
      <c r="I454" s="2">
        <v>3</v>
      </c>
      <c r="J454" t="b">
        <v>0</v>
      </c>
      <c r="K454" t="b">
        <v>0</v>
      </c>
      <c r="L454" t="b">
        <v>0</v>
      </c>
      <c r="M454" t="s">
        <v>18</v>
      </c>
      <c r="N454" t="s">
        <v>19</v>
      </c>
      <c r="O454" t="s">
        <v>278</v>
      </c>
      <c r="P454" t="s">
        <v>279</v>
      </c>
      <c r="Q454" t="s">
        <v>331</v>
      </c>
      <c r="R454" t="s">
        <v>351</v>
      </c>
      <c r="S454" t="s">
        <v>478</v>
      </c>
      <c r="T454" t="s">
        <v>17</v>
      </c>
      <c r="V454" s="2">
        <v>3</v>
      </c>
      <c r="W454" s="2">
        <v>6</v>
      </c>
      <c r="X454" s="2" t="s">
        <v>272</v>
      </c>
      <c r="Y454" s="2" t="s">
        <v>17</v>
      </c>
      <c r="Z454" s="2" t="s">
        <v>17</v>
      </c>
    </row>
    <row r="455" spans="1:26" x14ac:dyDescent="0.35">
      <c r="A455" t="s">
        <v>711</v>
      </c>
      <c r="B455" t="s">
        <v>141</v>
      </c>
      <c r="C455" t="s">
        <v>123</v>
      </c>
      <c r="D455" t="s">
        <v>111</v>
      </c>
      <c r="E455" s="44">
        <v>43628</v>
      </c>
      <c r="F455" s="124">
        <v>0.233333333333333</v>
      </c>
      <c r="G455" t="s">
        <v>416</v>
      </c>
      <c r="H455" t="s">
        <v>244</v>
      </c>
      <c r="I455" s="2">
        <v>5</v>
      </c>
      <c r="J455" t="b">
        <v>0</v>
      </c>
      <c r="K455" t="b">
        <v>0</v>
      </c>
      <c r="L455" t="b">
        <v>0</v>
      </c>
      <c r="M455" t="s">
        <v>18</v>
      </c>
      <c r="N455" t="s">
        <v>19</v>
      </c>
      <c r="O455" t="s">
        <v>278</v>
      </c>
      <c r="P455" t="s">
        <v>417</v>
      </c>
      <c r="Q455" t="s">
        <v>17</v>
      </c>
      <c r="R455" t="s">
        <v>17</v>
      </c>
      <c r="S455" t="s">
        <v>418</v>
      </c>
      <c r="T455" t="s">
        <v>17</v>
      </c>
      <c r="U455" s="2">
        <v>3</v>
      </c>
      <c r="V455" s="2">
        <v>5</v>
      </c>
      <c r="W455" s="2">
        <v>6</v>
      </c>
      <c r="X455" s="2" t="s">
        <v>272</v>
      </c>
      <c r="Y455" s="2" t="s">
        <v>241</v>
      </c>
      <c r="Z455" s="2" t="s">
        <v>17</v>
      </c>
    </row>
    <row r="456" spans="1:26" x14ac:dyDescent="0.35">
      <c r="A456" t="s">
        <v>711</v>
      </c>
      <c r="B456" t="s">
        <v>141</v>
      </c>
      <c r="C456" t="s">
        <v>123</v>
      </c>
      <c r="D456" t="s">
        <v>111</v>
      </c>
      <c r="E456" s="44">
        <v>43628</v>
      </c>
      <c r="F456" s="124">
        <v>0.233333333333333</v>
      </c>
      <c r="G456" t="s">
        <v>343</v>
      </c>
      <c r="H456" t="s">
        <v>16</v>
      </c>
      <c r="I456" s="2">
        <v>15</v>
      </c>
      <c r="J456" t="b">
        <v>0</v>
      </c>
      <c r="K456" t="b">
        <v>0</v>
      </c>
      <c r="L456" t="b">
        <v>0</v>
      </c>
      <c r="M456" t="s">
        <v>253</v>
      </c>
      <c r="N456" t="s">
        <v>275</v>
      </c>
      <c r="O456" t="s">
        <v>276</v>
      </c>
      <c r="P456" t="s">
        <v>328</v>
      </c>
      <c r="Q456" t="s">
        <v>17</v>
      </c>
      <c r="R456" t="s">
        <v>17</v>
      </c>
      <c r="S456" t="s">
        <v>344</v>
      </c>
      <c r="T456" t="s">
        <v>17</v>
      </c>
      <c r="U456" s="2">
        <v>10</v>
      </c>
      <c r="V456" s="2">
        <v>14</v>
      </c>
      <c r="W456" s="2">
        <v>8</v>
      </c>
      <c r="X456" s="2" t="s">
        <v>272</v>
      </c>
      <c r="Y456" s="2" t="s">
        <v>17</v>
      </c>
      <c r="Z456" s="2" t="s">
        <v>17</v>
      </c>
    </row>
    <row r="457" spans="1:26" x14ac:dyDescent="0.35">
      <c r="A457" t="s">
        <v>711</v>
      </c>
      <c r="B457" t="s">
        <v>141</v>
      </c>
      <c r="C457" t="s">
        <v>123</v>
      </c>
      <c r="D457" t="s">
        <v>111</v>
      </c>
      <c r="E457" s="44">
        <v>43628</v>
      </c>
      <c r="F457" s="124">
        <v>0.233333333333333</v>
      </c>
      <c r="G457" t="s">
        <v>461</v>
      </c>
      <c r="H457" t="s">
        <v>244</v>
      </c>
      <c r="I457" s="2">
        <v>1</v>
      </c>
      <c r="J457" t="b">
        <v>0</v>
      </c>
      <c r="K457" t="b">
        <v>0</v>
      </c>
      <c r="L457" t="b">
        <v>0</v>
      </c>
      <c r="M457" t="s">
        <v>18</v>
      </c>
      <c r="N457" t="s">
        <v>19</v>
      </c>
      <c r="O457" t="s">
        <v>278</v>
      </c>
      <c r="P457" t="s">
        <v>279</v>
      </c>
      <c r="Q457" t="s">
        <v>331</v>
      </c>
      <c r="R457" t="s">
        <v>351</v>
      </c>
      <c r="S457" t="s">
        <v>462</v>
      </c>
      <c r="T457" t="s">
        <v>17</v>
      </c>
      <c r="V457" s="2">
        <v>1</v>
      </c>
      <c r="W457" s="2">
        <v>6</v>
      </c>
      <c r="X457" s="2" t="s">
        <v>260</v>
      </c>
      <c r="Y457" s="2" t="s">
        <v>350</v>
      </c>
      <c r="Z457" s="2" t="s">
        <v>242</v>
      </c>
    </row>
    <row r="458" spans="1:26" x14ac:dyDescent="0.35">
      <c r="A458" t="s">
        <v>711</v>
      </c>
      <c r="B458" t="s">
        <v>141</v>
      </c>
      <c r="C458" t="s">
        <v>123</v>
      </c>
      <c r="D458" t="s">
        <v>111</v>
      </c>
      <c r="E458" s="44">
        <v>43628</v>
      </c>
      <c r="F458" s="124">
        <v>0.233333333333333</v>
      </c>
      <c r="G458" t="s">
        <v>345</v>
      </c>
      <c r="H458" t="s">
        <v>244</v>
      </c>
      <c r="I458" s="2">
        <v>3</v>
      </c>
      <c r="J458" t="b">
        <v>0</v>
      </c>
      <c r="K458" t="b">
        <v>0</v>
      </c>
      <c r="L458" t="b">
        <v>0</v>
      </c>
      <c r="M458" t="s">
        <v>18</v>
      </c>
      <c r="N458" t="s">
        <v>19</v>
      </c>
      <c r="O458" t="s">
        <v>289</v>
      </c>
      <c r="P458" t="s">
        <v>290</v>
      </c>
      <c r="Q458" t="s">
        <v>17</v>
      </c>
      <c r="R458" t="s">
        <v>17</v>
      </c>
      <c r="S458" t="s">
        <v>346</v>
      </c>
      <c r="T458" t="s">
        <v>17</v>
      </c>
      <c r="U458" s="2">
        <v>2</v>
      </c>
      <c r="V458" s="2">
        <v>3</v>
      </c>
      <c r="W458" s="2">
        <v>5</v>
      </c>
      <c r="X458" s="2" t="s">
        <v>248</v>
      </c>
      <c r="Y458" s="2" t="s">
        <v>241</v>
      </c>
      <c r="Z458" s="2" t="s">
        <v>17</v>
      </c>
    </row>
    <row r="459" spans="1:26" x14ac:dyDescent="0.35">
      <c r="A459" t="s">
        <v>711</v>
      </c>
      <c r="B459" t="s">
        <v>141</v>
      </c>
      <c r="C459" t="s">
        <v>123</v>
      </c>
      <c r="D459" t="s">
        <v>111</v>
      </c>
      <c r="E459" s="44">
        <v>43628</v>
      </c>
      <c r="F459" s="124">
        <v>0.233333333333333</v>
      </c>
      <c r="G459" t="s">
        <v>439</v>
      </c>
      <c r="H459" t="s">
        <v>244</v>
      </c>
      <c r="I459" s="2">
        <v>7</v>
      </c>
      <c r="J459" t="b">
        <v>0</v>
      </c>
      <c r="K459" t="b">
        <v>0</v>
      </c>
      <c r="L459" t="b">
        <v>0</v>
      </c>
      <c r="M459" t="s">
        <v>18</v>
      </c>
      <c r="N459" t="s">
        <v>19</v>
      </c>
      <c r="O459" t="s">
        <v>278</v>
      </c>
      <c r="P459" t="s">
        <v>279</v>
      </c>
      <c r="Q459" t="s">
        <v>280</v>
      </c>
      <c r="R459" t="s">
        <v>17</v>
      </c>
      <c r="S459" t="s">
        <v>440</v>
      </c>
      <c r="T459" t="s">
        <v>17</v>
      </c>
      <c r="U459" s="2">
        <v>3</v>
      </c>
      <c r="V459" s="2">
        <v>6</v>
      </c>
      <c r="W459" s="2">
        <v>6</v>
      </c>
      <c r="X459" s="2" t="s">
        <v>260</v>
      </c>
      <c r="Y459" s="2" t="s">
        <v>350</v>
      </c>
      <c r="Z459" s="2" t="s">
        <v>17</v>
      </c>
    </row>
    <row r="460" spans="1:26" x14ac:dyDescent="0.35">
      <c r="A460" t="s">
        <v>711</v>
      </c>
      <c r="B460" t="s">
        <v>141</v>
      </c>
      <c r="C460" t="s">
        <v>123</v>
      </c>
      <c r="D460" t="s">
        <v>111</v>
      </c>
      <c r="E460" s="44">
        <v>43628</v>
      </c>
      <c r="F460" s="124">
        <v>0.233333333333333</v>
      </c>
      <c r="G460" t="s">
        <v>419</v>
      </c>
      <c r="H460" t="s">
        <v>244</v>
      </c>
      <c r="I460" s="2">
        <v>6</v>
      </c>
      <c r="J460" t="b">
        <v>0</v>
      </c>
      <c r="K460" t="b">
        <v>0</v>
      </c>
      <c r="L460" t="b">
        <v>0</v>
      </c>
      <c r="M460" t="s">
        <v>18</v>
      </c>
      <c r="N460" t="s">
        <v>19</v>
      </c>
      <c r="O460" t="s">
        <v>278</v>
      </c>
      <c r="P460" t="s">
        <v>279</v>
      </c>
      <c r="Q460" t="s">
        <v>384</v>
      </c>
      <c r="R460" t="s">
        <v>17</v>
      </c>
      <c r="S460" t="s">
        <v>420</v>
      </c>
      <c r="T460" t="s">
        <v>17</v>
      </c>
      <c r="U460" s="2">
        <v>3</v>
      </c>
      <c r="V460" s="2">
        <v>5</v>
      </c>
      <c r="W460" s="2">
        <v>6</v>
      </c>
      <c r="X460" s="2" t="s">
        <v>240</v>
      </c>
      <c r="Y460" s="2" t="s">
        <v>17</v>
      </c>
      <c r="Z460" s="2" t="s">
        <v>17</v>
      </c>
    </row>
    <row r="461" spans="1:26" x14ac:dyDescent="0.35">
      <c r="A461" t="s">
        <v>711</v>
      </c>
      <c r="B461" t="s">
        <v>141</v>
      </c>
      <c r="C461" t="s">
        <v>123</v>
      </c>
      <c r="D461" t="s">
        <v>111</v>
      </c>
      <c r="E461" s="44">
        <v>43628</v>
      </c>
      <c r="F461" s="124">
        <v>0.233333333333333</v>
      </c>
      <c r="G461" t="s">
        <v>681</v>
      </c>
      <c r="H461" t="s">
        <v>244</v>
      </c>
      <c r="I461" s="2">
        <v>9</v>
      </c>
      <c r="J461" t="b">
        <v>0</v>
      </c>
      <c r="K461" t="b">
        <v>0</v>
      </c>
      <c r="L461" t="b">
        <v>0</v>
      </c>
      <c r="M461" t="s">
        <v>18</v>
      </c>
      <c r="N461" t="s">
        <v>19</v>
      </c>
      <c r="O461" t="s">
        <v>257</v>
      </c>
      <c r="P461" t="s">
        <v>682</v>
      </c>
      <c r="Q461" t="s">
        <v>17</v>
      </c>
      <c r="R461" t="s">
        <v>17</v>
      </c>
      <c r="S461" t="s">
        <v>683</v>
      </c>
      <c r="T461" t="s">
        <v>17</v>
      </c>
      <c r="U461" s="2">
        <v>4</v>
      </c>
      <c r="V461" s="2">
        <v>9</v>
      </c>
      <c r="W461" s="2">
        <v>4</v>
      </c>
      <c r="X461" s="2" t="s">
        <v>260</v>
      </c>
      <c r="Y461" s="2" t="s">
        <v>480</v>
      </c>
      <c r="Z461" s="2" t="s">
        <v>17</v>
      </c>
    </row>
    <row r="462" spans="1:26" x14ac:dyDescent="0.35">
      <c r="A462" t="s">
        <v>711</v>
      </c>
      <c r="B462" t="s">
        <v>141</v>
      </c>
      <c r="C462" t="s">
        <v>123</v>
      </c>
      <c r="D462" t="s">
        <v>111</v>
      </c>
      <c r="E462" s="44">
        <v>43628</v>
      </c>
      <c r="F462" s="124">
        <v>0.233333333333333</v>
      </c>
      <c r="G462" t="s">
        <v>465</v>
      </c>
      <c r="H462" t="s">
        <v>16</v>
      </c>
      <c r="I462" s="2">
        <v>8</v>
      </c>
      <c r="J462" t="b">
        <v>0</v>
      </c>
      <c r="K462" t="b">
        <v>0</v>
      </c>
      <c r="L462" t="b">
        <v>0</v>
      </c>
      <c r="M462" t="s">
        <v>314</v>
      </c>
      <c r="N462" t="s">
        <v>315</v>
      </c>
      <c r="O462" t="s">
        <v>378</v>
      </c>
      <c r="P462" t="s">
        <v>379</v>
      </c>
      <c r="Q462" t="s">
        <v>464</v>
      </c>
      <c r="R462" t="s">
        <v>17</v>
      </c>
      <c r="S462" t="s">
        <v>17</v>
      </c>
      <c r="T462" t="s">
        <v>783</v>
      </c>
      <c r="U462" s="2">
        <v>2</v>
      </c>
      <c r="V462" s="2">
        <v>8</v>
      </c>
      <c r="W462" s="2">
        <v>10</v>
      </c>
      <c r="X462" s="2" t="s">
        <v>260</v>
      </c>
      <c r="Y462" s="2" t="s">
        <v>17</v>
      </c>
      <c r="Z462" s="2" t="s">
        <v>17</v>
      </c>
    </row>
    <row r="463" spans="1:26" x14ac:dyDescent="0.35">
      <c r="A463" t="s">
        <v>712</v>
      </c>
      <c r="B463" t="s">
        <v>152</v>
      </c>
      <c r="C463" t="s">
        <v>123</v>
      </c>
      <c r="D463" t="s">
        <v>111</v>
      </c>
      <c r="E463" s="44">
        <v>43628</v>
      </c>
      <c r="F463" s="124">
        <v>0.2</v>
      </c>
      <c r="G463" t="s">
        <v>252</v>
      </c>
      <c r="H463" t="s">
        <v>17</v>
      </c>
      <c r="I463" s="2">
        <v>2</v>
      </c>
      <c r="J463" t="b">
        <v>0</v>
      </c>
      <c r="K463" t="b">
        <v>0</v>
      </c>
      <c r="L463" t="b">
        <v>0</v>
      </c>
      <c r="M463" t="s">
        <v>253</v>
      </c>
      <c r="N463" t="s">
        <v>254</v>
      </c>
      <c r="O463" t="s">
        <v>255</v>
      </c>
      <c r="P463" t="s">
        <v>252</v>
      </c>
      <c r="Q463" t="s">
        <v>17</v>
      </c>
      <c r="R463" t="s">
        <v>17</v>
      </c>
      <c r="S463" t="s">
        <v>17</v>
      </c>
      <c r="T463" t="s">
        <v>17</v>
      </c>
      <c r="V463" s="2">
        <v>2</v>
      </c>
      <c r="W463" s="2">
        <v>8</v>
      </c>
      <c r="X463" s="2" t="s">
        <v>248</v>
      </c>
      <c r="Y463" s="2" t="s">
        <v>17</v>
      </c>
      <c r="Z463" s="2" t="s">
        <v>17</v>
      </c>
    </row>
    <row r="464" spans="1:26" x14ac:dyDescent="0.35">
      <c r="A464" t="s">
        <v>712</v>
      </c>
      <c r="B464" t="s">
        <v>152</v>
      </c>
      <c r="C464" t="s">
        <v>123</v>
      </c>
      <c r="D464" t="s">
        <v>111</v>
      </c>
      <c r="E464" s="44">
        <v>43628</v>
      </c>
      <c r="F464" s="124">
        <v>0.2</v>
      </c>
      <c r="G464" t="s">
        <v>363</v>
      </c>
      <c r="H464" t="s">
        <v>244</v>
      </c>
      <c r="I464" s="2">
        <v>5</v>
      </c>
      <c r="J464" t="b">
        <v>0</v>
      </c>
      <c r="K464" t="b">
        <v>0</v>
      </c>
      <c r="L464" t="b">
        <v>0</v>
      </c>
      <c r="M464" t="s">
        <v>18</v>
      </c>
      <c r="N464" t="s">
        <v>19</v>
      </c>
      <c r="O464" t="s">
        <v>278</v>
      </c>
      <c r="P464" t="s">
        <v>355</v>
      </c>
      <c r="Q464" t="s">
        <v>17</v>
      </c>
      <c r="R464" t="s">
        <v>17</v>
      </c>
      <c r="S464" t="s">
        <v>364</v>
      </c>
      <c r="T464" t="s">
        <v>17</v>
      </c>
      <c r="U464" s="2">
        <v>3</v>
      </c>
      <c r="V464" s="2">
        <v>3</v>
      </c>
      <c r="W464" s="2">
        <v>3</v>
      </c>
      <c r="X464" s="2" t="s">
        <v>260</v>
      </c>
      <c r="Y464" s="2" t="s">
        <v>241</v>
      </c>
      <c r="Z464" s="2" t="s">
        <v>17</v>
      </c>
    </row>
    <row r="465" spans="1:26" x14ac:dyDescent="0.35">
      <c r="A465" t="s">
        <v>712</v>
      </c>
      <c r="B465" t="s">
        <v>152</v>
      </c>
      <c r="C465" t="s">
        <v>123</v>
      </c>
      <c r="D465" t="s">
        <v>111</v>
      </c>
      <c r="E465" s="44">
        <v>43628</v>
      </c>
      <c r="F465" s="124">
        <v>0.2</v>
      </c>
      <c r="G465" t="s">
        <v>600</v>
      </c>
      <c r="H465" t="s">
        <v>244</v>
      </c>
      <c r="I465" s="2">
        <v>1</v>
      </c>
      <c r="J465" t="b">
        <v>0</v>
      </c>
      <c r="K465" t="b">
        <v>0</v>
      </c>
      <c r="L465" t="b">
        <v>0</v>
      </c>
      <c r="M465" t="s">
        <v>18</v>
      </c>
      <c r="N465" t="s">
        <v>19</v>
      </c>
      <c r="O465" t="s">
        <v>245</v>
      </c>
      <c r="P465" t="s">
        <v>601</v>
      </c>
      <c r="Q465" t="s">
        <v>17</v>
      </c>
      <c r="R465" t="s">
        <v>17</v>
      </c>
      <c r="S465" t="s">
        <v>602</v>
      </c>
      <c r="T465" t="s">
        <v>17</v>
      </c>
      <c r="V465" s="2">
        <v>1</v>
      </c>
      <c r="W465" s="2">
        <v>3</v>
      </c>
      <c r="X465" s="2" t="s">
        <v>248</v>
      </c>
      <c r="Y465" s="2" t="s">
        <v>603</v>
      </c>
      <c r="Z465" s="2" t="s">
        <v>242</v>
      </c>
    </row>
    <row r="466" spans="1:26" x14ac:dyDescent="0.35">
      <c r="A466" t="s">
        <v>712</v>
      </c>
      <c r="B466" t="s">
        <v>152</v>
      </c>
      <c r="C466" t="s">
        <v>123</v>
      </c>
      <c r="D466" t="s">
        <v>111</v>
      </c>
      <c r="E466" s="44">
        <v>43628</v>
      </c>
      <c r="F466" s="124">
        <v>0.2</v>
      </c>
      <c r="G466" t="s">
        <v>262</v>
      </c>
      <c r="H466" t="s">
        <v>244</v>
      </c>
      <c r="I466" s="2">
        <v>1</v>
      </c>
      <c r="J466" t="b">
        <v>0</v>
      </c>
      <c r="K466" t="b">
        <v>0</v>
      </c>
      <c r="L466" t="b">
        <v>0</v>
      </c>
      <c r="M466" t="s">
        <v>18</v>
      </c>
      <c r="N466" t="s">
        <v>19</v>
      </c>
      <c r="O466" t="s">
        <v>263</v>
      </c>
      <c r="P466" t="s">
        <v>264</v>
      </c>
      <c r="Q466" t="s">
        <v>17</v>
      </c>
      <c r="R466" t="s">
        <v>17</v>
      </c>
      <c r="S466" t="s">
        <v>265</v>
      </c>
      <c r="T466" t="s">
        <v>17</v>
      </c>
      <c r="V466" s="2">
        <v>1</v>
      </c>
      <c r="W466" s="2">
        <v>6</v>
      </c>
      <c r="X466" s="2" t="s">
        <v>240</v>
      </c>
      <c r="Y466" s="2" t="s">
        <v>241</v>
      </c>
      <c r="Z466" s="2" t="s">
        <v>17</v>
      </c>
    </row>
    <row r="467" spans="1:26" x14ac:dyDescent="0.35">
      <c r="A467" t="s">
        <v>712</v>
      </c>
      <c r="B467" t="s">
        <v>152</v>
      </c>
      <c r="C467" t="s">
        <v>123</v>
      </c>
      <c r="D467" t="s">
        <v>111</v>
      </c>
      <c r="E467" s="44">
        <v>43628</v>
      </c>
      <c r="F467" s="124">
        <v>0.2</v>
      </c>
      <c r="G467" t="s">
        <v>365</v>
      </c>
      <c r="H467" t="s">
        <v>244</v>
      </c>
      <c r="I467" s="2">
        <v>8</v>
      </c>
      <c r="J467" t="b">
        <v>0</v>
      </c>
      <c r="K467" t="b">
        <v>1</v>
      </c>
      <c r="L467" t="b">
        <v>0</v>
      </c>
      <c r="M467" t="s">
        <v>18</v>
      </c>
      <c r="N467" t="s">
        <v>19</v>
      </c>
      <c r="O467" t="s">
        <v>257</v>
      </c>
      <c r="P467" t="s">
        <v>365</v>
      </c>
      <c r="Q467" t="s">
        <v>17</v>
      </c>
      <c r="R467" t="s">
        <v>17</v>
      </c>
      <c r="S467" t="s">
        <v>17</v>
      </c>
      <c r="T467" t="s">
        <v>17</v>
      </c>
      <c r="U467" s="2">
        <v>4</v>
      </c>
      <c r="V467" s="2">
        <v>8</v>
      </c>
      <c r="W467" s="2">
        <v>4</v>
      </c>
      <c r="X467" s="2" t="s">
        <v>324</v>
      </c>
      <c r="Y467" s="2" t="s">
        <v>366</v>
      </c>
      <c r="Z467" s="2" t="s">
        <v>242</v>
      </c>
    </row>
    <row r="468" spans="1:26" x14ac:dyDescent="0.35">
      <c r="A468" t="s">
        <v>712</v>
      </c>
      <c r="B468" t="s">
        <v>152</v>
      </c>
      <c r="C468" t="s">
        <v>123</v>
      </c>
      <c r="D468" t="s">
        <v>111</v>
      </c>
      <c r="E468" s="44">
        <v>43628</v>
      </c>
      <c r="F468" s="124">
        <v>0.2</v>
      </c>
      <c r="G468" t="s">
        <v>503</v>
      </c>
      <c r="H468" t="s">
        <v>244</v>
      </c>
      <c r="I468" s="2">
        <v>13</v>
      </c>
      <c r="J468" t="b">
        <v>0</v>
      </c>
      <c r="K468" t="b">
        <v>0</v>
      </c>
      <c r="L468" t="b">
        <v>0</v>
      </c>
      <c r="M468" t="s">
        <v>18</v>
      </c>
      <c r="N468" t="s">
        <v>19</v>
      </c>
      <c r="O468" t="s">
        <v>257</v>
      </c>
      <c r="P468" t="s">
        <v>365</v>
      </c>
      <c r="Q468" t="s">
        <v>17</v>
      </c>
      <c r="R468" t="s">
        <v>17</v>
      </c>
      <c r="S468" t="s">
        <v>504</v>
      </c>
      <c r="T468" t="s">
        <v>17</v>
      </c>
      <c r="U468" s="2">
        <v>6</v>
      </c>
      <c r="V468" s="2">
        <v>9</v>
      </c>
      <c r="W468" s="2">
        <v>4</v>
      </c>
      <c r="X468" s="2" t="s">
        <v>260</v>
      </c>
      <c r="Y468" s="2" t="s">
        <v>366</v>
      </c>
      <c r="Z468" s="2" t="s">
        <v>242</v>
      </c>
    </row>
    <row r="469" spans="1:26" x14ac:dyDescent="0.35">
      <c r="A469" t="s">
        <v>712</v>
      </c>
      <c r="B469" t="s">
        <v>152</v>
      </c>
      <c r="C469" t="s">
        <v>123</v>
      </c>
      <c r="D469" t="s">
        <v>111</v>
      </c>
      <c r="E469" s="44">
        <v>43628</v>
      </c>
      <c r="F469" s="124">
        <v>0.2</v>
      </c>
      <c r="G469" t="s">
        <v>799</v>
      </c>
      <c r="H469" t="s">
        <v>244</v>
      </c>
      <c r="I469" s="2">
        <v>13</v>
      </c>
      <c r="J469" t="b">
        <v>0</v>
      </c>
      <c r="K469" t="b">
        <v>0</v>
      </c>
      <c r="L469" t="b">
        <v>0</v>
      </c>
      <c r="M469" t="s">
        <v>18</v>
      </c>
      <c r="N469" t="s">
        <v>19</v>
      </c>
      <c r="O469" t="s">
        <v>245</v>
      </c>
      <c r="P469" t="s">
        <v>448</v>
      </c>
      <c r="Q469" t="s">
        <v>17</v>
      </c>
      <c r="R469" t="s">
        <v>17</v>
      </c>
      <c r="S469" t="s">
        <v>604</v>
      </c>
      <c r="T469" t="s">
        <v>17</v>
      </c>
      <c r="U469" s="2">
        <v>8</v>
      </c>
      <c r="V469" s="2">
        <v>9</v>
      </c>
      <c r="W469" s="2">
        <v>1</v>
      </c>
      <c r="X469" s="2" t="s">
        <v>272</v>
      </c>
      <c r="Y469" s="2" t="s">
        <v>241</v>
      </c>
      <c r="Z469" s="2" t="s">
        <v>249</v>
      </c>
    </row>
    <row r="470" spans="1:26" x14ac:dyDescent="0.35">
      <c r="A470" t="s">
        <v>712</v>
      </c>
      <c r="B470" t="s">
        <v>152</v>
      </c>
      <c r="C470" t="s">
        <v>123</v>
      </c>
      <c r="D470" t="s">
        <v>111</v>
      </c>
      <c r="E470" s="44">
        <v>43628</v>
      </c>
      <c r="F470" s="124">
        <v>0.2</v>
      </c>
      <c r="G470" t="s">
        <v>273</v>
      </c>
      <c r="H470" t="s">
        <v>244</v>
      </c>
      <c r="I470" s="2">
        <v>40</v>
      </c>
      <c r="J470" t="b">
        <v>0</v>
      </c>
      <c r="K470" t="b">
        <v>0</v>
      </c>
      <c r="L470" t="b">
        <v>0</v>
      </c>
      <c r="M470" t="s">
        <v>18</v>
      </c>
      <c r="N470" t="s">
        <v>19</v>
      </c>
      <c r="O470" t="s">
        <v>245</v>
      </c>
      <c r="P470" t="s">
        <v>271</v>
      </c>
      <c r="Q470" t="s">
        <v>17</v>
      </c>
      <c r="R470" t="s">
        <v>17</v>
      </c>
      <c r="S470" t="s">
        <v>274</v>
      </c>
      <c r="T470" t="s">
        <v>17</v>
      </c>
      <c r="U470" s="2">
        <v>15</v>
      </c>
      <c r="V470" s="2">
        <v>31</v>
      </c>
      <c r="W470" s="2">
        <v>5</v>
      </c>
      <c r="X470" s="2" t="s">
        <v>272</v>
      </c>
      <c r="Y470" s="2" t="s">
        <v>241</v>
      </c>
      <c r="Z470" s="2" t="s">
        <v>17</v>
      </c>
    </row>
    <row r="471" spans="1:26" x14ac:dyDescent="0.35">
      <c r="A471" t="s">
        <v>712</v>
      </c>
      <c r="B471" t="s">
        <v>152</v>
      </c>
      <c r="C471" t="s">
        <v>123</v>
      </c>
      <c r="D471" t="s">
        <v>111</v>
      </c>
      <c r="E471" s="44">
        <v>43628</v>
      </c>
      <c r="F471" s="124">
        <v>0.2</v>
      </c>
      <c r="G471" t="s">
        <v>425</v>
      </c>
      <c r="H471" t="s">
        <v>244</v>
      </c>
      <c r="I471" s="2">
        <v>3</v>
      </c>
      <c r="J471" t="b">
        <v>0</v>
      </c>
      <c r="K471" t="b">
        <v>0</v>
      </c>
      <c r="L471" t="b">
        <v>0</v>
      </c>
      <c r="M471" t="s">
        <v>18</v>
      </c>
      <c r="N471" t="s">
        <v>19</v>
      </c>
      <c r="O471" t="s">
        <v>245</v>
      </c>
      <c r="P471" t="s">
        <v>402</v>
      </c>
      <c r="Q471" t="s">
        <v>17</v>
      </c>
      <c r="R471" t="s">
        <v>17</v>
      </c>
      <c r="S471" t="s">
        <v>403</v>
      </c>
      <c r="T471" t="s">
        <v>17</v>
      </c>
      <c r="V471" s="2">
        <v>2</v>
      </c>
      <c r="W471" s="2">
        <v>4</v>
      </c>
      <c r="X471" s="2" t="s">
        <v>272</v>
      </c>
      <c r="Y471" s="2" t="s">
        <v>241</v>
      </c>
      <c r="Z471" s="2" t="s">
        <v>17</v>
      </c>
    </row>
    <row r="472" spans="1:26" x14ac:dyDescent="0.35">
      <c r="A472" t="s">
        <v>712</v>
      </c>
      <c r="B472" t="s">
        <v>152</v>
      </c>
      <c r="C472" t="s">
        <v>123</v>
      </c>
      <c r="D472" t="s">
        <v>111</v>
      </c>
      <c r="E472" s="44">
        <v>43628</v>
      </c>
      <c r="F472" s="124">
        <v>0.2</v>
      </c>
      <c r="G472" t="s">
        <v>715</v>
      </c>
      <c r="H472" t="s">
        <v>16</v>
      </c>
      <c r="I472" s="2">
        <v>4</v>
      </c>
      <c r="J472" t="b">
        <v>0</v>
      </c>
      <c r="K472" t="b">
        <v>0</v>
      </c>
      <c r="L472" t="b">
        <v>0</v>
      </c>
      <c r="M472" t="s">
        <v>253</v>
      </c>
      <c r="N472" t="s">
        <v>275</v>
      </c>
      <c r="O472" t="s">
        <v>276</v>
      </c>
      <c r="P472" t="s">
        <v>716</v>
      </c>
      <c r="Q472" t="s">
        <v>17</v>
      </c>
      <c r="R472" t="s">
        <v>17</v>
      </c>
      <c r="S472" t="s">
        <v>717</v>
      </c>
      <c r="T472" t="s">
        <v>17</v>
      </c>
      <c r="U472" s="2">
        <v>2</v>
      </c>
      <c r="V472" s="2">
        <v>3</v>
      </c>
      <c r="W472" s="2">
        <v>4</v>
      </c>
      <c r="X472" s="2" t="s">
        <v>272</v>
      </c>
      <c r="Y472" s="2" t="s">
        <v>17</v>
      </c>
      <c r="Z472" s="2" t="s">
        <v>17</v>
      </c>
    </row>
    <row r="473" spans="1:26" x14ac:dyDescent="0.35">
      <c r="A473" t="s">
        <v>712</v>
      </c>
      <c r="B473" t="s">
        <v>152</v>
      </c>
      <c r="C473" t="s">
        <v>123</v>
      </c>
      <c r="D473" t="s">
        <v>111</v>
      </c>
      <c r="E473" s="44">
        <v>43628</v>
      </c>
      <c r="F473" s="124">
        <v>0.2</v>
      </c>
      <c r="G473" t="s">
        <v>673</v>
      </c>
      <c r="H473" t="s">
        <v>16</v>
      </c>
      <c r="I473" s="2">
        <v>5</v>
      </c>
      <c r="J473" t="b">
        <v>0</v>
      </c>
      <c r="K473" t="b">
        <v>0</v>
      </c>
      <c r="L473" t="b">
        <v>0</v>
      </c>
      <c r="M473" t="s">
        <v>18</v>
      </c>
      <c r="N473" t="s">
        <v>267</v>
      </c>
      <c r="O473" t="s">
        <v>297</v>
      </c>
      <c r="P473" t="s">
        <v>674</v>
      </c>
      <c r="Q473" t="s">
        <v>17</v>
      </c>
      <c r="R473" t="s">
        <v>17</v>
      </c>
      <c r="S473" t="s">
        <v>675</v>
      </c>
      <c r="T473" t="s">
        <v>17</v>
      </c>
      <c r="U473" s="2">
        <v>2</v>
      </c>
      <c r="V473" s="2">
        <v>4</v>
      </c>
      <c r="W473" s="2">
        <v>8</v>
      </c>
      <c r="X473" s="2" t="s">
        <v>260</v>
      </c>
      <c r="Y473" s="2" t="s">
        <v>17</v>
      </c>
      <c r="Z473" s="2" t="s">
        <v>17</v>
      </c>
    </row>
    <row r="474" spans="1:26" x14ac:dyDescent="0.35">
      <c r="A474" t="s">
        <v>712</v>
      </c>
      <c r="B474" t="s">
        <v>152</v>
      </c>
      <c r="C474" t="s">
        <v>123</v>
      </c>
      <c r="D474" t="s">
        <v>111</v>
      </c>
      <c r="E474" s="44">
        <v>43628</v>
      </c>
      <c r="F474" s="124">
        <v>0.2</v>
      </c>
      <c r="G474" t="s">
        <v>472</v>
      </c>
      <c r="H474" t="s">
        <v>244</v>
      </c>
      <c r="I474" s="2">
        <v>2</v>
      </c>
      <c r="J474" t="b">
        <v>0</v>
      </c>
      <c r="K474" t="b">
        <v>0</v>
      </c>
      <c r="L474" t="b">
        <v>0</v>
      </c>
      <c r="M474" t="s">
        <v>18</v>
      </c>
      <c r="N474" t="s">
        <v>19</v>
      </c>
      <c r="O474" t="s">
        <v>278</v>
      </c>
      <c r="P474" t="s">
        <v>279</v>
      </c>
      <c r="Q474" t="s">
        <v>280</v>
      </c>
      <c r="R474" t="s">
        <v>17</v>
      </c>
      <c r="S474" t="s">
        <v>281</v>
      </c>
      <c r="T474" t="s">
        <v>17</v>
      </c>
      <c r="U474" s="2">
        <v>1</v>
      </c>
      <c r="V474" s="2">
        <v>2</v>
      </c>
      <c r="W474" s="2">
        <v>7</v>
      </c>
      <c r="X474" s="2" t="s">
        <v>282</v>
      </c>
      <c r="Y474" s="2" t="s">
        <v>241</v>
      </c>
      <c r="Z474" s="2" t="s">
        <v>17</v>
      </c>
    </row>
    <row r="475" spans="1:26" x14ac:dyDescent="0.35">
      <c r="A475" t="s">
        <v>712</v>
      </c>
      <c r="B475" t="s">
        <v>152</v>
      </c>
      <c r="C475" t="s">
        <v>123</v>
      </c>
      <c r="D475" t="s">
        <v>111</v>
      </c>
      <c r="E475" s="44">
        <v>43628</v>
      </c>
      <c r="F475" s="124">
        <v>0.2</v>
      </c>
      <c r="G475" t="s">
        <v>283</v>
      </c>
      <c r="H475" t="s">
        <v>244</v>
      </c>
      <c r="I475" s="2">
        <v>1</v>
      </c>
      <c r="J475" t="b">
        <v>0</v>
      </c>
      <c r="K475" t="b">
        <v>0</v>
      </c>
      <c r="L475" t="b">
        <v>0</v>
      </c>
      <c r="M475" t="s">
        <v>18</v>
      </c>
      <c r="N475" t="s">
        <v>19</v>
      </c>
      <c r="O475" t="s">
        <v>278</v>
      </c>
      <c r="P475" t="s">
        <v>279</v>
      </c>
      <c r="Q475" t="s">
        <v>280</v>
      </c>
      <c r="R475" t="s">
        <v>17</v>
      </c>
      <c r="S475" t="s">
        <v>281</v>
      </c>
      <c r="T475" t="s">
        <v>17</v>
      </c>
      <c r="U475" s="2">
        <v>1</v>
      </c>
      <c r="V475" s="2">
        <v>1</v>
      </c>
      <c r="W475" s="2">
        <v>6</v>
      </c>
      <c r="X475" s="2" t="s">
        <v>284</v>
      </c>
      <c r="Y475" s="2" t="s">
        <v>17</v>
      </c>
      <c r="Z475" s="2" t="s">
        <v>17</v>
      </c>
    </row>
    <row r="476" spans="1:26" x14ac:dyDescent="0.35">
      <c r="A476" t="s">
        <v>712</v>
      </c>
      <c r="B476" t="s">
        <v>152</v>
      </c>
      <c r="C476" t="s">
        <v>123</v>
      </c>
      <c r="D476" t="s">
        <v>111</v>
      </c>
      <c r="E476" s="44">
        <v>43628</v>
      </c>
      <c r="F476" s="124">
        <v>0.2</v>
      </c>
      <c r="G476" t="s">
        <v>285</v>
      </c>
      <c r="H476" t="s">
        <v>244</v>
      </c>
      <c r="I476" s="2">
        <v>2</v>
      </c>
      <c r="J476" t="b">
        <v>0</v>
      </c>
      <c r="K476" t="b">
        <v>0</v>
      </c>
      <c r="L476" t="b">
        <v>0</v>
      </c>
      <c r="M476" t="s">
        <v>18</v>
      </c>
      <c r="N476" t="s">
        <v>19</v>
      </c>
      <c r="O476" t="s">
        <v>278</v>
      </c>
      <c r="P476" t="s">
        <v>279</v>
      </c>
      <c r="Q476" t="s">
        <v>280</v>
      </c>
      <c r="R476" t="s">
        <v>17</v>
      </c>
      <c r="S476" t="s">
        <v>286</v>
      </c>
      <c r="T476" t="s">
        <v>17</v>
      </c>
      <c r="U476" s="2">
        <v>1</v>
      </c>
      <c r="V476" s="2">
        <v>2</v>
      </c>
      <c r="W476" s="2">
        <v>6</v>
      </c>
      <c r="X476" s="2" t="s">
        <v>260</v>
      </c>
      <c r="Y476" s="2" t="s">
        <v>261</v>
      </c>
      <c r="Z476" s="2" t="s">
        <v>17</v>
      </c>
    </row>
    <row r="477" spans="1:26" x14ac:dyDescent="0.35">
      <c r="A477" t="s">
        <v>712</v>
      </c>
      <c r="B477" t="s">
        <v>152</v>
      </c>
      <c r="C477" t="s">
        <v>123</v>
      </c>
      <c r="D477" t="s">
        <v>111</v>
      </c>
      <c r="E477" s="44">
        <v>43628</v>
      </c>
      <c r="F477" s="124">
        <v>0.2</v>
      </c>
      <c r="G477" t="s">
        <v>652</v>
      </c>
      <c r="H477" t="s">
        <v>17</v>
      </c>
      <c r="I477" s="2">
        <v>1</v>
      </c>
      <c r="J477" t="b">
        <v>0</v>
      </c>
      <c r="K477" t="b">
        <v>0</v>
      </c>
      <c r="L477" t="b">
        <v>0</v>
      </c>
      <c r="M477" t="s">
        <v>253</v>
      </c>
      <c r="N477" t="s">
        <v>254</v>
      </c>
      <c r="O477" t="s">
        <v>317</v>
      </c>
      <c r="P477" t="s">
        <v>598</v>
      </c>
      <c r="Q477" t="s">
        <v>17</v>
      </c>
      <c r="R477" t="s">
        <v>17</v>
      </c>
      <c r="S477" t="s">
        <v>605</v>
      </c>
      <c r="T477" t="s">
        <v>17</v>
      </c>
      <c r="V477" s="2">
        <v>1</v>
      </c>
      <c r="W477" s="2">
        <v>7</v>
      </c>
      <c r="X477" s="2" t="s">
        <v>248</v>
      </c>
      <c r="Y477" s="2" t="s">
        <v>17</v>
      </c>
      <c r="Z477" s="2" t="s">
        <v>17</v>
      </c>
    </row>
    <row r="478" spans="1:26" x14ac:dyDescent="0.35">
      <c r="A478" t="s">
        <v>712</v>
      </c>
      <c r="B478" t="s">
        <v>152</v>
      </c>
      <c r="C478" t="s">
        <v>123</v>
      </c>
      <c r="D478" t="s">
        <v>111</v>
      </c>
      <c r="E478" s="44">
        <v>43628</v>
      </c>
      <c r="F478" s="124">
        <v>0.2</v>
      </c>
      <c r="G478" t="s">
        <v>296</v>
      </c>
      <c r="H478" t="s">
        <v>17</v>
      </c>
      <c r="I478" s="2">
        <v>53</v>
      </c>
      <c r="J478" t="b">
        <v>0</v>
      </c>
      <c r="K478" t="b">
        <v>0</v>
      </c>
      <c r="L478" t="b">
        <v>0</v>
      </c>
      <c r="M478" t="s">
        <v>18</v>
      </c>
      <c r="N478" t="s">
        <v>267</v>
      </c>
      <c r="O478" t="s">
        <v>297</v>
      </c>
      <c r="P478" t="s">
        <v>298</v>
      </c>
      <c r="Q478" t="s">
        <v>17</v>
      </c>
      <c r="R478" t="s">
        <v>17</v>
      </c>
      <c r="S478" t="s">
        <v>299</v>
      </c>
      <c r="T478" t="s">
        <v>17</v>
      </c>
      <c r="U478" s="2">
        <v>22</v>
      </c>
      <c r="V478" s="2">
        <v>42</v>
      </c>
      <c r="W478" s="2">
        <v>6</v>
      </c>
      <c r="X478" s="2" t="s">
        <v>282</v>
      </c>
      <c r="Y478" s="2" t="s">
        <v>17</v>
      </c>
      <c r="Z478" s="2" t="s">
        <v>17</v>
      </c>
    </row>
    <row r="479" spans="1:26" x14ac:dyDescent="0.35">
      <c r="A479" t="s">
        <v>712</v>
      </c>
      <c r="B479" t="s">
        <v>152</v>
      </c>
      <c r="C479" t="s">
        <v>123</v>
      </c>
      <c r="D479" t="s">
        <v>111</v>
      </c>
      <c r="E479" s="44">
        <v>43628</v>
      </c>
      <c r="F479" s="124">
        <v>0.2</v>
      </c>
      <c r="G479" t="s">
        <v>649</v>
      </c>
      <c r="H479" t="s">
        <v>244</v>
      </c>
      <c r="I479" s="2">
        <v>4</v>
      </c>
      <c r="J479" t="b">
        <v>0</v>
      </c>
      <c r="K479" t="b">
        <v>0</v>
      </c>
      <c r="L479" t="b">
        <v>0</v>
      </c>
      <c r="M479" t="s">
        <v>18</v>
      </c>
      <c r="N479" t="s">
        <v>19</v>
      </c>
      <c r="O479" t="s">
        <v>245</v>
      </c>
      <c r="P479" t="s">
        <v>300</v>
      </c>
      <c r="Q479" t="s">
        <v>17</v>
      </c>
      <c r="R479" t="s">
        <v>17</v>
      </c>
      <c r="S479" t="s">
        <v>301</v>
      </c>
      <c r="T479" t="s">
        <v>17</v>
      </c>
      <c r="V479" s="2">
        <v>4</v>
      </c>
      <c r="W479" s="2">
        <v>3</v>
      </c>
      <c r="X479" s="2" t="s">
        <v>248</v>
      </c>
      <c r="Y479" s="2" t="s">
        <v>241</v>
      </c>
      <c r="Z479" s="2" t="s">
        <v>242</v>
      </c>
    </row>
    <row r="480" spans="1:26" x14ac:dyDescent="0.35">
      <c r="A480" t="s">
        <v>712</v>
      </c>
      <c r="B480" t="s">
        <v>152</v>
      </c>
      <c r="C480" t="s">
        <v>123</v>
      </c>
      <c r="D480" t="s">
        <v>111</v>
      </c>
      <c r="E480" s="44">
        <v>43628</v>
      </c>
      <c r="F480" s="124">
        <v>0.2</v>
      </c>
      <c r="G480" t="s">
        <v>722</v>
      </c>
      <c r="H480" t="s">
        <v>239</v>
      </c>
      <c r="I480" s="2">
        <v>1</v>
      </c>
      <c r="J480" t="b">
        <v>0</v>
      </c>
      <c r="K480" t="b">
        <v>0</v>
      </c>
      <c r="L480" t="b">
        <v>0</v>
      </c>
      <c r="M480" t="s">
        <v>18</v>
      </c>
      <c r="N480" t="s">
        <v>19</v>
      </c>
      <c r="O480" t="s">
        <v>245</v>
      </c>
      <c r="P480" t="s">
        <v>271</v>
      </c>
      <c r="Q480" t="s">
        <v>17</v>
      </c>
      <c r="R480" t="s">
        <v>17</v>
      </c>
      <c r="S480" t="s">
        <v>306</v>
      </c>
      <c r="T480" t="s">
        <v>17</v>
      </c>
      <c r="V480" s="2">
        <v>1</v>
      </c>
      <c r="X480" s="2" t="s">
        <v>17</v>
      </c>
      <c r="Y480" s="2" t="s">
        <v>17</v>
      </c>
      <c r="Z480" s="2" t="s">
        <v>17</v>
      </c>
    </row>
    <row r="481" spans="1:26" x14ac:dyDescent="0.35">
      <c r="A481" t="s">
        <v>712</v>
      </c>
      <c r="B481" t="s">
        <v>152</v>
      </c>
      <c r="C481" t="s">
        <v>123</v>
      </c>
      <c r="D481" t="s">
        <v>111</v>
      </c>
      <c r="E481" s="44">
        <v>43628</v>
      </c>
      <c r="F481" s="124">
        <v>0.2</v>
      </c>
      <c r="G481" t="s">
        <v>723</v>
      </c>
      <c r="H481" t="s">
        <v>239</v>
      </c>
      <c r="I481" s="2">
        <v>1</v>
      </c>
      <c r="J481" t="b">
        <v>0</v>
      </c>
      <c r="K481" t="b">
        <v>0</v>
      </c>
      <c r="L481" t="b">
        <v>0</v>
      </c>
      <c r="M481" t="s">
        <v>18</v>
      </c>
      <c r="N481" t="s">
        <v>19</v>
      </c>
      <c r="O481" t="s">
        <v>245</v>
      </c>
      <c r="P481" t="s">
        <v>271</v>
      </c>
      <c r="Q481" t="s">
        <v>17</v>
      </c>
      <c r="R481" t="s">
        <v>17</v>
      </c>
      <c r="S481" t="s">
        <v>306</v>
      </c>
      <c r="T481" t="s">
        <v>17</v>
      </c>
      <c r="U481" s="2">
        <v>1</v>
      </c>
      <c r="V481" s="2">
        <v>1</v>
      </c>
      <c r="X481" s="2" t="s">
        <v>17</v>
      </c>
      <c r="Y481" s="2" t="s">
        <v>17</v>
      </c>
      <c r="Z481" s="2" t="s">
        <v>17</v>
      </c>
    </row>
    <row r="482" spans="1:26" x14ac:dyDescent="0.35">
      <c r="A482" t="s">
        <v>712</v>
      </c>
      <c r="B482" t="s">
        <v>152</v>
      </c>
      <c r="C482" t="s">
        <v>123</v>
      </c>
      <c r="D482" t="s">
        <v>111</v>
      </c>
      <c r="E482" s="44">
        <v>43628</v>
      </c>
      <c r="F482" s="124">
        <v>0.2</v>
      </c>
      <c r="G482" t="s">
        <v>650</v>
      </c>
      <c r="H482" t="s">
        <v>244</v>
      </c>
      <c r="I482" s="2">
        <v>2</v>
      </c>
      <c r="J482" t="b">
        <v>0</v>
      </c>
      <c r="K482" t="b">
        <v>0</v>
      </c>
      <c r="L482" t="b">
        <v>0</v>
      </c>
      <c r="M482" t="s">
        <v>18</v>
      </c>
      <c r="N482" t="s">
        <v>19</v>
      </c>
      <c r="O482" t="s">
        <v>245</v>
      </c>
      <c r="P482" t="s">
        <v>271</v>
      </c>
      <c r="Q482" t="s">
        <v>17</v>
      </c>
      <c r="R482" t="s">
        <v>17</v>
      </c>
      <c r="S482" t="s">
        <v>306</v>
      </c>
      <c r="T482" t="s">
        <v>17</v>
      </c>
      <c r="V482" s="2">
        <v>1</v>
      </c>
      <c r="W482" s="2">
        <v>4</v>
      </c>
      <c r="X482" s="2" t="s">
        <v>272</v>
      </c>
      <c r="Y482" s="2" t="s">
        <v>241</v>
      </c>
      <c r="Z482" s="2" t="s">
        <v>17</v>
      </c>
    </row>
    <row r="483" spans="1:26" x14ac:dyDescent="0.35">
      <c r="A483" t="s">
        <v>712</v>
      </c>
      <c r="B483" t="s">
        <v>152</v>
      </c>
      <c r="C483" t="s">
        <v>123</v>
      </c>
      <c r="D483" t="s">
        <v>111</v>
      </c>
      <c r="E483" s="44">
        <v>43628</v>
      </c>
      <c r="F483" s="124">
        <v>0.2</v>
      </c>
      <c r="G483" t="s">
        <v>655</v>
      </c>
      <c r="H483" t="s">
        <v>16</v>
      </c>
      <c r="I483" s="2">
        <v>1</v>
      </c>
      <c r="J483" t="b">
        <v>0</v>
      </c>
      <c r="K483" t="b">
        <v>0</v>
      </c>
      <c r="L483" t="b">
        <v>0</v>
      </c>
      <c r="M483" t="s">
        <v>18</v>
      </c>
      <c r="N483" t="s">
        <v>19</v>
      </c>
      <c r="O483" t="s">
        <v>257</v>
      </c>
      <c r="P483" t="s">
        <v>409</v>
      </c>
      <c r="Q483" t="s">
        <v>17</v>
      </c>
      <c r="R483" t="s">
        <v>17</v>
      </c>
      <c r="S483" t="s">
        <v>410</v>
      </c>
      <c r="T483" t="s">
        <v>17</v>
      </c>
      <c r="U483" s="2">
        <v>1</v>
      </c>
      <c r="V483" s="2">
        <v>1</v>
      </c>
      <c r="W483" s="2">
        <v>2</v>
      </c>
      <c r="X483" s="2" t="s">
        <v>272</v>
      </c>
      <c r="Y483" s="2" t="s">
        <v>411</v>
      </c>
      <c r="Z483" s="2" t="s">
        <v>242</v>
      </c>
    </row>
    <row r="484" spans="1:26" x14ac:dyDescent="0.35">
      <c r="A484" t="s">
        <v>712</v>
      </c>
      <c r="B484" t="s">
        <v>152</v>
      </c>
      <c r="C484" t="s">
        <v>123</v>
      </c>
      <c r="D484" t="s">
        <v>111</v>
      </c>
      <c r="E484" s="44">
        <v>43628</v>
      </c>
      <c r="F484" s="124">
        <v>0.2</v>
      </c>
      <c r="G484" t="s">
        <v>367</v>
      </c>
      <c r="H484" t="s">
        <v>16</v>
      </c>
      <c r="I484" s="2">
        <v>17</v>
      </c>
      <c r="J484" t="b">
        <v>0</v>
      </c>
      <c r="K484" t="b">
        <v>0</v>
      </c>
      <c r="L484" t="b">
        <v>0</v>
      </c>
      <c r="M484" t="s">
        <v>18</v>
      </c>
      <c r="N484" t="s">
        <v>19</v>
      </c>
      <c r="O484" t="s">
        <v>257</v>
      </c>
      <c r="P484" t="s">
        <v>368</v>
      </c>
      <c r="Q484" t="s">
        <v>17</v>
      </c>
      <c r="R484" t="s">
        <v>17</v>
      </c>
      <c r="S484" t="s">
        <v>369</v>
      </c>
      <c r="T484" t="s">
        <v>17</v>
      </c>
      <c r="U484" s="2">
        <v>6</v>
      </c>
      <c r="V484" s="2">
        <v>16</v>
      </c>
      <c r="W484" s="2">
        <v>1</v>
      </c>
      <c r="X484" s="2" t="s">
        <v>248</v>
      </c>
      <c r="Y484" s="2" t="s">
        <v>17</v>
      </c>
      <c r="Z484" s="2" t="s">
        <v>17</v>
      </c>
    </row>
    <row r="485" spans="1:26" x14ac:dyDescent="0.35">
      <c r="A485" t="s">
        <v>712</v>
      </c>
      <c r="B485" t="s">
        <v>152</v>
      </c>
      <c r="C485" t="s">
        <v>123</v>
      </c>
      <c r="D485" t="s">
        <v>111</v>
      </c>
      <c r="E485" s="44">
        <v>43628</v>
      </c>
      <c r="F485" s="124">
        <v>0.2</v>
      </c>
      <c r="G485" t="s">
        <v>313</v>
      </c>
      <c r="H485" t="s">
        <v>16</v>
      </c>
      <c r="I485" s="2">
        <v>11</v>
      </c>
      <c r="J485" t="b">
        <v>0</v>
      </c>
      <c r="K485" t="b">
        <v>1</v>
      </c>
      <c r="L485" t="b">
        <v>0</v>
      </c>
      <c r="M485" t="s">
        <v>314</v>
      </c>
      <c r="N485" t="s">
        <v>315</v>
      </c>
      <c r="O485" t="s">
        <v>316</v>
      </c>
      <c r="P485" t="s">
        <v>313</v>
      </c>
      <c r="Q485" t="s">
        <v>17</v>
      </c>
      <c r="R485" t="s">
        <v>17</v>
      </c>
      <c r="S485" t="s">
        <v>17</v>
      </c>
      <c r="T485" t="s">
        <v>17</v>
      </c>
      <c r="U485" s="2">
        <v>2</v>
      </c>
      <c r="V485" s="2">
        <v>9</v>
      </c>
      <c r="W485" s="2">
        <v>8</v>
      </c>
      <c r="X485" s="2" t="s">
        <v>260</v>
      </c>
      <c r="Y485" s="2" t="s">
        <v>17</v>
      </c>
      <c r="Z485" s="2" t="s">
        <v>17</v>
      </c>
    </row>
    <row r="486" spans="1:26" x14ac:dyDescent="0.35">
      <c r="A486" t="s">
        <v>712</v>
      </c>
      <c r="B486" t="s">
        <v>152</v>
      </c>
      <c r="C486" t="s">
        <v>123</v>
      </c>
      <c r="D486" t="s">
        <v>111</v>
      </c>
      <c r="E486" s="44">
        <v>43628</v>
      </c>
      <c r="F486" s="124">
        <v>0.2</v>
      </c>
      <c r="G486" t="s">
        <v>617</v>
      </c>
      <c r="H486" t="s">
        <v>244</v>
      </c>
      <c r="I486" s="2">
        <v>2</v>
      </c>
      <c r="J486" t="b">
        <v>0</v>
      </c>
      <c r="K486" t="b">
        <v>0</v>
      </c>
      <c r="L486" t="b">
        <v>0</v>
      </c>
      <c r="M486" t="s">
        <v>18</v>
      </c>
      <c r="N486" t="s">
        <v>19</v>
      </c>
      <c r="O486" t="s">
        <v>257</v>
      </c>
      <c r="P486" t="s">
        <v>368</v>
      </c>
      <c r="Q486" t="s">
        <v>17</v>
      </c>
      <c r="R486" t="s">
        <v>17</v>
      </c>
      <c r="S486" t="s">
        <v>370</v>
      </c>
      <c r="T486" t="s">
        <v>17</v>
      </c>
      <c r="U486" s="2">
        <v>2</v>
      </c>
      <c r="V486" s="2">
        <v>1</v>
      </c>
      <c r="W486" s="2">
        <v>3</v>
      </c>
      <c r="X486" s="2" t="s">
        <v>248</v>
      </c>
      <c r="Y486" s="2" t="s">
        <v>17</v>
      </c>
      <c r="Z486" s="2" t="s">
        <v>242</v>
      </c>
    </row>
    <row r="487" spans="1:26" x14ac:dyDescent="0.35">
      <c r="A487" t="s">
        <v>712</v>
      </c>
      <c r="B487" t="s">
        <v>152</v>
      </c>
      <c r="C487" t="s">
        <v>123</v>
      </c>
      <c r="D487" t="s">
        <v>111</v>
      </c>
      <c r="E487" s="44">
        <v>43628</v>
      </c>
      <c r="F487" s="124">
        <v>0.2</v>
      </c>
      <c r="G487" t="s">
        <v>447</v>
      </c>
      <c r="H487" t="s">
        <v>244</v>
      </c>
      <c r="I487" s="2">
        <v>1</v>
      </c>
      <c r="J487" t="b">
        <v>0</v>
      </c>
      <c r="K487" t="b">
        <v>0</v>
      </c>
      <c r="L487" t="b">
        <v>0</v>
      </c>
      <c r="M487" t="s">
        <v>18</v>
      </c>
      <c r="N487" t="s">
        <v>19</v>
      </c>
      <c r="O487" t="s">
        <v>245</v>
      </c>
      <c r="P487" t="s">
        <v>448</v>
      </c>
      <c r="Q487" t="s">
        <v>17</v>
      </c>
      <c r="R487" t="s">
        <v>17</v>
      </c>
      <c r="S487" t="s">
        <v>449</v>
      </c>
      <c r="T487" t="s">
        <v>17</v>
      </c>
      <c r="V487" s="2">
        <v>1</v>
      </c>
      <c r="W487" s="2">
        <v>2</v>
      </c>
      <c r="X487" s="2" t="s">
        <v>284</v>
      </c>
      <c r="Y487" s="2" t="s">
        <v>241</v>
      </c>
      <c r="Z487" s="2" t="s">
        <v>242</v>
      </c>
    </row>
    <row r="488" spans="1:26" x14ac:dyDescent="0.35">
      <c r="A488" t="s">
        <v>712</v>
      </c>
      <c r="B488" t="s">
        <v>152</v>
      </c>
      <c r="C488" t="s">
        <v>123</v>
      </c>
      <c r="D488" t="s">
        <v>111</v>
      </c>
      <c r="E488" s="44">
        <v>43628</v>
      </c>
      <c r="F488" s="124">
        <v>0.2</v>
      </c>
      <c r="G488" t="s">
        <v>412</v>
      </c>
      <c r="H488" t="s">
        <v>244</v>
      </c>
      <c r="I488" s="2">
        <v>1</v>
      </c>
      <c r="J488" t="b">
        <v>0</v>
      </c>
      <c r="K488" t="b">
        <v>0</v>
      </c>
      <c r="L488" t="b">
        <v>0</v>
      </c>
      <c r="M488" t="s">
        <v>18</v>
      </c>
      <c r="N488" t="s">
        <v>19</v>
      </c>
      <c r="O488" t="s">
        <v>278</v>
      </c>
      <c r="P488" t="s">
        <v>279</v>
      </c>
      <c r="Q488" t="s">
        <v>331</v>
      </c>
      <c r="R488" t="s">
        <v>332</v>
      </c>
      <c r="S488" t="s">
        <v>376</v>
      </c>
      <c r="T488" t="s">
        <v>17</v>
      </c>
      <c r="V488" s="2">
        <v>1</v>
      </c>
      <c r="W488" s="2">
        <v>7</v>
      </c>
      <c r="X488" s="2" t="s">
        <v>272</v>
      </c>
      <c r="Y488" s="2" t="s">
        <v>17</v>
      </c>
      <c r="Z488" s="2" t="s">
        <v>17</v>
      </c>
    </row>
    <row r="489" spans="1:26" x14ac:dyDescent="0.35">
      <c r="A489" t="s">
        <v>712</v>
      </c>
      <c r="B489" t="s">
        <v>152</v>
      </c>
      <c r="C489" t="s">
        <v>123</v>
      </c>
      <c r="D489" t="s">
        <v>111</v>
      </c>
      <c r="E489" s="44">
        <v>43628</v>
      </c>
      <c r="F489" s="124">
        <v>0.2</v>
      </c>
      <c r="G489" t="s">
        <v>375</v>
      </c>
      <c r="H489" t="s">
        <v>244</v>
      </c>
      <c r="I489" s="2">
        <v>1</v>
      </c>
      <c r="J489" t="b">
        <v>0</v>
      </c>
      <c r="K489" t="b">
        <v>0</v>
      </c>
      <c r="L489" t="b">
        <v>0</v>
      </c>
      <c r="M489" t="s">
        <v>18</v>
      </c>
      <c r="N489" t="s">
        <v>19</v>
      </c>
      <c r="O489" t="s">
        <v>278</v>
      </c>
      <c r="P489" t="s">
        <v>279</v>
      </c>
      <c r="Q489" t="s">
        <v>331</v>
      </c>
      <c r="R489" t="s">
        <v>332</v>
      </c>
      <c r="S489" t="s">
        <v>376</v>
      </c>
      <c r="T489" t="s">
        <v>774</v>
      </c>
      <c r="V489" s="2">
        <v>1</v>
      </c>
      <c r="W489" s="2">
        <v>4</v>
      </c>
      <c r="X489" s="2" t="s">
        <v>272</v>
      </c>
      <c r="Y489" s="2" t="s">
        <v>17</v>
      </c>
      <c r="Z489" s="2" t="s">
        <v>17</v>
      </c>
    </row>
    <row r="490" spans="1:26" x14ac:dyDescent="0.35">
      <c r="A490" t="s">
        <v>712</v>
      </c>
      <c r="B490" t="s">
        <v>152</v>
      </c>
      <c r="C490" t="s">
        <v>123</v>
      </c>
      <c r="D490" t="s">
        <v>111</v>
      </c>
      <c r="E490" s="44">
        <v>43628</v>
      </c>
      <c r="F490" s="124">
        <v>0.2</v>
      </c>
      <c r="G490" t="s">
        <v>318</v>
      </c>
      <c r="H490" t="s">
        <v>244</v>
      </c>
      <c r="I490" s="2">
        <v>4</v>
      </c>
      <c r="J490" t="b">
        <v>0</v>
      </c>
      <c r="K490" t="b">
        <v>0</v>
      </c>
      <c r="L490" t="b">
        <v>0</v>
      </c>
      <c r="M490" t="s">
        <v>18</v>
      </c>
      <c r="N490" t="s">
        <v>19</v>
      </c>
      <c r="O490" t="s">
        <v>245</v>
      </c>
      <c r="P490" t="s">
        <v>319</v>
      </c>
      <c r="Q490" t="s">
        <v>17</v>
      </c>
      <c r="R490" t="s">
        <v>17</v>
      </c>
      <c r="S490" t="s">
        <v>320</v>
      </c>
      <c r="T490" t="s">
        <v>17</v>
      </c>
      <c r="V490" s="2">
        <v>4</v>
      </c>
      <c r="W490" s="2">
        <v>3</v>
      </c>
      <c r="X490" s="2" t="s">
        <v>248</v>
      </c>
      <c r="Y490" s="2" t="s">
        <v>241</v>
      </c>
      <c r="Z490" s="2" t="s">
        <v>242</v>
      </c>
    </row>
    <row r="491" spans="1:26" x14ac:dyDescent="0.35">
      <c r="A491" t="s">
        <v>712</v>
      </c>
      <c r="B491" t="s">
        <v>152</v>
      </c>
      <c r="C491" t="s">
        <v>123</v>
      </c>
      <c r="D491" t="s">
        <v>111</v>
      </c>
      <c r="E491" s="44">
        <v>43628</v>
      </c>
      <c r="F491" s="124">
        <v>0.2</v>
      </c>
      <c r="G491" t="s">
        <v>517</v>
      </c>
      <c r="H491" t="s">
        <v>244</v>
      </c>
      <c r="I491" s="2">
        <v>1</v>
      </c>
      <c r="J491" t="b">
        <v>0</v>
      </c>
      <c r="K491" t="b">
        <v>0</v>
      </c>
      <c r="L491" t="b">
        <v>0</v>
      </c>
      <c r="M491" t="s">
        <v>18</v>
      </c>
      <c r="N491" t="s">
        <v>19</v>
      </c>
      <c r="O491" t="s">
        <v>518</v>
      </c>
      <c r="P491" t="s">
        <v>519</v>
      </c>
      <c r="Q491" t="s">
        <v>17</v>
      </c>
      <c r="R491" t="s">
        <v>17</v>
      </c>
      <c r="S491" t="s">
        <v>520</v>
      </c>
      <c r="T491" t="s">
        <v>17</v>
      </c>
      <c r="U491" s="2">
        <v>1</v>
      </c>
      <c r="V491" s="2">
        <v>1</v>
      </c>
      <c r="W491" s="2">
        <v>0</v>
      </c>
      <c r="X491" s="2" t="s">
        <v>240</v>
      </c>
      <c r="Y491" s="2" t="s">
        <v>521</v>
      </c>
      <c r="Z491" s="2" t="s">
        <v>242</v>
      </c>
    </row>
    <row r="492" spans="1:26" x14ac:dyDescent="0.35">
      <c r="A492" t="s">
        <v>712</v>
      </c>
      <c r="B492" t="s">
        <v>152</v>
      </c>
      <c r="C492" t="s">
        <v>123</v>
      </c>
      <c r="D492" t="s">
        <v>111</v>
      </c>
      <c r="E492" s="44">
        <v>43628</v>
      </c>
      <c r="F492" s="124">
        <v>0.2</v>
      </c>
      <c r="G492" t="s">
        <v>322</v>
      </c>
      <c r="H492" t="s">
        <v>244</v>
      </c>
      <c r="I492" s="2">
        <v>1</v>
      </c>
      <c r="J492" t="b">
        <v>0</v>
      </c>
      <c r="K492" t="b">
        <v>0</v>
      </c>
      <c r="L492" t="b">
        <v>0</v>
      </c>
      <c r="M492" t="s">
        <v>18</v>
      </c>
      <c r="N492" t="s">
        <v>19</v>
      </c>
      <c r="O492" t="s">
        <v>289</v>
      </c>
      <c r="P492" t="s">
        <v>290</v>
      </c>
      <c r="Q492" t="s">
        <v>17</v>
      </c>
      <c r="R492" t="s">
        <v>17</v>
      </c>
      <c r="S492" t="s">
        <v>323</v>
      </c>
      <c r="T492" t="s">
        <v>17</v>
      </c>
      <c r="V492" s="2">
        <v>1</v>
      </c>
      <c r="W492" s="2">
        <v>4</v>
      </c>
      <c r="X492" s="2" t="s">
        <v>324</v>
      </c>
      <c r="Y492" s="2" t="s">
        <v>241</v>
      </c>
      <c r="Z492" s="2" t="s">
        <v>17</v>
      </c>
    </row>
    <row r="493" spans="1:26" x14ac:dyDescent="0.35">
      <c r="A493" t="s">
        <v>712</v>
      </c>
      <c r="B493" t="s">
        <v>152</v>
      </c>
      <c r="C493" t="s">
        <v>123</v>
      </c>
      <c r="D493" t="s">
        <v>111</v>
      </c>
      <c r="E493" s="44">
        <v>43628</v>
      </c>
      <c r="F493" s="124">
        <v>0.2</v>
      </c>
      <c r="G493" t="s">
        <v>651</v>
      </c>
      <c r="H493" t="s">
        <v>16</v>
      </c>
      <c r="I493" s="2">
        <v>10</v>
      </c>
      <c r="J493" t="b">
        <v>0</v>
      </c>
      <c r="K493" t="b">
        <v>0</v>
      </c>
      <c r="L493" t="b">
        <v>0</v>
      </c>
      <c r="M493" t="s">
        <v>18</v>
      </c>
      <c r="N493" t="s">
        <v>19</v>
      </c>
      <c r="O493" t="s">
        <v>20</v>
      </c>
      <c r="P493" t="s">
        <v>21</v>
      </c>
      <c r="Q493" t="s">
        <v>17</v>
      </c>
      <c r="R493" t="s">
        <v>17</v>
      </c>
      <c r="S493" t="s">
        <v>387</v>
      </c>
      <c r="T493" t="s">
        <v>17</v>
      </c>
      <c r="U493" s="2">
        <v>8</v>
      </c>
      <c r="V493" s="2">
        <v>6</v>
      </c>
      <c r="W493" s="2">
        <v>4</v>
      </c>
      <c r="X493" s="2" t="s">
        <v>240</v>
      </c>
      <c r="Y493" s="2" t="s">
        <v>241</v>
      </c>
      <c r="Z493" s="2" t="s">
        <v>242</v>
      </c>
    </row>
    <row r="494" spans="1:26" x14ac:dyDescent="0.35">
      <c r="A494" t="s">
        <v>712</v>
      </c>
      <c r="B494" t="s">
        <v>152</v>
      </c>
      <c r="C494" t="s">
        <v>123</v>
      </c>
      <c r="D494" t="s">
        <v>111</v>
      </c>
      <c r="E494" s="44">
        <v>43628</v>
      </c>
      <c r="F494" s="124">
        <v>0.2</v>
      </c>
      <c r="G494" t="s">
        <v>661</v>
      </c>
      <c r="H494" t="s">
        <v>16</v>
      </c>
      <c r="I494" s="2">
        <v>3</v>
      </c>
      <c r="J494" t="b">
        <v>0</v>
      </c>
      <c r="K494" t="b">
        <v>0</v>
      </c>
      <c r="L494" t="b">
        <v>0</v>
      </c>
      <c r="M494" t="s">
        <v>253</v>
      </c>
      <c r="N494" t="s">
        <v>254</v>
      </c>
      <c r="O494" t="s">
        <v>317</v>
      </c>
      <c r="P494" t="s">
        <v>456</v>
      </c>
      <c r="Q494" t="s">
        <v>17</v>
      </c>
      <c r="R494" t="s">
        <v>17</v>
      </c>
      <c r="S494" t="s">
        <v>662</v>
      </c>
      <c r="T494" t="s">
        <v>17</v>
      </c>
      <c r="U494" s="2">
        <v>2</v>
      </c>
      <c r="V494" s="2">
        <v>3</v>
      </c>
      <c r="W494" s="2">
        <v>9.1</v>
      </c>
      <c r="X494" s="2" t="s">
        <v>248</v>
      </c>
      <c r="Y494" s="2" t="s">
        <v>17</v>
      </c>
      <c r="Z494" s="2" t="s">
        <v>17</v>
      </c>
    </row>
    <row r="495" spans="1:26" x14ac:dyDescent="0.35">
      <c r="A495" t="s">
        <v>712</v>
      </c>
      <c r="B495" t="s">
        <v>152</v>
      </c>
      <c r="C495" t="s">
        <v>123</v>
      </c>
      <c r="D495" t="s">
        <v>111</v>
      </c>
      <c r="E495" s="44">
        <v>43628</v>
      </c>
      <c r="F495" s="124">
        <v>0.2</v>
      </c>
      <c r="G495" t="s">
        <v>327</v>
      </c>
      <c r="H495" t="s">
        <v>16</v>
      </c>
      <c r="I495" s="2">
        <v>1</v>
      </c>
      <c r="J495" t="b">
        <v>0</v>
      </c>
      <c r="K495" t="b">
        <v>0</v>
      </c>
      <c r="L495" t="b">
        <v>0</v>
      </c>
      <c r="M495" t="s">
        <v>253</v>
      </c>
      <c r="N495" t="s">
        <v>275</v>
      </c>
      <c r="O495" t="s">
        <v>276</v>
      </c>
      <c r="P495" t="s">
        <v>328</v>
      </c>
      <c r="Q495" t="s">
        <v>17</v>
      </c>
      <c r="R495" t="s">
        <v>17</v>
      </c>
      <c r="S495" t="s">
        <v>329</v>
      </c>
      <c r="T495" t="s">
        <v>17</v>
      </c>
      <c r="V495" s="2">
        <v>1</v>
      </c>
      <c r="W495" s="2">
        <v>6.8</v>
      </c>
      <c r="X495" s="2" t="s">
        <v>272</v>
      </c>
      <c r="Y495" s="2" t="s">
        <v>17</v>
      </c>
      <c r="Z495" s="2" t="s">
        <v>17</v>
      </c>
    </row>
    <row r="496" spans="1:26" x14ac:dyDescent="0.35">
      <c r="A496" t="s">
        <v>712</v>
      </c>
      <c r="B496" t="s">
        <v>152</v>
      </c>
      <c r="C496" t="s">
        <v>123</v>
      </c>
      <c r="D496" t="s">
        <v>111</v>
      </c>
      <c r="E496" s="44">
        <v>43628</v>
      </c>
      <c r="F496" s="124">
        <v>0.2</v>
      </c>
      <c r="G496" t="s">
        <v>330</v>
      </c>
      <c r="H496" t="s">
        <v>244</v>
      </c>
      <c r="I496" s="2">
        <v>3</v>
      </c>
      <c r="J496" t="b">
        <v>0</v>
      </c>
      <c r="K496" t="b">
        <v>0</v>
      </c>
      <c r="L496" t="b">
        <v>0</v>
      </c>
      <c r="M496" t="s">
        <v>18</v>
      </c>
      <c r="N496" t="s">
        <v>19</v>
      </c>
      <c r="O496" t="s">
        <v>278</v>
      </c>
      <c r="P496" t="s">
        <v>279</v>
      </c>
      <c r="Q496" t="s">
        <v>331</v>
      </c>
      <c r="R496" t="s">
        <v>332</v>
      </c>
      <c r="S496" t="s">
        <v>333</v>
      </c>
      <c r="T496" t="s">
        <v>17</v>
      </c>
      <c r="U496" s="2">
        <v>1</v>
      </c>
      <c r="V496" s="2">
        <v>2</v>
      </c>
      <c r="W496" s="2">
        <v>6</v>
      </c>
      <c r="X496" s="2" t="s">
        <v>284</v>
      </c>
      <c r="Y496" s="2" t="s">
        <v>17</v>
      </c>
      <c r="Z496" s="2" t="s">
        <v>17</v>
      </c>
    </row>
    <row r="497" spans="1:26" x14ac:dyDescent="0.35">
      <c r="A497" t="s">
        <v>712</v>
      </c>
      <c r="B497" t="s">
        <v>152</v>
      </c>
      <c r="C497" t="s">
        <v>123</v>
      </c>
      <c r="D497" t="s">
        <v>111</v>
      </c>
      <c r="E497" s="44">
        <v>43628</v>
      </c>
      <c r="F497" s="124">
        <v>0.2</v>
      </c>
      <c r="G497" t="s">
        <v>392</v>
      </c>
      <c r="H497" t="s">
        <v>244</v>
      </c>
      <c r="I497" s="2">
        <v>2</v>
      </c>
      <c r="J497" t="b">
        <v>0</v>
      </c>
      <c r="K497" t="b">
        <v>0</v>
      </c>
      <c r="L497" t="b">
        <v>0</v>
      </c>
      <c r="M497" t="s">
        <v>18</v>
      </c>
      <c r="N497" t="s">
        <v>19</v>
      </c>
      <c r="O497" t="s">
        <v>278</v>
      </c>
      <c r="P497" t="s">
        <v>279</v>
      </c>
      <c r="Q497" t="s">
        <v>331</v>
      </c>
      <c r="R497" t="s">
        <v>332</v>
      </c>
      <c r="S497" t="s">
        <v>333</v>
      </c>
      <c r="T497" t="s">
        <v>17</v>
      </c>
      <c r="U497" s="2">
        <v>1</v>
      </c>
      <c r="V497" s="2">
        <v>2</v>
      </c>
      <c r="W497" s="2">
        <v>7</v>
      </c>
      <c r="X497" s="2" t="s">
        <v>284</v>
      </c>
      <c r="Y497" s="2" t="s">
        <v>17</v>
      </c>
      <c r="Z497" s="2" t="s">
        <v>17</v>
      </c>
    </row>
    <row r="498" spans="1:26" x14ac:dyDescent="0.35">
      <c r="A498" t="s">
        <v>712</v>
      </c>
      <c r="B498" t="s">
        <v>152</v>
      </c>
      <c r="C498" t="s">
        <v>123</v>
      </c>
      <c r="D498" t="s">
        <v>111</v>
      </c>
      <c r="E498" s="44">
        <v>43628</v>
      </c>
      <c r="F498" s="124">
        <v>0.2</v>
      </c>
      <c r="G498" t="s">
        <v>475</v>
      </c>
      <c r="H498" t="s">
        <v>244</v>
      </c>
      <c r="I498" s="2">
        <v>2</v>
      </c>
      <c r="J498" t="b">
        <v>0</v>
      </c>
      <c r="K498" t="b">
        <v>0</v>
      </c>
      <c r="L498" t="b">
        <v>0</v>
      </c>
      <c r="M498" t="s">
        <v>18</v>
      </c>
      <c r="N498" t="s">
        <v>19</v>
      </c>
      <c r="O498" t="s">
        <v>278</v>
      </c>
      <c r="P498" t="s">
        <v>279</v>
      </c>
      <c r="Q498" t="s">
        <v>349</v>
      </c>
      <c r="R498" t="s">
        <v>17</v>
      </c>
      <c r="S498" t="s">
        <v>476</v>
      </c>
      <c r="T498" t="s">
        <v>17</v>
      </c>
      <c r="U498" s="2">
        <v>1</v>
      </c>
      <c r="V498" s="2">
        <v>1</v>
      </c>
      <c r="W498" s="2">
        <v>2</v>
      </c>
      <c r="X498" s="2" t="s">
        <v>260</v>
      </c>
      <c r="Y498" s="2" t="s">
        <v>350</v>
      </c>
      <c r="Z498" s="2" t="s">
        <v>17</v>
      </c>
    </row>
    <row r="499" spans="1:26" x14ac:dyDescent="0.35">
      <c r="A499" t="s">
        <v>712</v>
      </c>
      <c r="B499" t="s">
        <v>152</v>
      </c>
      <c r="C499" t="s">
        <v>123</v>
      </c>
      <c r="D499" t="s">
        <v>111</v>
      </c>
      <c r="E499" s="44">
        <v>43628</v>
      </c>
      <c r="F499" s="124">
        <v>0.2</v>
      </c>
      <c r="G499" t="s">
        <v>339</v>
      </c>
      <c r="H499" t="s">
        <v>17</v>
      </c>
      <c r="I499" s="2">
        <v>2</v>
      </c>
      <c r="J499" t="b">
        <v>0</v>
      </c>
      <c r="K499" t="b">
        <v>0</v>
      </c>
      <c r="L499" t="b">
        <v>0</v>
      </c>
      <c r="M499" t="s">
        <v>335</v>
      </c>
      <c r="N499" t="s">
        <v>336</v>
      </c>
      <c r="O499" t="s">
        <v>337</v>
      </c>
      <c r="P499" t="s">
        <v>338</v>
      </c>
      <c r="Q499" t="s">
        <v>17</v>
      </c>
      <c r="R499" t="s">
        <v>17</v>
      </c>
      <c r="S499" t="s">
        <v>339</v>
      </c>
      <c r="T499" t="s">
        <v>17</v>
      </c>
      <c r="V499" s="2">
        <v>2</v>
      </c>
      <c r="X499" s="2" t="s">
        <v>17</v>
      </c>
      <c r="Y499" s="2" t="s">
        <v>17</v>
      </c>
      <c r="Z499" s="2" t="s">
        <v>17</v>
      </c>
    </row>
    <row r="500" spans="1:26" x14ac:dyDescent="0.35">
      <c r="A500" t="s">
        <v>712</v>
      </c>
      <c r="B500" t="s">
        <v>152</v>
      </c>
      <c r="C500" t="s">
        <v>123</v>
      </c>
      <c r="D500" t="s">
        <v>111</v>
      </c>
      <c r="E500" s="44">
        <v>43628</v>
      </c>
      <c r="F500" s="124">
        <v>0.2</v>
      </c>
      <c r="G500" t="s">
        <v>340</v>
      </c>
      <c r="H500" t="s">
        <v>244</v>
      </c>
      <c r="I500" s="2">
        <v>1</v>
      </c>
      <c r="J500" t="b">
        <v>0</v>
      </c>
      <c r="K500" t="b">
        <v>0</v>
      </c>
      <c r="L500" t="b">
        <v>0</v>
      </c>
      <c r="M500" t="s">
        <v>18</v>
      </c>
      <c r="N500" t="s">
        <v>19</v>
      </c>
      <c r="O500" t="s">
        <v>289</v>
      </c>
      <c r="P500" t="s">
        <v>341</v>
      </c>
      <c r="Q500" t="s">
        <v>17</v>
      </c>
      <c r="R500" t="s">
        <v>17</v>
      </c>
      <c r="S500" t="s">
        <v>342</v>
      </c>
      <c r="T500" t="s">
        <v>596</v>
      </c>
      <c r="U500" s="2">
        <v>1</v>
      </c>
      <c r="V500" s="2">
        <v>1</v>
      </c>
      <c r="W500" s="2">
        <v>4</v>
      </c>
      <c r="X500" s="2" t="s">
        <v>248</v>
      </c>
      <c r="Y500" s="2" t="s">
        <v>241</v>
      </c>
      <c r="Z500" s="2" t="s">
        <v>17</v>
      </c>
    </row>
    <row r="501" spans="1:26" x14ac:dyDescent="0.35">
      <c r="A501" t="s">
        <v>712</v>
      </c>
      <c r="B501" t="s">
        <v>152</v>
      </c>
      <c r="C501" t="s">
        <v>123</v>
      </c>
      <c r="D501" t="s">
        <v>111</v>
      </c>
      <c r="E501" s="44">
        <v>43628</v>
      </c>
      <c r="F501" s="124">
        <v>0.2</v>
      </c>
      <c r="G501" t="s">
        <v>458</v>
      </c>
      <c r="H501" t="s">
        <v>244</v>
      </c>
      <c r="I501" s="2">
        <v>0</v>
      </c>
      <c r="J501" t="b">
        <v>0</v>
      </c>
      <c r="K501" t="b">
        <v>0</v>
      </c>
      <c r="L501" t="b">
        <v>1</v>
      </c>
      <c r="M501" t="s">
        <v>18</v>
      </c>
      <c r="N501" t="s">
        <v>19</v>
      </c>
      <c r="O501" t="s">
        <v>245</v>
      </c>
      <c r="P501" t="s">
        <v>459</v>
      </c>
      <c r="Q501" t="s">
        <v>17</v>
      </c>
      <c r="R501" t="s">
        <v>17</v>
      </c>
      <c r="S501" t="s">
        <v>460</v>
      </c>
      <c r="T501" t="s">
        <v>17</v>
      </c>
      <c r="W501" s="2">
        <v>4</v>
      </c>
      <c r="X501" s="2" t="s">
        <v>284</v>
      </c>
      <c r="Y501" s="2" t="s">
        <v>350</v>
      </c>
      <c r="Z501" s="2" t="s">
        <v>242</v>
      </c>
    </row>
    <row r="502" spans="1:26" x14ac:dyDescent="0.35">
      <c r="A502" t="s">
        <v>712</v>
      </c>
      <c r="B502" t="s">
        <v>152</v>
      </c>
      <c r="C502" t="s">
        <v>123</v>
      </c>
      <c r="D502" t="s">
        <v>111</v>
      </c>
      <c r="E502" s="44">
        <v>43628</v>
      </c>
      <c r="F502" s="124">
        <v>0.2</v>
      </c>
      <c r="G502" t="s">
        <v>477</v>
      </c>
      <c r="H502" t="s">
        <v>244</v>
      </c>
      <c r="I502" s="2">
        <v>3</v>
      </c>
      <c r="J502" t="b">
        <v>0</v>
      </c>
      <c r="K502" t="b">
        <v>0</v>
      </c>
      <c r="L502" t="b">
        <v>0</v>
      </c>
      <c r="M502" t="s">
        <v>18</v>
      </c>
      <c r="N502" t="s">
        <v>19</v>
      </c>
      <c r="O502" t="s">
        <v>278</v>
      </c>
      <c r="P502" t="s">
        <v>279</v>
      </c>
      <c r="Q502" t="s">
        <v>331</v>
      </c>
      <c r="R502" t="s">
        <v>351</v>
      </c>
      <c r="S502" t="s">
        <v>478</v>
      </c>
      <c r="T502" t="s">
        <v>17</v>
      </c>
      <c r="U502" s="2">
        <v>1</v>
      </c>
      <c r="V502" s="2">
        <v>2</v>
      </c>
      <c r="W502" s="2">
        <v>6</v>
      </c>
      <c r="X502" s="2" t="s">
        <v>272</v>
      </c>
      <c r="Y502" s="2" t="s">
        <v>17</v>
      </c>
      <c r="Z502" s="2" t="s">
        <v>17</v>
      </c>
    </row>
    <row r="503" spans="1:26" x14ac:dyDescent="0.35">
      <c r="A503" t="s">
        <v>712</v>
      </c>
      <c r="B503" t="s">
        <v>152</v>
      </c>
      <c r="C503" t="s">
        <v>123</v>
      </c>
      <c r="D503" t="s">
        <v>111</v>
      </c>
      <c r="E503" s="44">
        <v>43628</v>
      </c>
      <c r="F503" s="124">
        <v>0.2</v>
      </c>
      <c r="G503" t="s">
        <v>803</v>
      </c>
      <c r="H503" t="s">
        <v>244</v>
      </c>
      <c r="I503" s="2">
        <v>1</v>
      </c>
      <c r="J503" t="b">
        <v>0</v>
      </c>
      <c r="K503" t="b">
        <v>0</v>
      </c>
      <c r="L503" t="b">
        <v>0</v>
      </c>
      <c r="M503" t="s">
        <v>18</v>
      </c>
      <c r="N503" t="s">
        <v>19</v>
      </c>
      <c r="O503" t="s">
        <v>257</v>
      </c>
      <c r="P503" t="s">
        <v>293</v>
      </c>
      <c r="Q503" t="s">
        <v>17</v>
      </c>
      <c r="R503" t="s">
        <v>17</v>
      </c>
      <c r="S503" t="s">
        <v>804</v>
      </c>
      <c r="T503" t="s">
        <v>17</v>
      </c>
      <c r="V503" s="2">
        <v>1</v>
      </c>
      <c r="W503" s="2">
        <v>1.5</v>
      </c>
      <c r="X503" s="2" t="s">
        <v>260</v>
      </c>
      <c r="Y503" s="2" t="s">
        <v>241</v>
      </c>
      <c r="Z503" s="2" t="s">
        <v>242</v>
      </c>
    </row>
    <row r="504" spans="1:26" x14ac:dyDescent="0.35">
      <c r="A504" t="s">
        <v>712</v>
      </c>
      <c r="B504" t="s">
        <v>152</v>
      </c>
      <c r="C504" t="s">
        <v>123</v>
      </c>
      <c r="D504" t="s">
        <v>111</v>
      </c>
      <c r="E504" s="44">
        <v>43628</v>
      </c>
      <c r="F504" s="124">
        <v>0.2</v>
      </c>
      <c r="G504" t="s">
        <v>719</v>
      </c>
      <c r="H504" t="s">
        <v>16</v>
      </c>
      <c r="I504" s="2">
        <v>2</v>
      </c>
      <c r="J504" t="b">
        <v>1</v>
      </c>
      <c r="K504" t="b">
        <v>0</v>
      </c>
      <c r="L504" t="b">
        <v>0</v>
      </c>
      <c r="M504" t="s">
        <v>253</v>
      </c>
      <c r="N504" t="s">
        <v>275</v>
      </c>
      <c r="O504" t="s">
        <v>276</v>
      </c>
      <c r="P504" t="s">
        <v>719</v>
      </c>
      <c r="Q504" t="s">
        <v>17</v>
      </c>
      <c r="R504" t="s">
        <v>17</v>
      </c>
      <c r="S504" t="s">
        <v>17</v>
      </c>
      <c r="T504" t="s">
        <v>17</v>
      </c>
      <c r="V504" s="2">
        <v>1</v>
      </c>
      <c r="W504" s="2">
        <v>8</v>
      </c>
      <c r="X504" s="2" t="s">
        <v>272</v>
      </c>
      <c r="Y504" s="2" t="s">
        <v>17</v>
      </c>
      <c r="Z504" s="2" t="s">
        <v>17</v>
      </c>
    </row>
    <row r="505" spans="1:26" x14ac:dyDescent="0.35">
      <c r="A505" t="s">
        <v>712</v>
      </c>
      <c r="B505" t="s">
        <v>152</v>
      </c>
      <c r="C505" t="s">
        <v>123</v>
      </c>
      <c r="D505" t="s">
        <v>111</v>
      </c>
      <c r="E505" s="44">
        <v>43628</v>
      </c>
      <c r="F505" s="124">
        <v>0.2</v>
      </c>
      <c r="G505" t="s">
        <v>343</v>
      </c>
      <c r="H505" t="s">
        <v>16</v>
      </c>
      <c r="I505" s="2">
        <v>4</v>
      </c>
      <c r="J505" t="b">
        <v>0</v>
      </c>
      <c r="K505" t="b">
        <v>0</v>
      </c>
      <c r="L505" t="b">
        <v>0</v>
      </c>
      <c r="M505" t="s">
        <v>253</v>
      </c>
      <c r="N505" t="s">
        <v>275</v>
      </c>
      <c r="O505" t="s">
        <v>276</v>
      </c>
      <c r="P505" t="s">
        <v>328</v>
      </c>
      <c r="Q505" t="s">
        <v>17</v>
      </c>
      <c r="R505" t="s">
        <v>17</v>
      </c>
      <c r="S505" t="s">
        <v>344</v>
      </c>
      <c r="T505" t="s">
        <v>17</v>
      </c>
      <c r="U505" s="2">
        <v>1</v>
      </c>
      <c r="V505" s="2">
        <v>4</v>
      </c>
      <c r="W505" s="2">
        <v>8</v>
      </c>
      <c r="X505" s="2" t="s">
        <v>272</v>
      </c>
      <c r="Y505" s="2" t="s">
        <v>17</v>
      </c>
      <c r="Z505" s="2" t="s">
        <v>17</v>
      </c>
    </row>
    <row r="506" spans="1:26" x14ac:dyDescent="0.35">
      <c r="A506" t="s">
        <v>712</v>
      </c>
      <c r="B506" t="s">
        <v>152</v>
      </c>
      <c r="C506" t="s">
        <v>123</v>
      </c>
      <c r="D506" t="s">
        <v>111</v>
      </c>
      <c r="E506" s="44">
        <v>43628</v>
      </c>
      <c r="F506" s="124">
        <v>0.2</v>
      </c>
      <c r="G506" t="s">
        <v>345</v>
      </c>
      <c r="H506" t="s">
        <v>244</v>
      </c>
      <c r="I506" s="2">
        <v>7</v>
      </c>
      <c r="J506" t="b">
        <v>0</v>
      </c>
      <c r="K506" t="b">
        <v>0</v>
      </c>
      <c r="L506" t="b">
        <v>0</v>
      </c>
      <c r="M506" t="s">
        <v>18</v>
      </c>
      <c r="N506" t="s">
        <v>19</v>
      </c>
      <c r="O506" t="s">
        <v>289</v>
      </c>
      <c r="P506" t="s">
        <v>290</v>
      </c>
      <c r="Q506" t="s">
        <v>17</v>
      </c>
      <c r="R506" t="s">
        <v>17</v>
      </c>
      <c r="S506" t="s">
        <v>346</v>
      </c>
      <c r="T506" t="s">
        <v>17</v>
      </c>
      <c r="U506" s="2">
        <v>2</v>
      </c>
      <c r="V506" s="2">
        <v>6</v>
      </c>
      <c r="W506" s="2">
        <v>5</v>
      </c>
      <c r="X506" s="2" t="s">
        <v>248</v>
      </c>
      <c r="Y506" s="2" t="s">
        <v>241</v>
      </c>
      <c r="Z506" s="2" t="s">
        <v>17</v>
      </c>
    </row>
    <row r="507" spans="1:26" x14ac:dyDescent="0.35">
      <c r="A507" t="s">
        <v>712</v>
      </c>
      <c r="B507" t="s">
        <v>152</v>
      </c>
      <c r="C507" t="s">
        <v>123</v>
      </c>
      <c r="D507" t="s">
        <v>111</v>
      </c>
      <c r="E507" s="44">
        <v>43628</v>
      </c>
      <c r="F507" s="124">
        <v>0.2</v>
      </c>
      <c r="G507" t="s">
        <v>352</v>
      </c>
      <c r="H507" t="s">
        <v>244</v>
      </c>
      <c r="I507" s="2">
        <v>2</v>
      </c>
      <c r="J507" t="b">
        <v>0</v>
      </c>
      <c r="K507" t="b">
        <v>0</v>
      </c>
      <c r="L507" t="b">
        <v>0</v>
      </c>
      <c r="M507" t="s">
        <v>18</v>
      </c>
      <c r="N507" t="s">
        <v>19</v>
      </c>
      <c r="O507" t="s">
        <v>257</v>
      </c>
      <c r="P507" t="s">
        <v>293</v>
      </c>
      <c r="Q507" t="s">
        <v>17</v>
      </c>
      <c r="R507" t="s">
        <v>17</v>
      </c>
      <c r="S507" t="s">
        <v>353</v>
      </c>
      <c r="T507" t="s">
        <v>17</v>
      </c>
      <c r="U507" s="2">
        <v>1</v>
      </c>
      <c r="V507" s="2">
        <v>2</v>
      </c>
      <c r="W507" s="2">
        <v>2</v>
      </c>
      <c r="X507" s="2" t="s">
        <v>260</v>
      </c>
      <c r="Y507" s="2" t="s">
        <v>241</v>
      </c>
      <c r="Z507" s="2" t="s">
        <v>242</v>
      </c>
    </row>
    <row r="508" spans="1:26" x14ac:dyDescent="0.35">
      <c r="A508" t="s">
        <v>712</v>
      </c>
      <c r="B508" t="s">
        <v>152</v>
      </c>
      <c r="C508" t="s">
        <v>123</v>
      </c>
      <c r="D508" t="s">
        <v>111</v>
      </c>
      <c r="E508" s="44">
        <v>43628</v>
      </c>
      <c r="F508" s="124">
        <v>0.2</v>
      </c>
      <c r="G508" t="s">
        <v>439</v>
      </c>
      <c r="H508" t="s">
        <v>244</v>
      </c>
      <c r="I508" s="2">
        <v>1</v>
      </c>
      <c r="J508" t="b">
        <v>0</v>
      </c>
      <c r="K508" t="b">
        <v>0</v>
      </c>
      <c r="L508" t="b">
        <v>0</v>
      </c>
      <c r="M508" t="s">
        <v>18</v>
      </c>
      <c r="N508" t="s">
        <v>19</v>
      </c>
      <c r="O508" t="s">
        <v>278</v>
      </c>
      <c r="P508" t="s">
        <v>279</v>
      </c>
      <c r="Q508" t="s">
        <v>280</v>
      </c>
      <c r="R508" t="s">
        <v>17</v>
      </c>
      <c r="S508" t="s">
        <v>440</v>
      </c>
      <c r="T508" t="s">
        <v>596</v>
      </c>
      <c r="V508" s="2">
        <v>1</v>
      </c>
      <c r="W508" s="2">
        <v>6</v>
      </c>
      <c r="X508" s="2" t="s">
        <v>260</v>
      </c>
      <c r="Y508" s="2" t="s">
        <v>350</v>
      </c>
      <c r="Z508" s="2" t="s">
        <v>17</v>
      </c>
    </row>
    <row r="509" spans="1:26" x14ac:dyDescent="0.35">
      <c r="A509" t="s">
        <v>712</v>
      </c>
      <c r="B509" t="s">
        <v>152</v>
      </c>
      <c r="C509" t="s">
        <v>123</v>
      </c>
      <c r="D509" t="s">
        <v>111</v>
      </c>
      <c r="E509" s="44">
        <v>43628</v>
      </c>
      <c r="F509" s="124">
        <v>0.2</v>
      </c>
      <c r="G509" t="s">
        <v>421</v>
      </c>
      <c r="H509" t="s">
        <v>244</v>
      </c>
      <c r="I509" s="2">
        <v>2</v>
      </c>
      <c r="J509" t="b">
        <v>0</v>
      </c>
      <c r="K509" t="b">
        <v>0</v>
      </c>
      <c r="L509" t="b">
        <v>0</v>
      </c>
      <c r="M509" t="s">
        <v>18</v>
      </c>
      <c r="N509" t="s">
        <v>19</v>
      </c>
      <c r="O509" t="s">
        <v>278</v>
      </c>
      <c r="P509" t="s">
        <v>279</v>
      </c>
      <c r="Q509" t="s">
        <v>280</v>
      </c>
      <c r="R509" t="s">
        <v>17</v>
      </c>
      <c r="S509" t="s">
        <v>361</v>
      </c>
      <c r="T509" t="s">
        <v>783</v>
      </c>
      <c r="U509" s="2">
        <v>2</v>
      </c>
      <c r="V509" s="2">
        <v>1</v>
      </c>
      <c r="W509" s="2">
        <v>5</v>
      </c>
      <c r="X509" s="2" t="s">
        <v>260</v>
      </c>
      <c r="Y509" s="2" t="s">
        <v>350</v>
      </c>
      <c r="Z509" s="2" t="s">
        <v>17</v>
      </c>
    </row>
    <row r="510" spans="1:26" x14ac:dyDescent="0.35">
      <c r="A510" t="s">
        <v>712</v>
      </c>
      <c r="B510" t="s">
        <v>152</v>
      </c>
      <c r="C510" t="s">
        <v>123</v>
      </c>
      <c r="D510" t="s">
        <v>111</v>
      </c>
      <c r="E510" s="44">
        <v>43628</v>
      </c>
      <c r="F510" s="124">
        <v>0.2</v>
      </c>
      <c r="G510" t="s">
        <v>805</v>
      </c>
      <c r="H510" t="s">
        <v>244</v>
      </c>
      <c r="I510" s="2">
        <v>1</v>
      </c>
      <c r="J510" t="b">
        <v>0</v>
      </c>
      <c r="K510" t="b">
        <v>0</v>
      </c>
      <c r="L510" t="b">
        <v>0</v>
      </c>
      <c r="M510" t="s">
        <v>18</v>
      </c>
      <c r="N510" t="s">
        <v>19</v>
      </c>
      <c r="O510" t="s">
        <v>278</v>
      </c>
      <c r="P510" t="s">
        <v>279</v>
      </c>
      <c r="Q510" t="s">
        <v>384</v>
      </c>
      <c r="R510" t="s">
        <v>17</v>
      </c>
      <c r="S510" t="s">
        <v>806</v>
      </c>
      <c r="T510" t="s">
        <v>17</v>
      </c>
      <c r="U510" s="2">
        <v>1</v>
      </c>
      <c r="W510" s="2">
        <v>8</v>
      </c>
      <c r="X510" s="2" t="s">
        <v>240</v>
      </c>
      <c r="Y510" s="2" t="s">
        <v>350</v>
      </c>
      <c r="Z510" s="2" t="s">
        <v>17</v>
      </c>
    </row>
    <row r="511" spans="1:26" x14ac:dyDescent="0.35">
      <c r="A511" t="s">
        <v>713</v>
      </c>
      <c r="B511" t="s">
        <v>154</v>
      </c>
      <c r="C511" t="s">
        <v>123</v>
      </c>
      <c r="D511" t="s">
        <v>155</v>
      </c>
      <c r="E511" s="44">
        <v>43572</v>
      </c>
      <c r="F511" s="124">
        <v>0.1</v>
      </c>
      <c r="G511" t="s">
        <v>807</v>
      </c>
      <c r="H511" t="s">
        <v>239</v>
      </c>
      <c r="I511" s="2">
        <v>7</v>
      </c>
      <c r="J511" t="b">
        <v>0</v>
      </c>
      <c r="K511" t="b">
        <v>0</v>
      </c>
      <c r="L511" t="b">
        <v>0</v>
      </c>
      <c r="M511" t="s">
        <v>18</v>
      </c>
      <c r="N511" t="s">
        <v>19</v>
      </c>
      <c r="O511" t="s">
        <v>257</v>
      </c>
      <c r="P511" t="s">
        <v>365</v>
      </c>
      <c r="Q511" t="s">
        <v>17</v>
      </c>
      <c r="R511" t="s">
        <v>17</v>
      </c>
      <c r="S511" t="s">
        <v>489</v>
      </c>
      <c r="T511" t="s">
        <v>17</v>
      </c>
      <c r="U511" s="2">
        <v>3</v>
      </c>
      <c r="V511" s="2">
        <v>7</v>
      </c>
      <c r="W511" s="2">
        <v>4</v>
      </c>
      <c r="X511" s="2" t="s">
        <v>324</v>
      </c>
      <c r="Y511" s="2" t="s">
        <v>490</v>
      </c>
      <c r="Z511" s="2" t="s">
        <v>249</v>
      </c>
    </row>
    <row r="512" spans="1:26" x14ac:dyDescent="0.35">
      <c r="A512" t="s">
        <v>713</v>
      </c>
      <c r="B512" t="s">
        <v>154</v>
      </c>
      <c r="C512" t="s">
        <v>123</v>
      </c>
      <c r="D512" t="s">
        <v>155</v>
      </c>
      <c r="E512" s="44">
        <v>43572</v>
      </c>
      <c r="F512" s="124">
        <v>0.1</v>
      </c>
      <c r="G512" t="s">
        <v>687</v>
      </c>
      <c r="H512" t="s">
        <v>244</v>
      </c>
      <c r="I512" s="2">
        <v>3</v>
      </c>
      <c r="J512" t="b">
        <v>0</v>
      </c>
      <c r="K512" t="b">
        <v>0</v>
      </c>
      <c r="L512" t="b">
        <v>0</v>
      </c>
      <c r="M512" t="s">
        <v>18</v>
      </c>
      <c r="N512" t="s">
        <v>19</v>
      </c>
      <c r="O512" t="s">
        <v>257</v>
      </c>
      <c r="P512" t="s">
        <v>688</v>
      </c>
      <c r="Q512" t="s">
        <v>17</v>
      </c>
      <c r="R512" t="s">
        <v>17</v>
      </c>
      <c r="S512" t="s">
        <v>689</v>
      </c>
      <c r="T512" t="s">
        <v>17</v>
      </c>
      <c r="V512" s="2">
        <v>3</v>
      </c>
      <c r="W512" s="2">
        <v>0</v>
      </c>
      <c r="X512" s="2" t="s">
        <v>260</v>
      </c>
      <c r="Y512" s="2" t="s">
        <v>411</v>
      </c>
      <c r="Z512" s="2" t="s">
        <v>249</v>
      </c>
    </row>
    <row r="513" spans="1:26" x14ac:dyDescent="0.35">
      <c r="A513" t="s">
        <v>713</v>
      </c>
      <c r="B513" t="s">
        <v>154</v>
      </c>
      <c r="C513" t="s">
        <v>123</v>
      </c>
      <c r="D513" t="s">
        <v>155</v>
      </c>
      <c r="E513" s="44">
        <v>43572</v>
      </c>
      <c r="F513" s="124">
        <v>0.1</v>
      </c>
      <c r="G513" t="s">
        <v>363</v>
      </c>
      <c r="H513" t="s">
        <v>244</v>
      </c>
      <c r="I513" s="2">
        <v>1</v>
      </c>
      <c r="J513" t="b">
        <v>0</v>
      </c>
      <c r="K513" t="b">
        <v>0</v>
      </c>
      <c r="L513" t="b">
        <v>0</v>
      </c>
      <c r="M513" t="s">
        <v>18</v>
      </c>
      <c r="N513" t="s">
        <v>19</v>
      </c>
      <c r="O513" t="s">
        <v>278</v>
      </c>
      <c r="P513" t="s">
        <v>355</v>
      </c>
      <c r="Q513" t="s">
        <v>17</v>
      </c>
      <c r="R513" t="s">
        <v>17</v>
      </c>
      <c r="S513" t="s">
        <v>364</v>
      </c>
      <c r="T513" t="s">
        <v>17</v>
      </c>
      <c r="V513" s="2">
        <v>1</v>
      </c>
      <c r="W513" s="2">
        <v>3</v>
      </c>
      <c r="X513" s="2" t="s">
        <v>260</v>
      </c>
      <c r="Y513" s="2" t="s">
        <v>241</v>
      </c>
      <c r="Z513" s="2" t="s">
        <v>17</v>
      </c>
    </row>
    <row r="514" spans="1:26" x14ac:dyDescent="0.35">
      <c r="A514" t="s">
        <v>713</v>
      </c>
      <c r="B514" t="s">
        <v>154</v>
      </c>
      <c r="C514" t="s">
        <v>123</v>
      </c>
      <c r="D514" t="s">
        <v>155</v>
      </c>
      <c r="E514" s="44">
        <v>43572</v>
      </c>
      <c r="F514" s="124">
        <v>0.1</v>
      </c>
      <c r="G514" t="s">
        <v>778</v>
      </c>
      <c r="H514" t="s">
        <v>244</v>
      </c>
      <c r="I514" s="2">
        <v>0</v>
      </c>
      <c r="J514" t="b">
        <v>0</v>
      </c>
      <c r="K514" t="b">
        <v>0</v>
      </c>
      <c r="L514" t="b">
        <v>1</v>
      </c>
      <c r="M514" t="s">
        <v>18</v>
      </c>
      <c r="N514" t="s">
        <v>19</v>
      </c>
      <c r="O514" t="s">
        <v>278</v>
      </c>
      <c r="P514" t="s">
        <v>779</v>
      </c>
      <c r="Q514" t="s">
        <v>17</v>
      </c>
      <c r="R514" t="s">
        <v>17</v>
      </c>
      <c r="S514" t="s">
        <v>780</v>
      </c>
      <c r="T514" t="s">
        <v>17</v>
      </c>
      <c r="W514" s="2">
        <v>2</v>
      </c>
      <c r="X514" s="2" t="s">
        <v>240</v>
      </c>
      <c r="Y514" s="2" t="s">
        <v>305</v>
      </c>
      <c r="Z514" s="2" t="s">
        <v>242</v>
      </c>
    </row>
    <row r="515" spans="1:26" x14ac:dyDescent="0.35">
      <c r="A515" t="s">
        <v>713</v>
      </c>
      <c r="B515" t="s">
        <v>154</v>
      </c>
      <c r="C515" t="s">
        <v>123</v>
      </c>
      <c r="D515" t="s">
        <v>155</v>
      </c>
      <c r="E515" s="44">
        <v>43572</v>
      </c>
      <c r="F515" s="124">
        <v>0.1</v>
      </c>
      <c r="G515" t="s">
        <v>273</v>
      </c>
      <c r="H515" t="s">
        <v>244</v>
      </c>
      <c r="I515" s="2">
        <v>1</v>
      </c>
      <c r="J515" t="b">
        <v>0</v>
      </c>
      <c r="K515" t="b">
        <v>0</v>
      </c>
      <c r="L515" t="b">
        <v>0</v>
      </c>
      <c r="M515" t="s">
        <v>18</v>
      </c>
      <c r="N515" t="s">
        <v>19</v>
      </c>
      <c r="O515" t="s">
        <v>245</v>
      </c>
      <c r="P515" t="s">
        <v>271</v>
      </c>
      <c r="Q515" t="s">
        <v>17</v>
      </c>
      <c r="R515" t="s">
        <v>17</v>
      </c>
      <c r="S515" t="s">
        <v>274</v>
      </c>
      <c r="T515" t="s">
        <v>17</v>
      </c>
      <c r="W515" s="2">
        <v>5</v>
      </c>
      <c r="X515" s="2" t="s">
        <v>272</v>
      </c>
      <c r="Y515" s="2" t="s">
        <v>241</v>
      </c>
      <c r="Z515" s="2" t="s">
        <v>17</v>
      </c>
    </row>
    <row r="516" spans="1:26" x14ac:dyDescent="0.35">
      <c r="A516" t="s">
        <v>713</v>
      </c>
      <c r="B516" t="s">
        <v>154</v>
      </c>
      <c r="C516" t="s">
        <v>123</v>
      </c>
      <c r="D516" t="s">
        <v>155</v>
      </c>
      <c r="E516" s="44">
        <v>43572</v>
      </c>
      <c r="F516" s="124">
        <v>0.1</v>
      </c>
      <c r="G516" t="s">
        <v>425</v>
      </c>
      <c r="H516" t="s">
        <v>244</v>
      </c>
      <c r="I516" s="2">
        <v>1</v>
      </c>
      <c r="J516" t="b">
        <v>0</v>
      </c>
      <c r="K516" t="b">
        <v>0</v>
      </c>
      <c r="L516" t="b">
        <v>0</v>
      </c>
      <c r="M516" t="s">
        <v>18</v>
      </c>
      <c r="N516" t="s">
        <v>19</v>
      </c>
      <c r="O516" t="s">
        <v>245</v>
      </c>
      <c r="P516" t="s">
        <v>402</v>
      </c>
      <c r="Q516" t="s">
        <v>17</v>
      </c>
      <c r="R516" t="s">
        <v>17</v>
      </c>
      <c r="S516" t="s">
        <v>403</v>
      </c>
      <c r="T516" t="s">
        <v>17</v>
      </c>
      <c r="V516" s="2">
        <v>1</v>
      </c>
      <c r="W516" s="2">
        <v>4</v>
      </c>
      <c r="X516" s="2" t="s">
        <v>272</v>
      </c>
      <c r="Y516" s="2" t="s">
        <v>241</v>
      </c>
      <c r="Z516" s="2" t="s">
        <v>17</v>
      </c>
    </row>
    <row r="517" spans="1:26" x14ac:dyDescent="0.35">
      <c r="A517" t="s">
        <v>713</v>
      </c>
      <c r="B517" t="s">
        <v>154</v>
      </c>
      <c r="C517" t="s">
        <v>123</v>
      </c>
      <c r="D517" t="s">
        <v>155</v>
      </c>
      <c r="E517" s="44">
        <v>43572</v>
      </c>
      <c r="F517" s="124">
        <v>0.1</v>
      </c>
      <c r="G517" t="s">
        <v>508</v>
      </c>
      <c r="H517" t="s">
        <v>239</v>
      </c>
      <c r="I517" s="2">
        <v>3</v>
      </c>
      <c r="J517" t="b">
        <v>1</v>
      </c>
      <c r="K517" t="b">
        <v>0</v>
      </c>
      <c r="L517" t="b">
        <v>0</v>
      </c>
      <c r="M517" t="s">
        <v>18</v>
      </c>
      <c r="N517" t="s">
        <v>19</v>
      </c>
      <c r="O517" t="s">
        <v>20</v>
      </c>
      <c r="P517" t="s">
        <v>508</v>
      </c>
      <c r="Q517" t="s">
        <v>17</v>
      </c>
      <c r="R517" t="s">
        <v>17</v>
      </c>
      <c r="S517" t="s">
        <v>17</v>
      </c>
      <c r="T517" t="s">
        <v>17</v>
      </c>
      <c r="V517" s="2">
        <v>3</v>
      </c>
      <c r="W517" s="2">
        <v>1</v>
      </c>
      <c r="X517" s="2" t="s">
        <v>240</v>
      </c>
      <c r="Y517" s="2" t="s">
        <v>241</v>
      </c>
      <c r="Z517" s="2" t="s">
        <v>249</v>
      </c>
    </row>
    <row r="518" spans="1:26" x14ac:dyDescent="0.35">
      <c r="A518" t="s">
        <v>713</v>
      </c>
      <c r="B518" t="s">
        <v>154</v>
      </c>
      <c r="C518" t="s">
        <v>123</v>
      </c>
      <c r="D518" t="s">
        <v>155</v>
      </c>
      <c r="E518" s="44">
        <v>43572</v>
      </c>
      <c r="F518" s="124">
        <v>0.1</v>
      </c>
      <c r="G518" t="s">
        <v>782</v>
      </c>
      <c r="H518" t="s">
        <v>244</v>
      </c>
      <c r="I518" s="2">
        <v>1</v>
      </c>
      <c r="J518" t="b">
        <v>0</v>
      </c>
      <c r="K518" t="b">
        <v>0</v>
      </c>
      <c r="L518" t="b">
        <v>0</v>
      </c>
      <c r="M518" t="s">
        <v>18</v>
      </c>
      <c r="N518" t="s">
        <v>19</v>
      </c>
      <c r="O518" t="s">
        <v>278</v>
      </c>
      <c r="P518" t="s">
        <v>303</v>
      </c>
      <c r="Q518" t="s">
        <v>17</v>
      </c>
      <c r="R518" t="s">
        <v>17</v>
      </c>
      <c r="S518" t="s">
        <v>784</v>
      </c>
      <c r="T518" t="s">
        <v>17</v>
      </c>
      <c r="V518" s="2">
        <v>1</v>
      </c>
      <c r="W518" s="2">
        <v>6</v>
      </c>
      <c r="X518" s="2" t="s">
        <v>240</v>
      </c>
      <c r="Y518" s="2" t="s">
        <v>241</v>
      </c>
      <c r="Z518" s="2" t="s">
        <v>17</v>
      </c>
    </row>
    <row r="519" spans="1:26" x14ac:dyDescent="0.35">
      <c r="A519" t="s">
        <v>713</v>
      </c>
      <c r="B519" t="s">
        <v>154</v>
      </c>
      <c r="C519" t="s">
        <v>123</v>
      </c>
      <c r="D519" t="s">
        <v>155</v>
      </c>
      <c r="E519" s="44">
        <v>43572</v>
      </c>
      <c r="F519" s="124">
        <v>0.1</v>
      </c>
      <c r="G519" t="s">
        <v>469</v>
      </c>
      <c r="H519" t="s">
        <v>244</v>
      </c>
      <c r="I519" s="2">
        <v>2</v>
      </c>
      <c r="J519" t="b">
        <v>0</v>
      </c>
      <c r="K519" t="b">
        <v>0</v>
      </c>
      <c r="L519" t="b">
        <v>0</v>
      </c>
      <c r="M519" t="s">
        <v>18</v>
      </c>
      <c r="N519" t="s">
        <v>19</v>
      </c>
      <c r="O519" t="s">
        <v>278</v>
      </c>
      <c r="P519" t="s">
        <v>279</v>
      </c>
      <c r="Q519" t="s">
        <v>280</v>
      </c>
      <c r="R519" t="s">
        <v>17</v>
      </c>
      <c r="S519" t="s">
        <v>470</v>
      </c>
      <c r="T519" t="s">
        <v>17</v>
      </c>
      <c r="V519" s="2">
        <v>1</v>
      </c>
      <c r="W519" s="2">
        <v>4</v>
      </c>
      <c r="X519" s="2" t="s">
        <v>260</v>
      </c>
      <c r="Y519" s="2" t="s">
        <v>350</v>
      </c>
      <c r="Z519" s="2" t="s">
        <v>17</v>
      </c>
    </row>
    <row r="520" spans="1:26" x14ac:dyDescent="0.35">
      <c r="A520" t="s">
        <v>713</v>
      </c>
      <c r="B520" t="s">
        <v>154</v>
      </c>
      <c r="C520" t="s">
        <v>123</v>
      </c>
      <c r="D520" t="s">
        <v>155</v>
      </c>
      <c r="E520" s="44">
        <v>43572</v>
      </c>
      <c r="F520" s="124">
        <v>0.1</v>
      </c>
      <c r="G520" t="s">
        <v>485</v>
      </c>
      <c r="H520" t="s">
        <v>244</v>
      </c>
      <c r="I520" s="2">
        <v>9</v>
      </c>
      <c r="J520" t="b">
        <v>0</v>
      </c>
      <c r="K520" t="b">
        <v>0</v>
      </c>
      <c r="L520" t="b">
        <v>0</v>
      </c>
      <c r="M520" t="s">
        <v>18</v>
      </c>
      <c r="N520" t="s">
        <v>19</v>
      </c>
      <c r="O520" t="s">
        <v>278</v>
      </c>
      <c r="P520" t="s">
        <v>279</v>
      </c>
      <c r="Q520" t="s">
        <v>349</v>
      </c>
      <c r="R520" t="s">
        <v>17</v>
      </c>
      <c r="S520" t="s">
        <v>486</v>
      </c>
      <c r="T520" t="s">
        <v>17</v>
      </c>
      <c r="U520" s="2">
        <v>6</v>
      </c>
      <c r="V520" s="2">
        <v>9</v>
      </c>
      <c r="W520" s="2">
        <v>5</v>
      </c>
      <c r="X520" s="2" t="s">
        <v>260</v>
      </c>
      <c r="Y520" s="2" t="s">
        <v>350</v>
      </c>
      <c r="Z520" s="2" t="s">
        <v>249</v>
      </c>
    </row>
    <row r="521" spans="1:26" x14ac:dyDescent="0.35">
      <c r="A521" t="s">
        <v>713</v>
      </c>
      <c r="B521" t="s">
        <v>154</v>
      </c>
      <c r="C521" t="s">
        <v>123</v>
      </c>
      <c r="D521" t="s">
        <v>155</v>
      </c>
      <c r="E521" s="44">
        <v>43572</v>
      </c>
      <c r="F521" s="124">
        <v>0.1</v>
      </c>
      <c r="G521" t="s">
        <v>676</v>
      </c>
      <c r="H521" t="s">
        <v>244</v>
      </c>
      <c r="I521" s="2">
        <v>4</v>
      </c>
      <c r="J521" t="b">
        <v>0</v>
      </c>
      <c r="K521" t="b">
        <v>0</v>
      </c>
      <c r="L521" t="b">
        <v>0</v>
      </c>
      <c r="M521" t="s">
        <v>18</v>
      </c>
      <c r="N521" t="s">
        <v>19</v>
      </c>
      <c r="O521" t="s">
        <v>245</v>
      </c>
      <c r="P521" t="s">
        <v>271</v>
      </c>
      <c r="Q521" t="s">
        <v>17</v>
      </c>
      <c r="R521" t="s">
        <v>17</v>
      </c>
      <c r="S521" t="s">
        <v>509</v>
      </c>
      <c r="T521" t="s">
        <v>17</v>
      </c>
      <c r="U521" s="2">
        <v>3</v>
      </c>
      <c r="V521" s="2">
        <v>4</v>
      </c>
      <c r="W521" s="2">
        <v>0</v>
      </c>
      <c r="X521" s="2" t="s">
        <v>272</v>
      </c>
      <c r="Y521" s="2" t="s">
        <v>241</v>
      </c>
      <c r="Z521" s="2" t="s">
        <v>249</v>
      </c>
    </row>
    <row r="522" spans="1:26" x14ac:dyDescent="0.35">
      <c r="A522" t="s">
        <v>713</v>
      </c>
      <c r="B522" t="s">
        <v>154</v>
      </c>
      <c r="C522" t="s">
        <v>123</v>
      </c>
      <c r="D522" t="s">
        <v>155</v>
      </c>
      <c r="E522" s="44">
        <v>43572</v>
      </c>
      <c r="F522" s="124">
        <v>0.1</v>
      </c>
      <c r="G522" t="s">
        <v>510</v>
      </c>
      <c r="H522" t="s">
        <v>244</v>
      </c>
      <c r="I522" s="2">
        <v>1</v>
      </c>
      <c r="J522" t="b">
        <v>0</v>
      </c>
      <c r="K522" t="b">
        <v>0</v>
      </c>
      <c r="L522" t="b">
        <v>0</v>
      </c>
      <c r="M522" t="s">
        <v>18</v>
      </c>
      <c r="N522" t="s">
        <v>19</v>
      </c>
      <c r="O522" t="s">
        <v>245</v>
      </c>
      <c r="P522" t="s">
        <v>402</v>
      </c>
      <c r="Q522" t="s">
        <v>17</v>
      </c>
      <c r="R522" t="s">
        <v>17</v>
      </c>
      <c r="S522" t="s">
        <v>511</v>
      </c>
      <c r="T522" t="s">
        <v>17</v>
      </c>
      <c r="U522" s="2">
        <v>1</v>
      </c>
      <c r="V522" s="2">
        <v>1</v>
      </c>
      <c r="W522" s="2">
        <v>0</v>
      </c>
      <c r="X522" s="2" t="s">
        <v>272</v>
      </c>
      <c r="Y522" s="2" t="s">
        <v>241</v>
      </c>
      <c r="Z522" s="2" t="s">
        <v>249</v>
      </c>
    </row>
    <row r="523" spans="1:26" x14ac:dyDescent="0.35">
      <c r="A523" t="s">
        <v>713</v>
      </c>
      <c r="B523" t="s">
        <v>154</v>
      </c>
      <c r="C523" t="s">
        <v>123</v>
      </c>
      <c r="D523" t="s">
        <v>155</v>
      </c>
      <c r="E523" s="44">
        <v>43572</v>
      </c>
      <c r="F523" s="124">
        <v>0.1</v>
      </c>
      <c r="G523" t="s">
        <v>491</v>
      </c>
      <c r="H523" t="s">
        <v>16</v>
      </c>
      <c r="I523" s="2">
        <v>35</v>
      </c>
      <c r="J523" t="b">
        <v>0</v>
      </c>
      <c r="K523" t="b">
        <v>0</v>
      </c>
      <c r="L523" t="b">
        <v>0</v>
      </c>
      <c r="M523" t="s">
        <v>18</v>
      </c>
      <c r="N523" t="s">
        <v>19</v>
      </c>
      <c r="O523" t="s">
        <v>257</v>
      </c>
      <c r="P523" t="s">
        <v>293</v>
      </c>
      <c r="Q523" t="s">
        <v>17</v>
      </c>
      <c r="R523" t="s">
        <v>17</v>
      </c>
      <c r="S523" t="s">
        <v>492</v>
      </c>
      <c r="T523" t="s">
        <v>17</v>
      </c>
      <c r="U523" s="2">
        <v>13</v>
      </c>
      <c r="V523" s="2">
        <v>30</v>
      </c>
      <c r="W523" s="2">
        <v>1</v>
      </c>
      <c r="X523" s="2" t="s">
        <v>248</v>
      </c>
      <c r="Y523" s="2" t="s">
        <v>261</v>
      </c>
      <c r="Z523" s="2" t="s">
        <v>249</v>
      </c>
    </row>
    <row r="524" spans="1:26" x14ac:dyDescent="0.35">
      <c r="A524" t="s">
        <v>713</v>
      </c>
      <c r="B524" t="s">
        <v>154</v>
      </c>
      <c r="C524" t="s">
        <v>123</v>
      </c>
      <c r="D524" t="s">
        <v>155</v>
      </c>
      <c r="E524" s="44">
        <v>43572</v>
      </c>
      <c r="F524" s="124">
        <v>0.1</v>
      </c>
      <c r="G524" t="s">
        <v>718</v>
      </c>
      <c r="H524" t="s">
        <v>244</v>
      </c>
      <c r="I524" s="2">
        <v>1</v>
      </c>
      <c r="J524" t="b">
        <v>0</v>
      </c>
      <c r="K524" t="b">
        <v>0</v>
      </c>
      <c r="L524" t="b">
        <v>0</v>
      </c>
      <c r="M524" t="s">
        <v>18</v>
      </c>
      <c r="N524" t="s">
        <v>19</v>
      </c>
      <c r="O524" t="s">
        <v>289</v>
      </c>
      <c r="P524" t="s">
        <v>341</v>
      </c>
      <c r="Q524" t="s">
        <v>17</v>
      </c>
      <c r="R524" t="s">
        <v>17</v>
      </c>
      <c r="S524" t="s">
        <v>473</v>
      </c>
      <c r="T524" t="s">
        <v>17</v>
      </c>
      <c r="U524" s="2">
        <v>1</v>
      </c>
      <c r="V524" s="2">
        <v>1</v>
      </c>
      <c r="W524" s="2">
        <v>5</v>
      </c>
      <c r="X524" s="2" t="s">
        <v>248</v>
      </c>
      <c r="Y524" s="2" t="s">
        <v>241</v>
      </c>
      <c r="Z524" s="2" t="s">
        <v>17</v>
      </c>
    </row>
    <row r="525" spans="1:26" x14ac:dyDescent="0.35">
      <c r="A525" t="s">
        <v>713</v>
      </c>
      <c r="B525" t="s">
        <v>154</v>
      </c>
      <c r="C525" t="s">
        <v>123</v>
      </c>
      <c r="D525" t="s">
        <v>155</v>
      </c>
      <c r="E525" s="44">
        <v>43572</v>
      </c>
      <c r="F525" s="124">
        <v>0.1</v>
      </c>
      <c r="G525" t="s">
        <v>809</v>
      </c>
      <c r="H525" t="s">
        <v>244</v>
      </c>
      <c r="I525" s="2">
        <v>1</v>
      </c>
      <c r="J525" t="b">
        <v>0</v>
      </c>
      <c r="K525" t="b">
        <v>0</v>
      </c>
      <c r="L525" t="b">
        <v>0</v>
      </c>
      <c r="M525" t="s">
        <v>18</v>
      </c>
      <c r="N525" t="s">
        <v>19</v>
      </c>
      <c r="O525" t="s">
        <v>257</v>
      </c>
      <c r="P525" t="s">
        <v>368</v>
      </c>
      <c r="Q525" t="s">
        <v>17</v>
      </c>
      <c r="R525" t="s">
        <v>17</v>
      </c>
      <c r="S525" t="s">
        <v>512</v>
      </c>
      <c r="T525" t="s">
        <v>17</v>
      </c>
      <c r="U525" s="2">
        <v>1</v>
      </c>
      <c r="V525" s="2">
        <v>1</v>
      </c>
      <c r="W525" s="2">
        <v>0</v>
      </c>
      <c r="X525" s="2" t="s">
        <v>324</v>
      </c>
      <c r="Y525" s="2" t="s">
        <v>241</v>
      </c>
      <c r="Z525" s="2" t="s">
        <v>249</v>
      </c>
    </row>
    <row r="526" spans="1:26" x14ac:dyDescent="0.35">
      <c r="A526" t="s">
        <v>713</v>
      </c>
      <c r="B526" t="s">
        <v>154</v>
      </c>
      <c r="C526" t="s">
        <v>123</v>
      </c>
      <c r="D526" t="s">
        <v>155</v>
      </c>
      <c r="E526" s="44">
        <v>43572</v>
      </c>
      <c r="F526" s="124">
        <v>0.1</v>
      </c>
      <c r="G526" t="s">
        <v>514</v>
      </c>
      <c r="H526" t="s">
        <v>16</v>
      </c>
      <c r="I526" s="2">
        <v>3</v>
      </c>
      <c r="J526" t="b">
        <v>0</v>
      </c>
      <c r="K526" t="b">
        <v>0</v>
      </c>
      <c r="L526" t="b">
        <v>0</v>
      </c>
      <c r="M526" t="s">
        <v>18</v>
      </c>
      <c r="N526" t="s">
        <v>19</v>
      </c>
      <c r="O526" t="s">
        <v>257</v>
      </c>
      <c r="P526" t="s">
        <v>293</v>
      </c>
      <c r="Q526" t="s">
        <v>17</v>
      </c>
      <c r="R526" t="s">
        <v>17</v>
      </c>
      <c r="S526" t="s">
        <v>294</v>
      </c>
      <c r="T526" t="s">
        <v>17</v>
      </c>
      <c r="U526" s="2">
        <v>3</v>
      </c>
      <c r="V526" s="2">
        <v>3</v>
      </c>
      <c r="W526" s="2">
        <v>1</v>
      </c>
      <c r="X526" s="2" t="s">
        <v>260</v>
      </c>
      <c r="Y526" s="2" t="s">
        <v>295</v>
      </c>
      <c r="Z526" s="2" t="s">
        <v>242</v>
      </c>
    </row>
    <row r="527" spans="1:26" x14ac:dyDescent="0.35">
      <c r="A527" t="s">
        <v>713</v>
      </c>
      <c r="B527" t="s">
        <v>154</v>
      </c>
      <c r="C527" t="s">
        <v>123</v>
      </c>
      <c r="D527" t="s">
        <v>155</v>
      </c>
      <c r="E527" s="44">
        <v>43572</v>
      </c>
      <c r="F527" s="124">
        <v>0.1</v>
      </c>
      <c r="G527" t="s">
        <v>292</v>
      </c>
      <c r="H527" t="s">
        <v>244</v>
      </c>
      <c r="I527" s="2">
        <v>13</v>
      </c>
      <c r="J527" t="b">
        <v>0</v>
      </c>
      <c r="K527" t="b">
        <v>0</v>
      </c>
      <c r="L527" t="b">
        <v>0</v>
      </c>
      <c r="M527" t="s">
        <v>18</v>
      </c>
      <c r="N527" t="s">
        <v>19</v>
      </c>
      <c r="O527" t="s">
        <v>257</v>
      </c>
      <c r="P527" t="s">
        <v>293</v>
      </c>
      <c r="Q527" t="s">
        <v>17</v>
      </c>
      <c r="R527" t="s">
        <v>17</v>
      </c>
      <c r="S527" t="s">
        <v>294</v>
      </c>
      <c r="T527" t="s">
        <v>17</v>
      </c>
      <c r="U527" s="2">
        <v>6</v>
      </c>
      <c r="V527" s="2">
        <v>11</v>
      </c>
      <c r="W527" s="2">
        <v>1</v>
      </c>
      <c r="X527" s="2" t="s">
        <v>260</v>
      </c>
      <c r="Y527" s="2" t="s">
        <v>295</v>
      </c>
      <c r="Z527" s="2" t="s">
        <v>242</v>
      </c>
    </row>
    <row r="528" spans="1:26" x14ac:dyDescent="0.35">
      <c r="A528" t="s">
        <v>713</v>
      </c>
      <c r="B528" t="s">
        <v>154</v>
      </c>
      <c r="C528" t="s">
        <v>123</v>
      </c>
      <c r="D528" t="s">
        <v>155</v>
      </c>
      <c r="E528" s="44">
        <v>43572</v>
      </c>
      <c r="F528" s="124">
        <v>0.1</v>
      </c>
      <c r="G528" t="s">
        <v>487</v>
      </c>
      <c r="H528" t="s">
        <v>16</v>
      </c>
      <c r="I528" s="2">
        <v>10</v>
      </c>
      <c r="J528" t="b">
        <v>1</v>
      </c>
      <c r="K528" t="b">
        <v>0</v>
      </c>
      <c r="L528" t="b">
        <v>0</v>
      </c>
      <c r="M528" t="s">
        <v>18</v>
      </c>
      <c r="N528" t="s">
        <v>19</v>
      </c>
      <c r="O528" t="s">
        <v>257</v>
      </c>
      <c r="P528" t="s">
        <v>293</v>
      </c>
      <c r="Q528" t="s">
        <v>17</v>
      </c>
      <c r="R528" t="s">
        <v>17</v>
      </c>
      <c r="S528" t="s">
        <v>294</v>
      </c>
      <c r="T528" t="s">
        <v>17</v>
      </c>
      <c r="U528" s="2">
        <v>4</v>
      </c>
      <c r="V528" s="2">
        <v>9</v>
      </c>
      <c r="W528" s="2">
        <v>1</v>
      </c>
      <c r="X528" s="2" t="s">
        <v>324</v>
      </c>
      <c r="Y528" s="2" t="s">
        <v>295</v>
      </c>
      <c r="Z528" s="2" t="s">
        <v>242</v>
      </c>
    </row>
    <row r="529" spans="1:26" x14ac:dyDescent="0.35">
      <c r="A529" t="s">
        <v>713</v>
      </c>
      <c r="B529" t="s">
        <v>154</v>
      </c>
      <c r="C529" t="s">
        <v>123</v>
      </c>
      <c r="D529" t="s">
        <v>155</v>
      </c>
      <c r="E529" s="44">
        <v>43572</v>
      </c>
      <c r="F529" s="124">
        <v>0.1</v>
      </c>
      <c r="G529" t="s">
        <v>515</v>
      </c>
      <c r="H529" t="s">
        <v>244</v>
      </c>
      <c r="I529" s="2">
        <v>1</v>
      </c>
      <c r="J529" t="b">
        <v>0</v>
      </c>
      <c r="K529" t="b">
        <v>0</v>
      </c>
      <c r="L529" t="b">
        <v>0</v>
      </c>
      <c r="M529" t="s">
        <v>18</v>
      </c>
      <c r="N529" t="s">
        <v>19</v>
      </c>
      <c r="O529" t="s">
        <v>278</v>
      </c>
      <c r="P529" t="s">
        <v>279</v>
      </c>
      <c r="Q529" t="s">
        <v>280</v>
      </c>
      <c r="R529" t="s">
        <v>17</v>
      </c>
      <c r="S529" t="s">
        <v>405</v>
      </c>
      <c r="T529" t="s">
        <v>17</v>
      </c>
      <c r="V529" s="2">
        <v>1</v>
      </c>
      <c r="W529" s="2">
        <v>8</v>
      </c>
      <c r="X529" s="2" t="s">
        <v>260</v>
      </c>
      <c r="Y529" s="2" t="s">
        <v>350</v>
      </c>
      <c r="Z529" s="2" t="s">
        <v>17</v>
      </c>
    </row>
    <row r="530" spans="1:26" x14ac:dyDescent="0.35">
      <c r="A530" t="s">
        <v>713</v>
      </c>
      <c r="B530" t="s">
        <v>154</v>
      </c>
      <c r="C530" t="s">
        <v>123</v>
      </c>
      <c r="D530" t="s">
        <v>155</v>
      </c>
      <c r="E530" s="44">
        <v>43572</v>
      </c>
      <c r="F530" s="124">
        <v>0.1</v>
      </c>
      <c r="G530" t="s">
        <v>652</v>
      </c>
      <c r="H530" t="s">
        <v>17</v>
      </c>
      <c r="I530" s="2">
        <v>1</v>
      </c>
      <c r="J530" t="b">
        <v>0</v>
      </c>
      <c r="K530" t="b">
        <v>0</v>
      </c>
      <c r="L530" t="b">
        <v>0</v>
      </c>
      <c r="M530" t="s">
        <v>253</v>
      </c>
      <c r="N530" t="s">
        <v>254</v>
      </c>
      <c r="O530" t="s">
        <v>317</v>
      </c>
      <c r="P530" t="s">
        <v>598</v>
      </c>
      <c r="Q530" t="s">
        <v>17</v>
      </c>
      <c r="R530" t="s">
        <v>17</v>
      </c>
      <c r="S530" t="s">
        <v>605</v>
      </c>
      <c r="T530" t="s">
        <v>17</v>
      </c>
      <c r="V530" s="2">
        <v>1</v>
      </c>
      <c r="W530" s="2">
        <v>7</v>
      </c>
      <c r="X530" s="2" t="s">
        <v>248</v>
      </c>
      <c r="Y530" s="2" t="s">
        <v>17</v>
      </c>
      <c r="Z530" s="2" t="s">
        <v>17</v>
      </c>
    </row>
    <row r="531" spans="1:26" x14ac:dyDescent="0.35">
      <c r="A531" t="s">
        <v>713</v>
      </c>
      <c r="B531" t="s">
        <v>154</v>
      </c>
      <c r="C531" t="s">
        <v>123</v>
      </c>
      <c r="D531" t="s">
        <v>155</v>
      </c>
      <c r="E531" s="44">
        <v>43572</v>
      </c>
      <c r="F531" s="124">
        <v>0.1</v>
      </c>
      <c r="G531" t="s">
        <v>494</v>
      </c>
      <c r="H531" t="s">
        <v>239</v>
      </c>
      <c r="I531" s="2">
        <v>1</v>
      </c>
      <c r="J531" t="b">
        <v>1</v>
      </c>
      <c r="K531" t="b">
        <v>0</v>
      </c>
      <c r="L531" t="b">
        <v>0</v>
      </c>
      <c r="M531" t="s">
        <v>18</v>
      </c>
      <c r="N531" t="s">
        <v>19</v>
      </c>
      <c r="O531" t="s">
        <v>263</v>
      </c>
      <c r="P531" t="s">
        <v>494</v>
      </c>
      <c r="Q531" t="s">
        <v>17</v>
      </c>
      <c r="R531" t="s">
        <v>17</v>
      </c>
      <c r="S531" t="s">
        <v>17</v>
      </c>
      <c r="T531" t="s">
        <v>17</v>
      </c>
      <c r="U531" s="2">
        <v>1</v>
      </c>
      <c r="V531" s="2">
        <v>1</v>
      </c>
      <c r="W531" s="2">
        <v>1</v>
      </c>
      <c r="X531" s="2" t="s">
        <v>240</v>
      </c>
      <c r="Y531" s="2" t="s">
        <v>357</v>
      </c>
      <c r="Z531" s="2" t="s">
        <v>242</v>
      </c>
    </row>
    <row r="532" spans="1:26" x14ac:dyDescent="0.35">
      <c r="A532" t="s">
        <v>713</v>
      </c>
      <c r="B532" t="s">
        <v>154</v>
      </c>
      <c r="C532" t="s">
        <v>123</v>
      </c>
      <c r="D532" t="s">
        <v>155</v>
      </c>
      <c r="E532" s="44">
        <v>43572</v>
      </c>
      <c r="F532" s="124">
        <v>0.1</v>
      </c>
      <c r="G532" t="s">
        <v>609</v>
      </c>
      <c r="H532" t="s">
        <v>244</v>
      </c>
      <c r="I532" s="2">
        <v>1</v>
      </c>
      <c r="J532" t="b">
        <v>0</v>
      </c>
      <c r="K532" t="b">
        <v>0</v>
      </c>
      <c r="L532" t="b">
        <v>0</v>
      </c>
      <c r="M532" t="s">
        <v>18</v>
      </c>
      <c r="N532" t="s">
        <v>19</v>
      </c>
      <c r="O532" t="s">
        <v>278</v>
      </c>
      <c r="P532" t="s">
        <v>355</v>
      </c>
      <c r="Q532" t="s">
        <v>17</v>
      </c>
      <c r="R532" t="s">
        <v>17</v>
      </c>
      <c r="S532" t="s">
        <v>610</v>
      </c>
      <c r="T532" t="s">
        <v>17</v>
      </c>
      <c r="U532" s="2">
        <v>1</v>
      </c>
      <c r="V532" s="2">
        <v>1</v>
      </c>
      <c r="W532" s="2">
        <v>2</v>
      </c>
      <c r="X532" s="2" t="s">
        <v>240</v>
      </c>
      <c r="Y532" s="2" t="s">
        <v>357</v>
      </c>
      <c r="Z532" s="2" t="s">
        <v>242</v>
      </c>
    </row>
    <row r="533" spans="1:26" x14ac:dyDescent="0.35">
      <c r="A533" t="s">
        <v>713</v>
      </c>
      <c r="B533" t="s">
        <v>154</v>
      </c>
      <c r="C533" t="s">
        <v>123</v>
      </c>
      <c r="D533" t="s">
        <v>155</v>
      </c>
      <c r="E533" s="44">
        <v>43572</v>
      </c>
      <c r="F533" s="124">
        <v>0.1</v>
      </c>
      <c r="G533" t="s">
        <v>481</v>
      </c>
      <c r="H533" t="s">
        <v>244</v>
      </c>
      <c r="I533" s="2">
        <v>1</v>
      </c>
      <c r="J533" t="b">
        <v>0</v>
      </c>
      <c r="K533" t="b">
        <v>0</v>
      </c>
      <c r="L533" t="b">
        <v>0</v>
      </c>
      <c r="M533" t="s">
        <v>18</v>
      </c>
      <c r="N533" t="s">
        <v>19</v>
      </c>
      <c r="O533" t="s">
        <v>245</v>
      </c>
      <c r="P533" t="s">
        <v>271</v>
      </c>
      <c r="Q533" t="s">
        <v>17</v>
      </c>
      <c r="R533" t="s">
        <v>17</v>
      </c>
      <c r="S533" t="s">
        <v>306</v>
      </c>
      <c r="T533" t="s">
        <v>17</v>
      </c>
      <c r="U533" s="2">
        <v>1</v>
      </c>
      <c r="V533" s="2">
        <v>1</v>
      </c>
      <c r="W533" s="2">
        <v>6</v>
      </c>
      <c r="X533" s="2" t="s">
        <v>272</v>
      </c>
      <c r="Y533" s="2" t="s">
        <v>241</v>
      </c>
      <c r="Z533" s="2" t="s">
        <v>17</v>
      </c>
    </row>
    <row r="534" spans="1:26" x14ac:dyDescent="0.35">
      <c r="A534" t="s">
        <v>713</v>
      </c>
      <c r="B534" t="s">
        <v>154</v>
      </c>
      <c r="C534" t="s">
        <v>123</v>
      </c>
      <c r="D534" t="s">
        <v>155</v>
      </c>
      <c r="E534" s="44">
        <v>43572</v>
      </c>
      <c r="F534" s="124">
        <v>0.1</v>
      </c>
      <c r="G534" t="s">
        <v>724</v>
      </c>
      <c r="H534" t="s">
        <v>244</v>
      </c>
      <c r="I534" s="2">
        <v>2</v>
      </c>
      <c r="J534" t="b">
        <v>0</v>
      </c>
      <c r="K534" t="b">
        <v>0</v>
      </c>
      <c r="L534" t="b">
        <v>0</v>
      </c>
      <c r="M534" t="s">
        <v>18</v>
      </c>
      <c r="N534" t="s">
        <v>19</v>
      </c>
      <c r="O534" t="s">
        <v>245</v>
      </c>
      <c r="P534" t="s">
        <v>271</v>
      </c>
      <c r="Q534" t="s">
        <v>17</v>
      </c>
      <c r="R534" t="s">
        <v>17</v>
      </c>
      <c r="S534" t="s">
        <v>306</v>
      </c>
      <c r="T534" t="s">
        <v>17</v>
      </c>
      <c r="V534" s="2">
        <v>1</v>
      </c>
      <c r="W534" s="2">
        <v>4</v>
      </c>
      <c r="X534" s="2" t="s">
        <v>272</v>
      </c>
      <c r="Y534" s="2" t="s">
        <v>241</v>
      </c>
      <c r="Z534" s="2" t="s">
        <v>17</v>
      </c>
    </row>
    <row r="535" spans="1:26" x14ac:dyDescent="0.35">
      <c r="A535" t="s">
        <v>713</v>
      </c>
      <c r="B535" t="s">
        <v>154</v>
      </c>
      <c r="C535" t="s">
        <v>123</v>
      </c>
      <c r="D535" t="s">
        <v>155</v>
      </c>
      <c r="E535" s="44">
        <v>43572</v>
      </c>
      <c r="F535" s="124">
        <v>0.1</v>
      </c>
      <c r="G535" t="s">
        <v>309</v>
      </c>
      <c r="H535" t="s">
        <v>244</v>
      </c>
      <c r="I535" s="2">
        <v>1</v>
      </c>
      <c r="J535" t="b">
        <v>0</v>
      </c>
      <c r="K535" t="b">
        <v>0</v>
      </c>
      <c r="L535" t="b">
        <v>0</v>
      </c>
      <c r="M535" t="s">
        <v>18</v>
      </c>
      <c r="N535" t="s">
        <v>19</v>
      </c>
      <c r="O535" t="s">
        <v>245</v>
      </c>
      <c r="P535" t="s">
        <v>310</v>
      </c>
      <c r="Q535" t="s">
        <v>17</v>
      </c>
      <c r="R535" t="s">
        <v>17</v>
      </c>
      <c r="S535" t="s">
        <v>311</v>
      </c>
      <c r="T535" t="s">
        <v>17</v>
      </c>
      <c r="U535" s="2">
        <v>1</v>
      </c>
      <c r="V535" s="2">
        <v>1</v>
      </c>
      <c r="W535" s="2">
        <v>1</v>
      </c>
      <c r="X535" s="2" t="s">
        <v>284</v>
      </c>
      <c r="Y535" s="2" t="s">
        <v>312</v>
      </c>
      <c r="Z535" s="2" t="s">
        <v>249</v>
      </c>
    </row>
    <row r="536" spans="1:26" x14ac:dyDescent="0.35">
      <c r="A536" t="s">
        <v>713</v>
      </c>
      <c r="B536" t="s">
        <v>154</v>
      </c>
      <c r="C536" t="s">
        <v>123</v>
      </c>
      <c r="D536" t="s">
        <v>155</v>
      </c>
      <c r="E536" s="44">
        <v>43572</v>
      </c>
      <c r="F536" s="124">
        <v>0.1</v>
      </c>
      <c r="G536" t="s">
        <v>516</v>
      </c>
      <c r="H536" t="s">
        <v>16</v>
      </c>
      <c r="I536" s="2">
        <v>3</v>
      </c>
      <c r="J536" t="b">
        <v>0</v>
      </c>
      <c r="K536" t="b">
        <v>1</v>
      </c>
      <c r="L536" t="b">
        <v>0</v>
      </c>
      <c r="M536" t="s">
        <v>18</v>
      </c>
      <c r="N536" t="s">
        <v>19</v>
      </c>
      <c r="O536" t="s">
        <v>257</v>
      </c>
      <c r="P536" t="s">
        <v>516</v>
      </c>
      <c r="Q536" t="s">
        <v>17</v>
      </c>
      <c r="R536" t="s">
        <v>17</v>
      </c>
      <c r="S536" t="s">
        <v>17</v>
      </c>
      <c r="T536" t="s">
        <v>17</v>
      </c>
      <c r="U536" s="2">
        <v>1</v>
      </c>
      <c r="V536" s="2">
        <v>3</v>
      </c>
      <c r="W536" s="2">
        <v>2</v>
      </c>
      <c r="X536" s="2" t="s">
        <v>260</v>
      </c>
      <c r="Y536" s="2" t="s">
        <v>411</v>
      </c>
      <c r="Z536" s="2" t="s">
        <v>17</v>
      </c>
    </row>
    <row r="537" spans="1:26" x14ac:dyDescent="0.35">
      <c r="A537" t="s">
        <v>713</v>
      </c>
      <c r="B537" t="s">
        <v>154</v>
      </c>
      <c r="C537" t="s">
        <v>123</v>
      </c>
      <c r="D537" t="s">
        <v>155</v>
      </c>
      <c r="E537" s="44">
        <v>43572</v>
      </c>
      <c r="F537" s="124">
        <v>0.1</v>
      </c>
      <c r="G537" t="s">
        <v>495</v>
      </c>
      <c r="H537" t="s">
        <v>239</v>
      </c>
      <c r="I537" s="2">
        <v>23</v>
      </c>
      <c r="J537" t="b">
        <v>0</v>
      </c>
      <c r="K537" t="b">
        <v>0</v>
      </c>
      <c r="L537" t="b">
        <v>0</v>
      </c>
      <c r="M537" t="s">
        <v>18</v>
      </c>
      <c r="N537" t="s">
        <v>19</v>
      </c>
      <c r="O537" t="s">
        <v>20</v>
      </c>
      <c r="P537" t="s">
        <v>495</v>
      </c>
      <c r="Q537" t="s">
        <v>17</v>
      </c>
      <c r="R537" t="s">
        <v>17</v>
      </c>
      <c r="S537" t="s">
        <v>17</v>
      </c>
      <c r="T537" t="s">
        <v>820</v>
      </c>
      <c r="U537" s="2">
        <v>10</v>
      </c>
      <c r="V537" s="2">
        <v>20</v>
      </c>
      <c r="W537" s="2">
        <v>0</v>
      </c>
      <c r="X537" s="2" t="s">
        <v>284</v>
      </c>
      <c r="Y537" s="2" t="s">
        <v>480</v>
      </c>
      <c r="Z537" s="2" t="s">
        <v>17</v>
      </c>
    </row>
    <row r="538" spans="1:26" x14ac:dyDescent="0.35">
      <c r="A538" t="s">
        <v>713</v>
      </c>
      <c r="B538" t="s">
        <v>154</v>
      </c>
      <c r="C538" t="s">
        <v>123</v>
      </c>
      <c r="D538" t="s">
        <v>155</v>
      </c>
      <c r="E538" s="44">
        <v>43572</v>
      </c>
      <c r="F538" s="124">
        <v>0.1</v>
      </c>
      <c r="G538" t="s">
        <v>496</v>
      </c>
      <c r="H538" t="s">
        <v>17</v>
      </c>
      <c r="I538" s="2">
        <v>2</v>
      </c>
      <c r="J538" t="b">
        <v>0</v>
      </c>
      <c r="K538" t="b">
        <v>0</v>
      </c>
      <c r="L538" t="b">
        <v>0</v>
      </c>
      <c r="M538" t="s">
        <v>314</v>
      </c>
      <c r="N538" t="s">
        <v>315</v>
      </c>
      <c r="O538" t="s">
        <v>496</v>
      </c>
      <c r="P538" t="s">
        <v>17</v>
      </c>
      <c r="Q538" t="s">
        <v>17</v>
      </c>
      <c r="R538" t="s">
        <v>17</v>
      </c>
      <c r="S538" t="s">
        <v>17</v>
      </c>
      <c r="T538" t="s">
        <v>17</v>
      </c>
      <c r="U538" s="2">
        <v>1</v>
      </c>
      <c r="V538" s="2">
        <v>2</v>
      </c>
      <c r="W538" s="2">
        <v>6</v>
      </c>
      <c r="X538" s="2" t="s">
        <v>260</v>
      </c>
      <c r="Y538" s="2" t="s">
        <v>17</v>
      </c>
      <c r="Z538" s="2" t="s">
        <v>17</v>
      </c>
    </row>
    <row r="539" spans="1:26" x14ac:dyDescent="0.35">
      <c r="A539" t="s">
        <v>713</v>
      </c>
      <c r="B539" t="s">
        <v>154</v>
      </c>
      <c r="C539" t="s">
        <v>123</v>
      </c>
      <c r="D539" t="s">
        <v>155</v>
      </c>
      <c r="E539" s="44">
        <v>43572</v>
      </c>
      <c r="F539" s="124">
        <v>0.1</v>
      </c>
      <c r="G539" t="s">
        <v>617</v>
      </c>
      <c r="H539" t="s">
        <v>244</v>
      </c>
      <c r="I539" s="2">
        <v>2</v>
      </c>
      <c r="J539" t="b">
        <v>0</v>
      </c>
      <c r="K539" t="b">
        <v>0</v>
      </c>
      <c r="L539" t="b">
        <v>0</v>
      </c>
      <c r="M539" t="s">
        <v>18</v>
      </c>
      <c r="N539" t="s">
        <v>19</v>
      </c>
      <c r="O539" t="s">
        <v>257</v>
      </c>
      <c r="P539" t="s">
        <v>368</v>
      </c>
      <c r="Q539" t="s">
        <v>17</v>
      </c>
      <c r="R539" t="s">
        <v>17</v>
      </c>
      <c r="S539" t="s">
        <v>370</v>
      </c>
      <c r="T539" t="s">
        <v>17</v>
      </c>
      <c r="U539" s="2">
        <v>2</v>
      </c>
      <c r="V539" s="2">
        <v>2</v>
      </c>
      <c r="W539" s="2">
        <v>3</v>
      </c>
      <c r="X539" s="2" t="s">
        <v>248</v>
      </c>
      <c r="Y539" s="2" t="s">
        <v>17</v>
      </c>
      <c r="Z539" s="2" t="s">
        <v>242</v>
      </c>
    </row>
    <row r="540" spans="1:26" x14ac:dyDescent="0.35">
      <c r="A540" t="s">
        <v>713</v>
      </c>
      <c r="B540" t="s">
        <v>154</v>
      </c>
      <c r="C540" t="s">
        <v>123</v>
      </c>
      <c r="D540" t="s">
        <v>155</v>
      </c>
      <c r="E540" s="44">
        <v>43572</v>
      </c>
      <c r="F540" s="124">
        <v>0.1</v>
      </c>
      <c r="G540" t="s">
        <v>371</v>
      </c>
      <c r="H540" t="s">
        <v>239</v>
      </c>
      <c r="I540" s="2">
        <v>4</v>
      </c>
      <c r="J540" t="b">
        <v>1</v>
      </c>
      <c r="K540" t="b">
        <v>1</v>
      </c>
      <c r="L540" t="b">
        <v>0</v>
      </c>
      <c r="M540" t="s">
        <v>18</v>
      </c>
      <c r="N540" t="s">
        <v>19</v>
      </c>
      <c r="O540" t="s">
        <v>257</v>
      </c>
      <c r="P540" t="s">
        <v>368</v>
      </c>
      <c r="Q540" t="s">
        <v>17</v>
      </c>
      <c r="R540" t="s">
        <v>17</v>
      </c>
      <c r="S540" t="s">
        <v>370</v>
      </c>
      <c r="T540" t="s">
        <v>17</v>
      </c>
      <c r="U540" s="2">
        <v>3</v>
      </c>
      <c r="V540" s="2">
        <v>3</v>
      </c>
      <c r="W540" s="2">
        <v>3</v>
      </c>
      <c r="X540" s="2" t="s">
        <v>248</v>
      </c>
      <c r="Y540" s="2" t="s">
        <v>241</v>
      </c>
      <c r="Z540" s="2" t="s">
        <v>242</v>
      </c>
    </row>
    <row r="541" spans="1:26" x14ac:dyDescent="0.35">
      <c r="A541" t="s">
        <v>713</v>
      </c>
      <c r="B541" t="s">
        <v>154</v>
      </c>
      <c r="C541" t="s">
        <v>123</v>
      </c>
      <c r="D541" t="s">
        <v>155</v>
      </c>
      <c r="E541" s="44">
        <v>43572</v>
      </c>
      <c r="F541" s="124">
        <v>0.1</v>
      </c>
      <c r="G541" t="s">
        <v>377</v>
      </c>
      <c r="H541" t="s">
        <v>17</v>
      </c>
      <c r="I541" s="2">
        <v>6</v>
      </c>
      <c r="J541" t="b">
        <v>0</v>
      </c>
      <c r="K541" t="b">
        <v>0</v>
      </c>
      <c r="L541" t="b">
        <v>0</v>
      </c>
      <c r="M541" t="s">
        <v>314</v>
      </c>
      <c r="N541" t="s">
        <v>315</v>
      </c>
      <c r="O541" t="s">
        <v>378</v>
      </c>
      <c r="P541" t="s">
        <v>379</v>
      </c>
      <c r="Q541" t="s">
        <v>380</v>
      </c>
      <c r="R541" t="s">
        <v>17</v>
      </c>
      <c r="S541" t="s">
        <v>381</v>
      </c>
      <c r="T541" t="s">
        <v>17</v>
      </c>
      <c r="U541" s="2">
        <v>4</v>
      </c>
      <c r="V541" s="2">
        <v>6</v>
      </c>
      <c r="W541" s="2">
        <v>8</v>
      </c>
      <c r="X541" s="2" t="s">
        <v>260</v>
      </c>
      <c r="Y541" s="2" t="s">
        <v>17</v>
      </c>
      <c r="Z541" s="2" t="s">
        <v>17</v>
      </c>
    </row>
    <row r="542" spans="1:26" x14ac:dyDescent="0.35">
      <c r="A542" t="s">
        <v>713</v>
      </c>
      <c r="B542" t="s">
        <v>154</v>
      </c>
      <c r="C542" t="s">
        <v>123</v>
      </c>
      <c r="D542" t="s">
        <v>155</v>
      </c>
      <c r="E542" s="44">
        <v>43572</v>
      </c>
      <c r="F542" s="124">
        <v>0.1</v>
      </c>
      <c r="G542" t="s">
        <v>430</v>
      </c>
      <c r="H542" t="s">
        <v>244</v>
      </c>
      <c r="I542" s="2">
        <v>4</v>
      </c>
      <c r="J542" t="b">
        <v>0</v>
      </c>
      <c r="K542" t="b">
        <v>0</v>
      </c>
      <c r="L542" t="b">
        <v>0</v>
      </c>
      <c r="M542" t="s">
        <v>18</v>
      </c>
      <c r="N542" t="s">
        <v>19</v>
      </c>
      <c r="O542" t="s">
        <v>278</v>
      </c>
      <c r="P542" t="s">
        <v>279</v>
      </c>
      <c r="Q542" t="s">
        <v>280</v>
      </c>
      <c r="R542" t="s">
        <v>17</v>
      </c>
      <c r="S542" t="s">
        <v>382</v>
      </c>
      <c r="T542" t="s">
        <v>17</v>
      </c>
      <c r="V542" s="2">
        <v>4</v>
      </c>
      <c r="W542" s="2">
        <v>6</v>
      </c>
      <c r="X542" s="2" t="s">
        <v>260</v>
      </c>
      <c r="Y542" s="2" t="s">
        <v>350</v>
      </c>
      <c r="Z542" s="2" t="s">
        <v>17</v>
      </c>
    </row>
    <row r="543" spans="1:26" x14ac:dyDescent="0.35">
      <c r="A543" t="s">
        <v>713</v>
      </c>
      <c r="B543" t="s">
        <v>154</v>
      </c>
      <c r="C543" t="s">
        <v>123</v>
      </c>
      <c r="D543" t="s">
        <v>155</v>
      </c>
      <c r="E543" s="44">
        <v>43572</v>
      </c>
      <c r="F543" s="124">
        <v>0.1</v>
      </c>
      <c r="G543" t="s">
        <v>325</v>
      </c>
      <c r="H543" t="s">
        <v>394</v>
      </c>
      <c r="I543" s="2">
        <v>6</v>
      </c>
      <c r="J543" t="b">
        <v>0</v>
      </c>
      <c r="K543" t="b">
        <v>0</v>
      </c>
      <c r="L543" t="b">
        <v>0</v>
      </c>
      <c r="M543" t="s">
        <v>18</v>
      </c>
      <c r="N543" t="s">
        <v>19</v>
      </c>
      <c r="O543" t="s">
        <v>289</v>
      </c>
      <c r="P543" t="s">
        <v>290</v>
      </c>
      <c r="Q543" t="s">
        <v>17</v>
      </c>
      <c r="R543" t="s">
        <v>17</v>
      </c>
      <c r="S543" t="s">
        <v>326</v>
      </c>
      <c r="T543" t="s">
        <v>17</v>
      </c>
      <c r="U543" s="2">
        <v>1</v>
      </c>
      <c r="V543" s="2">
        <v>6</v>
      </c>
      <c r="W543" s="2">
        <v>4</v>
      </c>
      <c r="X543" s="2" t="s">
        <v>248</v>
      </c>
      <c r="Y543" s="2" t="s">
        <v>241</v>
      </c>
      <c r="Z543" s="2" t="s">
        <v>17</v>
      </c>
    </row>
    <row r="544" spans="1:26" x14ac:dyDescent="0.35">
      <c r="A544" t="s">
        <v>713</v>
      </c>
      <c r="B544" t="s">
        <v>154</v>
      </c>
      <c r="C544" t="s">
        <v>123</v>
      </c>
      <c r="D544" t="s">
        <v>155</v>
      </c>
      <c r="E544" s="44">
        <v>43572</v>
      </c>
      <c r="F544" s="124">
        <v>0.1</v>
      </c>
      <c r="G544" t="s">
        <v>388</v>
      </c>
      <c r="H544" t="s">
        <v>244</v>
      </c>
      <c r="I544" s="2">
        <v>1</v>
      </c>
      <c r="J544" t="b">
        <v>0</v>
      </c>
      <c r="K544" t="b">
        <v>0</v>
      </c>
      <c r="L544" t="b">
        <v>0</v>
      </c>
      <c r="M544" t="s">
        <v>18</v>
      </c>
      <c r="N544" t="s">
        <v>19</v>
      </c>
      <c r="O544" t="s">
        <v>245</v>
      </c>
      <c r="P544" t="s">
        <v>389</v>
      </c>
      <c r="Q544" t="s">
        <v>17</v>
      </c>
      <c r="R544" t="s">
        <v>17</v>
      </c>
      <c r="S544" t="s">
        <v>390</v>
      </c>
      <c r="T544" t="s">
        <v>17</v>
      </c>
      <c r="V544" s="2">
        <v>1</v>
      </c>
      <c r="W544" s="2">
        <v>6</v>
      </c>
      <c r="X544" s="2" t="s">
        <v>391</v>
      </c>
      <c r="Y544" s="2" t="s">
        <v>241</v>
      </c>
      <c r="Z544" s="2" t="s">
        <v>17</v>
      </c>
    </row>
    <row r="545" spans="1:26" x14ac:dyDescent="0.35">
      <c r="A545" t="s">
        <v>713</v>
      </c>
      <c r="B545" t="s">
        <v>154</v>
      </c>
      <c r="C545" t="s">
        <v>123</v>
      </c>
      <c r="D545" t="s">
        <v>155</v>
      </c>
      <c r="E545" s="44">
        <v>43572</v>
      </c>
      <c r="F545" s="124">
        <v>0.1</v>
      </c>
      <c r="G545" t="s">
        <v>474</v>
      </c>
      <c r="H545" t="s">
        <v>244</v>
      </c>
      <c r="I545" s="2">
        <v>11</v>
      </c>
      <c r="J545" t="b">
        <v>0</v>
      </c>
      <c r="K545" t="b">
        <v>0</v>
      </c>
      <c r="L545" t="b">
        <v>0</v>
      </c>
      <c r="M545" t="s">
        <v>18</v>
      </c>
      <c r="N545" t="s">
        <v>19</v>
      </c>
      <c r="O545" t="s">
        <v>278</v>
      </c>
      <c r="P545" t="s">
        <v>279</v>
      </c>
      <c r="Q545" t="s">
        <v>331</v>
      </c>
      <c r="R545" t="s">
        <v>332</v>
      </c>
      <c r="S545" t="s">
        <v>333</v>
      </c>
      <c r="T545" t="s">
        <v>17</v>
      </c>
      <c r="U545" s="2">
        <v>6</v>
      </c>
      <c r="V545" s="2">
        <v>9</v>
      </c>
      <c r="W545" s="2">
        <v>4</v>
      </c>
      <c r="X545" s="2" t="s">
        <v>284</v>
      </c>
      <c r="Y545" s="2" t="s">
        <v>17</v>
      </c>
      <c r="Z545" s="2" t="s">
        <v>17</v>
      </c>
    </row>
    <row r="546" spans="1:26" x14ac:dyDescent="0.35">
      <c r="A546" t="s">
        <v>713</v>
      </c>
      <c r="B546" t="s">
        <v>154</v>
      </c>
      <c r="C546" t="s">
        <v>123</v>
      </c>
      <c r="D546" t="s">
        <v>155</v>
      </c>
      <c r="E546" s="44">
        <v>43572</v>
      </c>
      <c r="F546" s="124">
        <v>0.1</v>
      </c>
      <c r="G546" t="s">
        <v>330</v>
      </c>
      <c r="H546" t="s">
        <v>244</v>
      </c>
      <c r="I546" s="2">
        <v>1</v>
      </c>
      <c r="J546" t="b">
        <v>0</v>
      </c>
      <c r="K546" t="b">
        <v>0</v>
      </c>
      <c r="L546" t="b">
        <v>0</v>
      </c>
      <c r="M546" t="s">
        <v>18</v>
      </c>
      <c r="N546" t="s">
        <v>19</v>
      </c>
      <c r="O546" t="s">
        <v>278</v>
      </c>
      <c r="P546" t="s">
        <v>279</v>
      </c>
      <c r="Q546" t="s">
        <v>331</v>
      </c>
      <c r="R546" t="s">
        <v>332</v>
      </c>
      <c r="S546" t="s">
        <v>333</v>
      </c>
      <c r="T546" t="s">
        <v>17</v>
      </c>
      <c r="V546" s="2">
        <v>1</v>
      </c>
      <c r="W546" s="2">
        <v>6</v>
      </c>
      <c r="X546" s="2" t="s">
        <v>284</v>
      </c>
      <c r="Y546" s="2" t="s">
        <v>17</v>
      </c>
      <c r="Z546" s="2" t="s">
        <v>17</v>
      </c>
    </row>
    <row r="547" spans="1:26" x14ac:dyDescent="0.35">
      <c r="A547" t="s">
        <v>713</v>
      </c>
      <c r="B547" t="s">
        <v>154</v>
      </c>
      <c r="C547" t="s">
        <v>123</v>
      </c>
      <c r="D547" t="s">
        <v>155</v>
      </c>
      <c r="E547" s="44">
        <v>43572</v>
      </c>
      <c r="F547" s="124">
        <v>0.1</v>
      </c>
      <c r="G547" t="s">
        <v>812</v>
      </c>
      <c r="H547" t="s">
        <v>244</v>
      </c>
      <c r="I547" s="2">
        <v>1</v>
      </c>
      <c r="J547" t="b">
        <v>0</v>
      </c>
      <c r="K547" t="b">
        <v>0</v>
      </c>
      <c r="L547" t="b">
        <v>0</v>
      </c>
      <c r="M547" t="s">
        <v>18</v>
      </c>
      <c r="N547" t="s">
        <v>19</v>
      </c>
      <c r="O547" t="s">
        <v>278</v>
      </c>
      <c r="P547" t="s">
        <v>279</v>
      </c>
      <c r="Q547" t="s">
        <v>331</v>
      </c>
      <c r="R547" t="s">
        <v>332</v>
      </c>
      <c r="S547" t="s">
        <v>333</v>
      </c>
      <c r="T547" t="s">
        <v>17</v>
      </c>
      <c r="V547" s="2">
        <v>1</v>
      </c>
      <c r="W547" s="2">
        <v>6</v>
      </c>
      <c r="X547" s="2" t="s">
        <v>284</v>
      </c>
      <c r="Y547" s="2" t="s">
        <v>17</v>
      </c>
      <c r="Z547" s="2" t="s">
        <v>17</v>
      </c>
    </row>
    <row r="548" spans="1:26" x14ac:dyDescent="0.35">
      <c r="A548" t="s">
        <v>713</v>
      </c>
      <c r="B548" t="s">
        <v>154</v>
      </c>
      <c r="C548" t="s">
        <v>123</v>
      </c>
      <c r="D548" t="s">
        <v>155</v>
      </c>
      <c r="E548" s="44">
        <v>43572</v>
      </c>
      <c r="F548" s="124">
        <v>0.1</v>
      </c>
      <c r="G548" t="s">
        <v>793</v>
      </c>
      <c r="H548" t="s">
        <v>244</v>
      </c>
      <c r="I548" s="2">
        <v>4</v>
      </c>
      <c r="J548" t="b">
        <v>0</v>
      </c>
      <c r="K548" t="b">
        <v>0</v>
      </c>
      <c r="L548" t="b">
        <v>0</v>
      </c>
      <c r="M548" t="s">
        <v>18</v>
      </c>
      <c r="N548" t="s">
        <v>19</v>
      </c>
      <c r="O548" t="s">
        <v>278</v>
      </c>
      <c r="P548" t="s">
        <v>417</v>
      </c>
      <c r="Q548" t="s">
        <v>17</v>
      </c>
      <c r="R548" t="s">
        <v>17</v>
      </c>
      <c r="S548" t="s">
        <v>794</v>
      </c>
      <c r="T548" t="s">
        <v>17</v>
      </c>
      <c r="U548" s="2">
        <v>2</v>
      </c>
      <c r="V548" s="2">
        <v>4</v>
      </c>
      <c r="W548" s="2">
        <v>2</v>
      </c>
      <c r="X548" s="2" t="s">
        <v>272</v>
      </c>
      <c r="Y548" s="2" t="s">
        <v>241</v>
      </c>
      <c r="Z548" s="2" t="s">
        <v>242</v>
      </c>
    </row>
    <row r="549" spans="1:26" x14ac:dyDescent="0.35">
      <c r="A549" t="s">
        <v>713</v>
      </c>
      <c r="B549" t="s">
        <v>154</v>
      </c>
      <c r="C549" t="s">
        <v>123</v>
      </c>
      <c r="D549" t="s">
        <v>155</v>
      </c>
      <c r="E549" s="44">
        <v>43572</v>
      </c>
      <c r="F549" s="124">
        <v>0.1</v>
      </c>
      <c r="G549" t="s">
        <v>339</v>
      </c>
      <c r="H549" t="s">
        <v>17</v>
      </c>
      <c r="I549" s="2">
        <v>1</v>
      </c>
      <c r="J549" t="b">
        <v>0</v>
      </c>
      <c r="K549" t="b">
        <v>0</v>
      </c>
      <c r="L549" t="b">
        <v>0</v>
      </c>
      <c r="M549" t="s">
        <v>335</v>
      </c>
      <c r="N549" t="s">
        <v>336</v>
      </c>
      <c r="O549" t="s">
        <v>337</v>
      </c>
      <c r="P549" t="s">
        <v>338</v>
      </c>
      <c r="Q549" t="s">
        <v>17</v>
      </c>
      <c r="R549" t="s">
        <v>17</v>
      </c>
      <c r="S549" t="s">
        <v>339</v>
      </c>
      <c r="T549" t="s">
        <v>17</v>
      </c>
      <c r="V549" s="2">
        <v>1</v>
      </c>
      <c r="X549" s="2" t="s">
        <v>17</v>
      </c>
      <c r="Y549" s="2" t="s">
        <v>17</v>
      </c>
      <c r="Z549" s="2" t="s">
        <v>17</v>
      </c>
    </row>
    <row r="550" spans="1:26" x14ac:dyDescent="0.35">
      <c r="A550" t="s">
        <v>713</v>
      </c>
      <c r="B550" t="s">
        <v>154</v>
      </c>
      <c r="C550" t="s">
        <v>123</v>
      </c>
      <c r="D550" t="s">
        <v>155</v>
      </c>
      <c r="E550" s="44">
        <v>43572</v>
      </c>
      <c r="F550" s="124">
        <v>0.1</v>
      </c>
      <c r="G550" t="s">
        <v>340</v>
      </c>
      <c r="H550" t="s">
        <v>244</v>
      </c>
      <c r="I550" s="2">
        <v>4</v>
      </c>
      <c r="J550" t="b">
        <v>0</v>
      </c>
      <c r="K550" t="b">
        <v>0</v>
      </c>
      <c r="L550" t="b">
        <v>0</v>
      </c>
      <c r="M550" t="s">
        <v>18</v>
      </c>
      <c r="N550" t="s">
        <v>19</v>
      </c>
      <c r="O550" t="s">
        <v>289</v>
      </c>
      <c r="P550" t="s">
        <v>341</v>
      </c>
      <c r="Q550" t="s">
        <v>17</v>
      </c>
      <c r="R550" t="s">
        <v>17</v>
      </c>
      <c r="S550" t="s">
        <v>342</v>
      </c>
      <c r="T550" t="s">
        <v>17</v>
      </c>
      <c r="U550" s="2">
        <v>2</v>
      </c>
      <c r="V550" s="2">
        <v>4</v>
      </c>
      <c r="W550" s="2">
        <v>4</v>
      </c>
      <c r="X550" s="2" t="s">
        <v>248</v>
      </c>
      <c r="Y550" s="2" t="s">
        <v>241</v>
      </c>
      <c r="Z550" s="2" t="s">
        <v>17</v>
      </c>
    </row>
    <row r="551" spans="1:26" x14ac:dyDescent="0.35">
      <c r="A551" t="s">
        <v>713</v>
      </c>
      <c r="B551" t="s">
        <v>154</v>
      </c>
      <c r="C551" t="s">
        <v>123</v>
      </c>
      <c r="D551" t="s">
        <v>155</v>
      </c>
      <c r="E551" s="44">
        <v>43572</v>
      </c>
      <c r="F551" s="124">
        <v>0.1</v>
      </c>
      <c r="G551" t="s">
        <v>477</v>
      </c>
      <c r="H551" t="s">
        <v>244</v>
      </c>
      <c r="I551" s="2">
        <v>1</v>
      </c>
      <c r="J551" t="b">
        <v>0</v>
      </c>
      <c r="K551" t="b">
        <v>0</v>
      </c>
      <c r="L551" t="b">
        <v>0</v>
      </c>
      <c r="M551" t="s">
        <v>18</v>
      </c>
      <c r="N551" t="s">
        <v>19</v>
      </c>
      <c r="O551" t="s">
        <v>278</v>
      </c>
      <c r="P551" t="s">
        <v>279</v>
      </c>
      <c r="Q551" t="s">
        <v>331</v>
      </c>
      <c r="R551" t="s">
        <v>351</v>
      </c>
      <c r="S551" t="s">
        <v>478</v>
      </c>
      <c r="T551" t="s">
        <v>17</v>
      </c>
      <c r="V551" s="2">
        <v>1</v>
      </c>
      <c r="W551" s="2">
        <v>6</v>
      </c>
      <c r="X551" s="2" t="s">
        <v>272</v>
      </c>
      <c r="Y551" s="2" t="s">
        <v>17</v>
      </c>
      <c r="Z551" s="2" t="s">
        <v>17</v>
      </c>
    </row>
    <row r="552" spans="1:26" x14ac:dyDescent="0.35">
      <c r="A552" t="s">
        <v>713</v>
      </c>
      <c r="B552" t="s">
        <v>154</v>
      </c>
      <c r="C552" t="s">
        <v>123</v>
      </c>
      <c r="D552" t="s">
        <v>155</v>
      </c>
      <c r="E552" s="44">
        <v>43572</v>
      </c>
      <c r="F552" s="124">
        <v>0.1</v>
      </c>
      <c r="G552" t="s">
        <v>497</v>
      </c>
      <c r="H552" t="s">
        <v>244</v>
      </c>
      <c r="I552" s="2">
        <v>1</v>
      </c>
      <c r="J552" t="b">
        <v>0</v>
      </c>
      <c r="K552" t="b">
        <v>0</v>
      </c>
      <c r="L552" t="b">
        <v>0</v>
      </c>
      <c r="M552" t="s">
        <v>18</v>
      </c>
      <c r="N552" t="s">
        <v>19</v>
      </c>
      <c r="O552" t="s">
        <v>245</v>
      </c>
      <c r="P552" t="s">
        <v>498</v>
      </c>
      <c r="Q552" t="s">
        <v>17</v>
      </c>
      <c r="R552" t="s">
        <v>17</v>
      </c>
      <c r="S552" t="s">
        <v>499</v>
      </c>
      <c r="T552" t="s">
        <v>17</v>
      </c>
      <c r="V552" s="2">
        <v>1</v>
      </c>
      <c r="W552" s="2">
        <v>0</v>
      </c>
      <c r="X552" s="2" t="s">
        <v>240</v>
      </c>
      <c r="Y552" s="2" t="s">
        <v>241</v>
      </c>
      <c r="Z552" s="2" t="s">
        <v>249</v>
      </c>
    </row>
    <row r="553" spans="1:26" x14ac:dyDescent="0.35">
      <c r="A553" t="s">
        <v>713</v>
      </c>
      <c r="B553" t="s">
        <v>154</v>
      </c>
      <c r="C553" t="s">
        <v>123</v>
      </c>
      <c r="D553" t="s">
        <v>155</v>
      </c>
      <c r="E553" s="44">
        <v>43572</v>
      </c>
      <c r="F553" s="124">
        <v>0.1</v>
      </c>
      <c r="G553" t="s">
        <v>416</v>
      </c>
      <c r="H553" t="s">
        <v>244</v>
      </c>
      <c r="I553" s="2">
        <v>2</v>
      </c>
      <c r="J553" t="b">
        <v>0</v>
      </c>
      <c r="K553" t="b">
        <v>0</v>
      </c>
      <c r="L553" t="b">
        <v>0</v>
      </c>
      <c r="M553" t="s">
        <v>18</v>
      </c>
      <c r="N553" t="s">
        <v>19</v>
      </c>
      <c r="O553" t="s">
        <v>278</v>
      </c>
      <c r="P553" t="s">
        <v>417</v>
      </c>
      <c r="Q553" t="s">
        <v>17</v>
      </c>
      <c r="R553" t="s">
        <v>17</v>
      </c>
      <c r="S553" t="s">
        <v>418</v>
      </c>
      <c r="T553" t="s">
        <v>17</v>
      </c>
      <c r="V553" s="2">
        <v>2</v>
      </c>
      <c r="W553" s="2">
        <v>6</v>
      </c>
      <c r="X553" s="2" t="s">
        <v>272</v>
      </c>
      <c r="Y553" s="2" t="s">
        <v>241</v>
      </c>
      <c r="Z553" s="2" t="s">
        <v>17</v>
      </c>
    </row>
    <row r="554" spans="1:26" x14ac:dyDescent="0.35">
      <c r="A554" t="s">
        <v>713</v>
      </c>
      <c r="B554" t="s">
        <v>154</v>
      </c>
      <c r="C554" t="s">
        <v>123</v>
      </c>
      <c r="D554" t="s">
        <v>155</v>
      </c>
      <c r="E554" s="44">
        <v>43572</v>
      </c>
      <c r="F554" s="124">
        <v>0.1</v>
      </c>
      <c r="G554" t="s">
        <v>813</v>
      </c>
      <c r="H554" t="s">
        <v>244</v>
      </c>
      <c r="I554" s="2">
        <v>3</v>
      </c>
      <c r="J554" t="b">
        <v>0</v>
      </c>
      <c r="K554" t="b">
        <v>0</v>
      </c>
      <c r="L554" t="b">
        <v>0</v>
      </c>
      <c r="M554" t="s">
        <v>18</v>
      </c>
      <c r="N554" t="s">
        <v>19</v>
      </c>
      <c r="O554" t="s">
        <v>245</v>
      </c>
      <c r="P554" t="s">
        <v>407</v>
      </c>
      <c r="Q554" t="s">
        <v>17</v>
      </c>
      <c r="R554" t="s">
        <v>17</v>
      </c>
      <c r="S554" t="s">
        <v>814</v>
      </c>
      <c r="T554" t="s">
        <v>17</v>
      </c>
      <c r="U554" s="2">
        <v>2</v>
      </c>
      <c r="V554" s="2">
        <v>3</v>
      </c>
      <c r="W554" s="2">
        <v>2</v>
      </c>
      <c r="X554" s="2" t="s">
        <v>815</v>
      </c>
      <c r="Y554" s="2" t="s">
        <v>241</v>
      </c>
      <c r="Z554" s="2" t="s">
        <v>17</v>
      </c>
    </row>
    <row r="555" spans="1:26" x14ac:dyDescent="0.35">
      <c r="A555" t="s">
        <v>713</v>
      </c>
      <c r="B555" t="s">
        <v>154</v>
      </c>
      <c r="C555" t="s">
        <v>123</v>
      </c>
      <c r="D555" t="s">
        <v>155</v>
      </c>
      <c r="E555" s="44">
        <v>43572</v>
      </c>
      <c r="F555" s="124">
        <v>0.1</v>
      </c>
      <c r="G555" t="s">
        <v>611</v>
      </c>
      <c r="H555" t="s">
        <v>244</v>
      </c>
      <c r="I555" s="2">
        <v>0</v>
      </c>
      <c r="J555" t="b">
        <v>0</v>
      </c>
      <c r="K555" t="b">
        <v>0</v>
      </c>
      <c r="L555" t="b">
        <v>1</v>
      </c>
      <c r="M555" t="s">
        <v>18</v>
      </c>
      <c r="N555" t="s">
        <v>19</v>
      </c>
      <c r="O555" t="s">
        <v>263</v>
      </c>
      <c r="P555" t="s">
        <v>494</v>
      </c>
      <c r="Q555" t="s">
        <v>17</v>
      </c>
      <c r="R555" t="s">
        <v>17</v>
      </c>
      <c r="S555" t="s">
        <v>612</v>
      </c>
      <c r="T555" t="s">
        <v>17</v>
      </c>
      <c r="W555" s="2">
        <v>1</v>
      </c>
      <c r="X555" s="2" t="s">
        <v>240</v>
      </c>
      <c r="Y555" s="2" t="s">
        <v>17</v>
      </c>
      <c r="Z555" s="2" t="s">
        <v>17</v>
      </c>
    </row>
    <row r="556" spans="1:26" x14ac:dyDescent="0.35">
      <c r="A556" t="s">
        <v>713</v>
      </c>
      <c r="B556" t="s">
        <v>154</v>
      </c>
      <c r="C556" t="s">
        <v>123</v>
      </c>
      <c r="D556" t="s">
        <v>155</v>
      </c>
      <c r="E556" s="44">
        <v>43572</v>
      </c>
      <c r="F556" s="124">
        <v>0.1</v>
      </c>
      <c r="G556" t="s">
        <v>692</v>
      </c>
      <c r="H556" t="s">
        <v>244</v>
      </c>
      <c r="I556" s="2">
        <v>3</v>
      </c>
      <c r="J556" t="b">
        <v>0</v>
      </c>
      <c r="K556" t="b">
        <v>0</v>
      </c>
      <c r="L556" t="b">
        <v>0</v>
      </c>
      <c r="M556" t="s">
        <v>18</v>
      </c>
      <c r="N556" t="s">
        <v>19</v>
      </c>
      <c r="O556" t="s">
        <v>278</v>
      </c>
      <c r="P556" t="s">
        <v>279</v>
      </c>
      <c r="Q556" t="s">
        <v>331</v>
      </c>
      <c r="R556" t="s">
        <v>351</v>
      </c>
      <c r="S556" t="s">
        <v>693</v>
      </c>
      <c r="T556" t="s">
        <v>17</v>
      </c>
      <c r="U556" s="2">
        <v>1</v>
      </c>
      <c r="V556" s="2">
        <v>3</v>
      </c>
      <c r="W556" s="2">
        <v>1.7</v>
      </c>
      <c r="X556" s="2" t="s">
        <v>272</v>
      </c>
      <c r="Y556" s="2" t="s">
        <v>17</v>
      </c>
      <c r="Z556" s="2" t="s">
        <v>242</v>
      </c>
    </row>
    <row r="557" spans="1:26" x14ac:dyDescent="0.35">
      <c r="A557" t="s">
        <v>713</v>
      </c>
      <c r="B557" t="s">
        <v>154</v>
      </c>
      <c r="C557" t="s">
        <v>123</v>
      </c>
      <c r="D557" t="s">
        <v>155</v>
      </c>
      <c r="E557" s="44">
        <v>43572</v>
      </c>
      <c r="F557" s="124">
        <v>0.1</v>
      </c>
      <c r="G557" t="s">
        <v>522</v>
      </c>
      <c r="H557" t="s">
        <v>244</v>
      </c>
      <c r="I557" s="2">
        <v>2</v>
      </c>
      <c r="J557" t="b">
        <v>0</v>
      </c>
      <c r="K557" t="b">
        <v>0</v>
      </c>
      <c r="L557" t="b">
        <v>0</v>
      </c>
      <c r="M557" t="s">
        <v>18</v>
      </c>
      <c r="N557" t="s">
        <v>19</v>
      </c>
      <c r="O557" t="s">
        <v>20</v>
      </c>
      <c r="P557" t="s">
        <v>508</v>
      </c>
      <c r="Q557" t="s">
        <v>17</v>
      </c>
      <c r="R557" t="s">
        <v>17</v>
      </c>
      <c r="S557" t="s">
        <v>523</v>
      </c>
      <c r="T557" t="s">
        <v>17</v>
      </c>
      <c r="U557" s="2">
        <v>2</v>
      </c>
      <c r="V557" s="2">
        <v>2</v>
      </c>
      <c r="W557" s="2">
        <v>0</v>
      </c>
      <c r="X557" s="2" t="s">
        <v>240</v>
      </c>
      <c r="Y557" s="2" t="s">
        <v>17</v>
      </c>
      <c r="Z557" s="2" t="s">
        <v>17</v>
      </c>
    </row>
    <row r="558" spans="1:26" x14ac:dyDescent="0.35">
      <c r="A558" t="s">
        <v>713</v>
      </c>
      <c r="B558" t="s">
        <v>154</v>
      </c>
      <c r="C558" t="s">
        <v>123</v>
      </c>
      <c r="D558" t="s">
        <v>155</v>
      </c>
      <c r="E558" s="44">
        <v>43572</v>
      </c>
      <c r="F558" s="124">
        <v>0.1</v>
      </c>
      <c r="G558" t="s">
        <v>439</v>
      </c>
      <c r="H558" t="s">
        <v>244</v>
      </c>
      <c r="I558" s="2">
        <v>2</v>
      </c>
      <c r="J558" t="b">
        <v>0</v>
      </c>
      <c r="K558" t="b">
        <v>0</v>
      </c>
      <c r="L558" t="b">
        <v>0</v>
      </c>
      <c r="M558" t="s">
        <v>18</v>
      </c>
      <c r="N558" t="s">
        <v>19</v>
      </c>
      <c r="O558" t="s">
        <v>278</v>
      </c>
      <c r="P558" t="s">
        <v>279</v>
      </c>
      <c r="Q558" t="s">
        <v>280</v>
      </c>
      <c r="R558" t="s">
        <v>17</v>
      </c>
      <c r="S558" t="s">
        <v>440</v>
      </c>
      <c r="T558" t="s">
        <v>17</v>
      </c>
      <c r="V558" s="2">
        <v>2</v>
      </c>
      <c r="W558" s="2">
        <v>6</v>
      </c>
      <c r="X558" s="2" t="s">
        <v>260</v>
      </c>
      <c r="Y558" s="2" t="s">
        <v>350</v>
      </c>
      <c r="Z558" s="2" t="s">
        <v>17</v>
      </c>
    </row>
    <row r="559" spans="1:26" x14ac:dyDescent="0.35">
      <c r="A559" t="s">
        <v>713</v>
      </c>
      <c r="B559" t="s">
        <v>154</v>
      </c>
      <c r="C559" t="s">
        <v>123</v>
      </c>
      <c r="D559" t="s">
        <v>155</v>
      </c>
      <c r="E559" s="44">
        <v>43572</v>
      </c>
      <c r="F559" s="124">
        <v>0.1</v>
      </c>
      <c r="G559" t="s">
        <v>419</v>
      </c>
      <c r="H559" t="s">
        <v>244</v>
      </c>
      <c r="I559" s="2">
        <v>28</v>
      </c>
      <c r="J559" t="b">
        <v>0</v>
      </c>
      <c r="K559" t="b">
        <v>0</v>
      </c>
      <c r="L559" t="b">
        <v>0</v>
      </c>
      <c r="M559" t="s">
        <v>18</v>
      </c>
      <c r="N559" t="s">
        <v>19</v>
      </c>
      <c r="O559" t="s">
        <v>278</v>
      </c>
      <c r="P559" t="s">
        <v>279</v>
      </c>
      <c r="Q559" t="s">
        <v>384</v>
      </c>
      <c r="R559" t="s">
        <v>17</v>
      </c>
      <c r="S559" t="s">
        <v>420</v>
      </c>
      <c r="T559" t="s">
        <v>17</v>
      </c>
      <c r="U559" s="2">
        <v>18</v>
      </c>
      <c r="V559" s="2">
        <v>26</v>
      </c>
      <c r="W559" s="2">
        <v>6</v>
      </c>
      <c r="X559" s="2" t="s">
        <v>240</v>
      </c>
      <c r="Y559" s="2" t="s">
        <v>17</v>
      </c>
      <c r="Z559" s="2" t="s">
        <v>17</v>
      </c>
    </row>
    <row r="560" spans="1:26" x14ac:dyDescent="0.35">
      <c r="A560" t="s">
        <v>714</v>
      </c>
      <c r="B560" t="s">
        <v>157</v>
      </c>
      <c r="C560" t="s">
        <v>123</v>
      </c>
      <c r="D560" t="s">
        <v>158</v>
      </c>
      <c r="E560" s="44">
        <v>43572</v>
      </c>
      <c r="F560" s="124">
        <v>0.266666666666667</v>
      </c>
      <c r="G560" t="s">
        <v>807</v>
      </c>
      <c r="H560" t="s">
        <v>239</v>
      </c>
      <c r="I560" s="2">
        <v>10</v>
      </c>
      <c r="J560" t="b">
        <v>0</v>
      </c>
      <c r="K560" t="b">
        <v>0</v>
      </c>
      <c r="L560" t="b">
        <v>0</v>
      </c>
      <c r="M560" t="s">
        <v>18</v>
      </c>
      <c r="N560" t="s">
        <v>19</v>
      </c>
      <c r="O560" t="s">
        <v>257</v>
      </c>
      <c r="P560" t="s">
        <v>365</v>
      </c>
      <c r="Q560" t="s">
        <v>17</v>
      </c>
      <c r="R560" t="s">
        <v>17</v>
      </c>
      <c r="S560" t="s">
        <v>489</v>
      </c>
      <c r="T560" t="s">
        <v>17</v>
      </c>
      <c r="U560" s="2">
        <v>4</v>
      </c>
      <c r="V560" s="2">
        <v>9</v>
      </c>
      <c r="W560" s="2">
        <v>4</v>
      </c>
      <c r="X560" s="2" t="s">
        <v>324</v>
      </c>
      <c r="Y560" s="2" t="s">
        <v>490</v>
      </c>
      <c r="Z560" s="2" t="s">
        <v>249</v>
      </c>
    </row>
    <row r="561" spans="1:26" x14ac:dyDescent="0.35">
      <c r="A561" t="s">
        <v>714</v>
      </c>
      <c r="B561" t="s">
        <v>157</v>
      </c>
      <c r="C561" t="s">
        <v>123</v>
      </c>
      <c r="D561" t="s">
        <v>158</v>
      </c>
      <c r="E561" s="44">
        <v>43572</v>
      </c>
      <c r="F561" s="124">
        <v>0.266666666666667</v>
      </c>
      <c r="G561" t="s">
        <v>362</v>
      </c>
      <c r="H561" t="s">
        <v>244</v>
      </c>
      <c r="I561" s="2">
        <v>1</v>
      </c>
      <c r="J561" t="b">
        <v>0</v>
      </c>
      <c r="K561" t="b">
        <v>0</v>
      </c>
      <c r="L561" t="b">
        <v>0</v>
      </c>
      <c r="M561" t="s">
        <v>18</v>
      </c>
      <c r="N561" t="s">
        <v>19</v>
      </c>
      <c r="O561" t="s">
        <v>20</v>
      </c>
      <c r="P561" t="s">
        <v>21</v>
      </c>
      <c r="Q561" t="s">
        <v>17</v>
      </c>
      <c r="R561" t="s">
        <v>17</v>
      </c>
      <c r="S561" t="s">
        <v>22</v>
      </c>
      <c r="T561" t="s">
        <v>17</v>
      </c>
      <c r="W561" s="2">
        <v>0</v>
      </c>
      <c r="X561" s="2" t="s">
        <v>240</v>
      </c>
      <c r="Y561" s="2" t="s">
        <v>241</v>
      </c>
      <c r="Z561" s="2" t="s">
        <v>242</v>
      </c>
    </row>
    <row r="562" spans="1:26" x14ac:dyDescent="0.35">
      <c r="A562" t="s">
        <v>714</v>
      </c>
      <c r="B562" t="s">
        <v>157</v>
      </c>
      <c r="C562" t="s">
        <v>123</v>
      </c>
      <c r="D562" t="s">
        <v>158</v>
      </c>
      <c r="E562" s="44">
        <v>43572</v>
      </c>
      <c r="F562" s="124">
        <v>0.266666666666667</v>
      </c>
      <c r="G562" t="s">
        <v>243</v>
      </c>
      <c r="H562" t="s">
        <v>244</v>
      </c>
      <c r="I562" s="2">
        <v>2</v>
      </c>
      <c r="J562" t="b">
        <v>0</v>
      </c>
      <c r="K562" t="b">
        <v>0</v>
      </c>
      <c r="L562" t="b">
        <v>0</v>
      </c>
      <c r="M562" t="s">
        <v>18</v>
      </c>
      <c r="N562" t="s">
        <v>19</v>
      </c>
      <c r="O562" t="s">
        <v>245</v>
      </c>
      <c r="P562" t="s">
        <v>246</v>
      </c>
      <c r="Q562" t="s">
        <v>17</v>
      </c>
      <c r="R562" t="s">
        <v>17</v>
      </c>
      <c r="S562" t="s">
        <v>247</v>
      </c>
      <c r="T562" t="s">
        <v>17</v>
      </c>
      <c r="U562" s="2">
        <v>1</v>
      </c>
      <c r="V562" s="2">
        <v>2</v>
      </c>
      <c r="W562" s="2">
        <v>0</v>
      </c>
      <c r="X562" s="2" t="s">
        <v>248</v>
      </c>
      <c r="Y562" s="2" t="s">
        <v>241</v>
      </c>
      <c r="Z562" s="2" t="s">
        <v>249</v>
      </c>
    </row>
    <row r="563" spans="1:26" x14ac:dyDescent="0.35">
      <c r="A563" t="s">
        <v>714</v>
      </c>
      <c r="B563" t="s">
        <v>157</v>
      </c>
      <c r="C563" t="s">
        <v>123</v>
      </c>
      <c r="D563" t="s">
        <v>158</v>
      </c>
      <c r="E563" s="44">
        <v>43572</v>
      </c>
      <c r="F563" s="124">
        <v>0.266666666666667</v>
      </c>
      <c r="G563" t="s">
        <v>687</v>
      </c>
      <c r="H563" t="s">
        <v>244</v>
      </c>
      <c r="I563" s="2">
        <v>1</v>
      </c>
      <c r="J563" t="b">
        <v>0</v>
      </c>
      <c r="K563" t="b">
        <v>0</v>
      </c>
      <c r="L563" t="b">
        <v>0</v>
      </c>
      <c r="M563" t="s">
        <v>18</v>
      </c>
      <c r="N563" t="s">
        <v>19</v>
      </c>
      <c r="O563" t="s">
        <v>257</v>
      </c>
      <c r="P563" t="s">
        <v>688</v>
      </c>
      <c r="Q563" t="s">
        <v>17</v>
      </c>
      <c r="R563" t="s">
        <v>17</v>
      </c>
      <c r="S563" t="s">
        <v>689</v>
      </c>
      <c r="T563" t="s">
        <v>781</v>
      </c>
      <c r="V563" s="2">
        <v>1</v>
      </c>
      <c r="W563" s="2">
        <v>0</v>
      </c>
      <c r="X563" s="2" t="s">
        <v>260</v>
      </c>
      <c r="Y563" s="2" t="s">
        <v>411</v>
      </c>
      <c r="Z563" s="2" t="s">
        <v>249</v>
      </c>
    </row>
    <row r="564" spans="1:26" x14ac:dyDescent="0.35">
      <c r="A564" t="s">
        <v>714</v>
      </c>
      <c r="B564" t="s">
        <v>157</v>
      </c>
      <c r="C564" t="s">
        <v>123</v>
      </c>
      <c r="D564" t="s">
        <v>158</v>
      </c>
      <c r="E564" s="44">
        <v>43572</v>
      </c>
      <c r="F564" s="124">
        <v>0.266666666666667</v>
      </c>
      <c r="G564" t="s">
        <v>482</v>
      </c>
      <c r="H564" t="s">
        <v>244</v>
      </c>
      <c r="I564" s="2">
        <v>5</v>
      </c>
      <c r="J564" t="b">
        <v>0</v>
      </c>
      <c r="K564" t="b">
        <v>0</v>
      </c>
      <c r="L564" t="b">
        <v>0</v>
      </c>
      <c r="M564" t="s">
        <v>18</v>
      </c>
      <c r="N564" t="s">
        <v>19</v>
      </c>
      <c r="O564" t="s">
        <v>20</v>
      </c>
      <c r="P564" t="s">
        <v>483</v>
      </c>
      <c r="Q564" t="s">
        <v>17</v>
      </c>
      <c r="R564" t="s">
        <v>17</v>
      </c>
      <c r="S564" t="s">
        <v>484</v>
      </c>
      <c r="T564" t="s">
        <v>17</v>
      </c>
      <c r="U564" s="2">
        <v>3</v>
      </c>
      <c r="V564" s="2">
        <v>5</v>
      </c>
      <c r="W564" s="2">
        <v>3</v>
      </c>
      <c r="X564" s="2" t="s">
        <v>284</v>
      </c>
      <c r="Y564" s="2" t="s">
        <v>241</v>
      </c>
      <c r="Z564" s="2" t="s">
        <v>242</v>
      </c>
    </row>
    <row r="565" spans="1:26" x14ac:dyDescent="0.35">
      <c r="A565" t="s">
        <v>714</v>
      </c>
      <c r="B565" t="s">
        <v>157</v>
      </c>
      <c r="C565" t="s">
        <v>123</v>
      </c>
      <c r="D565" t="s">
        <v>158</v>
      </c>
      <c r="E565" s="44">
        <v>43572</v>
      </c>
      <c r="F565" s="124">
        <v>0.266666666666667</v>
      </c>
      <c r="G565" t="s">
        <v>363</v>
      </c>
      <c r="H565" t="s">
        <v>244</v>
      </c>
      <c r="I565" s="2">
        <v>5</v>
      </c>
      <c r="J565" t="b">
        <v>0</v>
      </c>
      <c r="K565" t="b">
        <v>0</v>
      </c>
      <c r="L565" t="b">
        <v>0</v>
      </c>
      <c r="M565" t="s">
        <v>18</v>
      </c>
      <c r="N565" t="s">
        <v>19</v>
      </c>
      <c r="O565" t="s">
        <v>278</v>
      </c>
      <c r="P565" t="s">
        <v>355</v>
      </c>
      <c r="Q565" t="s">
        <v>17</v>
      </c>
      <c r="R565" t="s">
        <v>17</v>
      </c>
      <c r="S565" t="s">
        <v>364</v>
      </c>
      <c r="T565" t="s">
        <v>17</v>
      </c>
      <c r="U565" s="2">
        <v>3</v>
      </c>
      <c r="V565" s="2">
        <v>3</v>
      </c>
      <c r="W565" s="2">
        <v>3</v>
      </c>
      <c r="X565" s="2" t="s">
        <v>260</v>
      </c>
      <c r="Y565" s="2" t="s">
        <v>241</v>
      </c>
      <c r="Z565" s="2" t="s">
        <v>17</v>
      </c>
    </row>
    <row r="566" spans="1:26" x14ac:dyDescent="0.35">
      <c r="A566" t="s">
        <v>714</v>
      </c>
      <c r="B566" t="s">
        <v>157</v>
      </c>
      <c r="C566" t="s">
        <v>123</v>
      </c>
      <c r="D566" t="s">
        <v>158</v>
      </c>
      <c r="E566" s="44">
        <v>43572</v>
      </c>
      <c r="F566" s="124">
        <v>0.266666666666667</v>
      </c>
      <c r="G566" t="s">
        <v>684</v>
      </c>
      <c r="H566" t="s">
        <v>244</v>
      </c>
      <c r="I566" s="2">
        <v>10</v>
      </c>
      <c r="J566" t="b">
        <v>0</v>
      </c>
      <c r="K566" t="b">
        <v>0</v>
      </c>
      <c r="L566" t="b">
        <v>0</v>
      </c>
      <c r="M566" t="s">
        <v>18</v>
      </c>
      <c r="N566" t="s">
        <v>19</v>
      </c>
      <c r="O566" t="s">
        <v>257</v>
      </c>
      <c r="P566" t="s">
        <v>365</v>
      </c>
      <c r="Q566" t="s">
        <v>17</v>
      </c>
      <c r="R566" t="s">
        <v>17</v>
      </c>
      <c r="S566" t="s">
        <v>504</v>
      </c>
      <c r="T566" t="s">
        <v>810</v>
      </c>
      <c r="U566" s="2">
        <v>3</v>
      </c>
      <c r="V566" s="2">
        <v>9</v>
      </c>
      <c r="W566" s="2">
        <v>6</v>
      </c>
      <c r="X566" s="2" t="s">
        <v>260</v>
      </c>
      <c r="Y566" s="2" t="s">
        <v>366</v>
      </c>
      <c r="Z566" s="2" t="s">
        <v>242</v>
      </c>
    </row>
    <row r="567" spans="1:26" x14ac:dyDescent="0.35">
      <c r="A567" t="s">
        <v>714</v>
      </c>
      <c r="B567" t="s">
        <v>157</v>
      </c>
      <c r="C567" t="s">
        <v>123</v>
      </c>
      <c r="D567" t="s">
        <v>158</v>
      </c>
      <c r="E567" s="44">
        <v>43572</v>
      </c>
      <c r="F567" s="124">
        <v>0.266666666666667</v>
      </c>
      <c r="G567" t="s">
        <v>816</v>
      </c>
      <c r="H567" t="s">
        <v>244</v>
      </c>
      <c r="I567" s="2">
        <v>2</v>
      </c>
      <c r="J567" t="b">
        <v>0</v>
      </c>
      <c r="K567" t="b">
        <v>0</v>
      </c>
      <c r="L567" t="b">
        <v>0</v>
      </c>
      <c r="M567" t="s">
        <v>18</v>
      </c>
      <c r="N567" t="s">
        <v>19</v>
      </c>
      <c r="O567" t="s">
        <v>278</v>
      </c>
      <c r="P567" t="s">
        <v>817</v>
      </c>
      <c r="Q567" t="s">
        <v>17</v>
      </c>
      <c r="R567" t="s">
        <v>17</v>
      </c>
      <c r="S567" t="s">
        <v>818</v>
      </c>
      <c r="T567" t="s">
        <v>17</v>
      </c>
      <c r="V567" s="2">
        <v>2</v>
      </c>
      <c r="W567" s="2">
        <v>0</v>
      </c>
      <c r="X567" s="2" t="s">
        <v>248</v>
      </c>
      <c r="Y567" s="2" t="s">
        <v>241</v>
      </c>
      <c r="Z567" s="2" t="s">
        <v>249</v>
      </c>
    </row>
    <row r="568" spans="1:26" x14ac:dyDescent="0.35">
      <c r="A568" t="s">
        <v>714</v>
      </c>
      <c r="B568" t="s">
        <v>157</v>
      </c>
      <c r="C568" t="s">
        <v>123</v>
      </c>
      <c r="D568" t="s">
        <v>158</v>
      </c>
      <c r="E568" s="44">
        <v>43572</v>
      </c>
      <c r="F568" s="124">
        <v>0.266666666666667</v>
      </c>
      <c r="G568" t="s">
        <v>508</v>
      </c>
      <c r="H568" t="s">
        <v>239</v>
      </c>
      <c r="I568" s="2">
        <v>1</v>
      </c>
      <c r="J568" t="b">
        <v>0</v>
      </c>
      <c r="K568" t="b">
        <v>0</v>
      </c>
      <c r="L568" t="b">
        <v>0</v>
      </c>
      <c r="M568" t="s">
        <v>18</v>
      </c>
      <c r="N568" t="s">
        <v>19</v>
      </c>
      <c r="O568" t="s">
        <v>20</v>
      </c>
      <c r="P568" t="s">
        <v>508</v>
      </c>
      <c r="Q568" t="s">
        <v>17</v>
      </c>
      <c r="R568" t="s">
        <v>17</v>
      </c>
      <c r="S568" t="s">
        <v>17</v>
      </c>
      <c r="T568" t="s">
        <v>17</v>
      </c>
      <c r="U568" s="2">
        <v>1</v>
      </c>
      <c r="V568" s="2">
        <v>1</v>
      </c>
      <c r="W568" s="2">
        <v>1</v>
      </c>
      <c r="X568" s="2" t="s">
        <v>240</v>
      </c>
      <c r="Y568" s="2" t="s">
        <v>241</v>
      </c>
      <c r="Z568" s="2" t="s">
        <v>249</v>
      </c>
    </row>
    <row r="569" spans="1:26" x14ac:dyDescent="0.35">
      <c r="A569" t="s">
        <v>714</v>
      </c>
      <c r="B569" t="s">
        <v>157</v>
      </c>
      <c r="C569" t="s">
        <v>123</v>
      </c>
      <c r="D569" t="s">
        <v>158</v>
      </c>
      <c r="E569" s="44">
        <v>43572</v>
      </c>
      <c r="F569" s="124">
        <v>0.266666666666667</v>
      </c>
      <c r="G569" t="s">
        <v>782</v>
      </c>
      <c r="H569" t="s">
        <v>244</v>
      </c>
      <c r="I569" s="2">
        <v>6</v>
      </c>
      <c r="J569" t="b">
        <v>0</v>
      </c>
      <c r="K569" t="b">
        <v>0</v>
      </c>
      <c r="L569" t="b">
        <v>0</v>
      </c>
      <c r="M569" t="s">
        <v>18</v>
      </c>
      <c r="N569" t="s">
        <v>19</v>
      </c>
      <c r="O569" t="s">
        <v>278</v>
      </c>
      <c r="P569" t="s">
        <v>303</v>
      </c>
      <c r="Q569" t="s">
        <v>17</v>
      </c>
      <c r="R569" t="s">
        <v>17</v>
      </c>
      <c r="S569" t="s">
        <v>784</v>
      </c>
      <c r="T569" t="s">
        <v>17</v>
      </c>
      <c r="U569" s="2">
        <v>3</v>
      </c>
      <c r="V569" s="2">
        <v>4</v>
      </c>
      <c r="W569" s="2">
        <v>6</v>
      </c>
      <c r="X569" s="2" t="s">
        <v>240</v>
      </c>
      <c r="Y569" s="2" t="s">
        <v>241</v>
      </c>
      <c r="Z569" s="2" t="s">
        <v>17</v>
      </c>
    </row>
    <row r="570" spans="1:26" x14ac:dyDescent="0.35">
      <c r="A570" t="s">
        <v>714</v>
      </c>
      <c r="B570" t="s">
        <v>157</v>
      </c>
      <c r="C570" t="s">
        <v>123</v>
      </c>
      <c r="D570" t="s">
        <v>158</v>
      </c>
      <c r="E570" s="44">
        <v>43572</v>
      </c>
      <c r="F570" s="124">
        <v>0.266666666666667</v>
      </c>
      <c r="G570" t="s">
        <v>472</v>
      </c>
      <c r="H570" t="s">
        <v>244</v>
      </c>
      <c r="I570" s="2">
        <v>1</v>
      </c>
      <c r="J570" t="b">
        <v>0</v>
      </c>
      <c r="K570" t="b">
        <v>0</v>
      </c>
      <c r="L570" t="b">
        <v>0</v>
      </c>
      <c r="M570" t="s">
        <v>18</v>
      </c>
      <c r="N570" t="s">
        <v>19</v>
      </c>
      <c r="O570" t="s">
        <v>278</v>
      </c>
      <c r="P570" t="s">
        <v>279</v>
      </c>
      <c r="Q570" t="s">
        <v>280</v>
      </c>
      <c r="R570" t="s">
        <v>17</v>
      </c>
      <c r="S570" t="s">
        <v>281</v>
      </c>
      <c r="T570" t="s">
        <v>17</v>
      </c>
      <c r="U570" s="2">
        <v>1</v>
      </c>
      <c r="V570" s="2">
        <v>1</v>
      </c>
      <c r="W570" s="2">
        <v>7</v>
      </c>
      <c r="X570" s="2" t="s">
        <v>282</v>
      </c>
      <c r="Y570" s="2" t="s">
        <v>241</v>
      </c>
      <c r="Z570" s="2" t="s">
        <v>17</v>
      </c>
    </row>
    <row r="571" spans="1:26" x14ac:dyDescent="0.35">
      <c r="A571" t="s">
        <v>714</v>
      </c>
      <c r="B571" t="s">
        <v>157</v>
      </c>
      <c r="C571" t="s">
        <v>123</v>
      </c>
      <c r="D571" t="s">
        <v>158</v>
      </c>
      <c r="E571" s="44">
        <v>43572</v>
      </c>
      <c r="F571" s="124">
        <v>0.266666666666667</v>
      </c>
      <c r="G571" t="s">
        <v>285</v>
      </c>
      <c r="H571" t="s">
        <v>244</v>
      </c>
      <c r="I571" s="2">
        <v>7</v>
      </c>
      <c r="J571" t="b">
        <v>0</v>
      </c>
      <c r="K571" t="b">
        <v>0</v>
      </c>
      <c r="L571" t="b">
        <v>0</v>
      </c>
      <c r="M571" t="s">
        <v>18</v>
      </c>
      <c r="N571" t="s">
        <v>19</v>
      </c>
      <c r="O571" t="s">
        <v>278</v>
      </c>
      <c r="P571" t="s">
        <v>279</v>
      </c>
      <c r="Q571" t="s">
        <v>280</v>
      </c>
      <c r="R571" t="s">
        <v>17</v>
      </c>
      <c r="S571" t="s">
        <v>286</v>
      </c>
      <c r="T571" t="s">
        <v>17</v>
      </c>
      <c r="U571" s="2">
        <v>6</v>
      </c>
      <c r="V571" s="2">
        <v>6</v>
      </c>
      <c r="W571" s="2">
        <v>6</v>
      </c>
      <c r="X571" s="2" t="s">
        <v>260</v>
      </c>
      <c r="Y571" s="2" t="s">
        <v>261</v>
      </c>
      <c r="Z571" s="2" t="s">
        <v>17</v>
      </c>
    </row>
    <row r="572" spans="1:26" x14ac:dyDescent="0.35">
      <c r="A572" t="s">
        <v>714</v>
      </c>
      <c r="B572" t="s">
        <v>157</v>
      </c>
      <c r="C572" t="s">
        <v>123</v>
      </c>
      <c r="D572" t="s">
        <v>158</v>
      </c>
      <c r="E572" s="44">
        <v>43572</v>
      </c>
      <c r="F572" s="124">
        <v>0.266666666666667</v>
      </c>
      <c r="G572" t="s">
        <v>485</v>
      </c>
      <c r="H572" t="s">
        <v>244</v>
      </c>
      <c r="I572" s="2">
        <v>23</v>
      </c>
      <c r="J572" t="b">
        <v>0</v>
      </c>
      <c r="K572" t="b">
        <v>0</v>
      </c>
      <c r="L572" t="b">
        <v>0</v>
      </c>
      <c r="M572" t="s">
        <v>18</v>
      </c>
      <c r="N572" t="s">
        <v>19</v>
      </c>
      <c r="O572" t="s">
        <v>278</v>
      </c>
      <c r="P572" t="s">
        <v>279</v>
      </c>
      <c r="Q572" t="s">
        <v>349</v>
      </c>
      <c r="R572" t="s">
        <v>17</v>
      </c>
      <c r="S572" t="s">
        <v>486</v>
      </c>
      <c r="T572" t="s">
        <v>17</v>
      </c>
      <c r="U572" s="2">
        <v>10</v>
      </c>
      <c r="V572" s="2">
        <v>19</v>
      </c>
      <c r="W572" s="2">
        <v>5</v>
      </c>
      <c r="X572" s="2" t="s">
        <v>260</v>
      </c>
      <c r="Y572" s="2" t="s">
        <v>350</v>
      </c>
      <c r="Z572" s="2" t="s">
        <v>249</v>
      </c>
    </row>
    <row r="573" spans="1:26" x14ac:dyDescent="0.35">
      <c r="A573" t="s">
        <v>714</v>
      </c>
      <c r="B573" t="s">
        <v>157</v>
      </c>
      <c r="C573" t="s">
        <v>123</v>
      </c>
      <c r="D573" t="s">
        <v>158</v>
      </c>
      <c r="E573" s="44">
        <v>43572</v>
      </c>
      <c r="F573" s="124">
        <v>0.266666666666667</v>
      </c>
      <c r="G573" t="s">
        <v>491</v>
      </c>
      <c r="H573" t="s">
        <v>16</v>
      </c>
      <c r="I573" s="2">
        <v>8</v>
      </c>
      <c r="J573" t="b">
        <v>0</v>
      </c>
      <c r="K573" t="b">
        <v>0</v>
      </c>
      <c r="L573" t="b">
        <v>0</v>
      </c>
      <c r="M573" t="s">
        <v>18</v>
      </c>
      <c r="N573" t="s">
        <v>19</v>
      </c>
      <c r="O573" t="s">
        <v>257</v>
      </c>
      <c r="P573" t="s">
        <v>293</v>
      </c>
      <c r="Q573" t="s">
        <v>17</v>
      </c>
      <c r="R573" t="s">
        <v>17</v>
      </c>
      <c r="S573" t="s">
        <v>492</v>
      </c>
      <c r="T573" t="s">
        <v>17</v>
      </c>
      <c r="U573" s="2">
        <v>2</v>
      </c>
      <c r="V573" s="2">
        <v>7</v>
      </c>
      <c r="W573" s="2">
        <v>1</v>
      </c>
      <c r="X573" s="2" t="s">
        <v>248</v>
      </c>
      <c r="Y573" s="2" t="s">
        <v>261</v>
      </c>
      <c r="Z573" s="2" t="s">
        <v>249</v>
      </c>
    </row>
    <row r="574" spans="1:26" x14ac:dyDescent="0.35">
      <c r="A574" t="s">
        <v>714</v>
      </c>
      <c r="B574" t="s">
        <v>157</v>
      </c>
      <c r="C574" t="s">
        <v>123</v>
      </c>
      <c r="D574" t="s">
        <v>158</v>
      </c>
      <c r="E574" s="44">
        <v>43572</v>
      </c>
      <c r="F574" s="124">
        <v>0.266666666666667</v>
      </c>
      <c r="G574" t="s">
        <v>809</v>
      </c>
      <c r="H574" t="s">
        <v>244</v>
      </c>
      <c r="I574" s="2">
        <v>3</v>
      </c>
      <c r="J574" t="b">
        <v>0</v>
      </c>
      <c r="K574" t="b">
        <v>0</v>
      </c>
      <c r="L574" t="b">
        <v>0</v>
      </c>
      <c r="M574" t="s">
        <v>18</v>
      </c>
      <c r="N574" t="s">
        <v>19</v>
      </c>
      <c r="O574" t="s">
        <v>257</v>
      </c>
      <c r="P574" t="s">
        <v>368</v>
      </c>
      <c r="Q574" t="s">
        <v>17</v>
      </c>
      <c r="R574" t="s">
        <v>17</v>
      </c>
      <c r="S574" t="s">
        <v>512</v>
      </c>
      <c r="T574" t="s">
        <v>17</v>
      </c>
      <c r="U574" s="2">
        <v>1</v>
      </c>
      <c r="V574" s="2">
        <v>3</v>
      </c>
      <c r="W574" s="2">
        <v>0</v>
      </c>
      <c r="X574" s="2" t="s">
        <v>324</v>
      </c>
      <c r="Y574" s="2" t="s">
        <v>241</v>
      </c>
      <c r="Z574" s="2" t="s">
        <v>249</v>
      </c>
    </row>
    <row r="575" spans="1:26" x14ac:dyDescent="0.35">
      <c r="A575" t="s">
        <v>714</v>
      </c>
      <c r="B575" t="s">
        <v>157</v>
      </c>
      <c r="C575" t="s">
        <v>123</v>
      </c>
      <c r="D575" t="s">
        <v>158</v>
      </c>
      <c r="E575" s="44">
        <v>43572</v>
      </c>
      <c r="F575" s="124">
        <v>0.266666666666667</v>
      </c>
      <c r="G575" t="s">
        <v>822</v>
      </c>
      <c r="H575" t="s">
        <v>239</v>
      </c>
      <c r="I575" s="2">
        <v>1</v>
      </c>
      <c r="J575" t="b">
        <v>1</v>
      </c>
      <c r="K575" t="b">
        <v>0</v>
      </c>
      <c r="L575" t="b">
        <v>0</v>
      </c>
      <c r="M575" t="s">
        <v>18</v>
      </c>
      <c r="N575" t="s">
        <v>19</v>
      </c>
      <c r="O575" t="s">
        <v>257</v>
      </c>
      <c r="P575" t="s">
        <v>368</v>
      </c>
      <c r="Q575" t="s">
        <v>17</v>
      </c>
      <c r="R575" t="s">
        <v>17</v>
      </c>
      <c r="S575" t="s">
        <v>512</v>
      </c>
      <c r="T575" t="s">
        <v>17</v>
      </c>
      <c r="V575" s="2">
        <v>1</v>
      </c>
      <c r="W575" s="2">
        <v>0</v>
      </c>
      <c r="X575" s="2" t="s">
        <v>324</v>
      </c>
      <c r="Y575" s="2" t="s">
        <v>241</v>
      </c>
      <c r="Z575" s="2" t="s">
        <v>249</v>
      </c>
    </row>
    <row r="576" spans="1:26" x14ac:dyDescent="0.35">
      <c r="A576" t="s">
        <v>714</v>
      </c>
      <c r="B576" t="s">
        <v>157</v>
      </c>
      <c r="C576" t="s">
        <v>123</v>
      </c>
      <c r="D576" t="s">
        <v>158</v>
      </c>
      <c r="E576" s="44">
        <v>43572</v>
      </c>
      <c r="F576" s="124">
        <v>0.266666666666667</v>
      </c>
      <c r="G576" t="s">
        <v>513</v>
      </c>
      <c r="H576" t="s">
        <v>244</v>
      </c>
      <c r="I576" s="2">
        <v>2</v>
      </c>
      <c r="J576" t="b">
        <v>0</v>
      </c>
      <c r="K576" t="b">
        <v>0</v>
      </c>
      <c r="L576" t="b">
        <v>0</v>
      </c>
      <c r="M576" t="s">
        <v>18</v>
      </c>
      <c r="N576" t="s">
        <v>19</v>
      </c>
      <c r="O576" t="s">
        <v>257</v>
      </c>
      <c r="P576" t="s">
        <v>368</v>
      </c>
      <c r="Q576" t="s">
        <v>17</v>
      </c>
      <c r="R576" t="s">
        <v>17</v>
      </c>
      <c r="S576" t="s">
        <v>512</v>
      </c>
      <c r="T576" t="s">
        <v>17</v>
      </c>
      <c r="U576" s="2">
        <v>1</v>
      </c>
      <c r="V576" s="2">
        <v>2</v>
      </c>
      <c r="W576" s="2">
        <v>0</v>
      </c>
      <c r="X576" s="2" t="s">
        <v>324</v>
      </c>
      <c r="Y576" s="2" t="s">
        <v>241</v>
      </c>
      <c r="Z576" s="2" t="s">
        <v>249</v>
      </c>
    </row>
    <row r="577" spans="1:26" x14ac:dyDescent="0.35">
      <c r="A577" t="s">
        <v>714</v>
      </c>
      <c r="B577" t="s">
        <v>157</v>
      </c>
      <c r="C577" t="s">
        <v>123</v>
      </c>
      <c r="D577" t="s">
        <v>158</v>
      </c>
      <c r="E577" s="44">
        <v>43572</v>
      </c>
      <c r="F577" s="124">
        <v>0.266666666666667</v>
      </c>
      <c r="G577" t="s">
        <v>292</v>
      </c>
      <c r="H577" t="s">
        <v>244</v>
      </c>
      <c r="I577" s="2">
        <v>9</v>
      </c>
      <c r="J577" t="b">
        <v>0</v>
      </c>
      <c r="K577" t="b">
        <v>0</v>
      </c>
      <c r="L577" t="b">
        <v>0</v>
      </c>
      <c r="M577" t="s">
        <v>18</v>
      </c>
      <c r="N577" t="s">
        <v>19</v>
      </c>
      <c r="O577" t="s">
        <v>257</v>
      </c>
      <c r="P577" t="s">
        <v>293</v>
      </c>
      <c r="Q577" t="s">
        <v>17</v>
      </c>
      <c r="R577" t="s">
        <v>17</v>
      </c>
      <c r="S577" t="s">
        <v>294</v>
      </c>
      <c r="T577" t="s">
        <v>17</v>
      </c>
      <c r="U577" s="2">
        <v>2</v>
      </c>
      <c r="V577" s="2">
        <v>8</v>
      </c>
      <c r="W577" s="2">
        <v>1</v>
      </c>
      <c r="X577" s="2" t="s">
        <v>260</v>
      </c>
      <c r="Y577" s="2" t="s">
        <v>295</v>
      </c>
      <c r="Z577" s="2" t="s">
        <v>242</v>
      </c>
    </row>
    <row r="578" spans="1:26" x14ac:dyDescent="0.35">
      <c r="A578" t="s">
        <v>714</v>
      </c>
      <c r="B578" t="s">
        <v>157</v>
      </c>
      <c r="C578" t="s">
        <v>123</v>
      </c>
      <c r="D578" t="s">
        <v>158</v>
      </c>
      <c r="E578" s="44">
        <v>43572</v>
      </c>
      <c r="F578" s="124">
        <v>0.266666666666667</v>
      </c>
      <c r="G578" t="s">
        <v>487</v>
      </c>
      <c r="H578" t="s">
        <v>16</v>
      </c>
      <c r="I578" s="2">
        <v>13</v>
      </c>
      <c r="J578" t="b">
        <v>1</v>
      </c>
      <c r="K578" t="b">
        <v>0</v>
      </c>
      <c r="L578" t="b">
        <v>0</v>
      </c>
      <c r="M578" t="s">
        <v>18</v>
      </c>
      <c r="N578" t="s">
        <v>19</v>
      </c>
      <c r="O578" t="s">
        <v>257</v>
      </c>
      <c r="P578" t="s">
        <v>293</v>
      </c>
      <c r="Q578" t="s">
        <v>17</v>
      </c>
      <c r="R578" t="s">
        <v>17</v>
      </c>
      <c r="S578" t="s">
        <v>294</v>
      </c>
      <c r="T578" t="s">
        <v>17</v>
      </c>
      <c r="U578" s="2">
        <v>3</v>
      </c>
      <c r="V578" s="2">
        <v>12</v>
      </c>
      <c r="W578" s="2">
        <v>1</v>
      </c>
      <c r="X578" s="2" t="s">
        <v>324</v>
      </c>
      <c r="Y578" s="2" t="s">
        <v>295</v>
      </c>
      <c r="Z578" s="2" t="s">
        <v>242</v>
      </c>
    </row>
    <row r="579" spans="1:26" x14ac:dyDescent="0.35">
      <c r="A579" t="s">
        <v>714</v>
      </c>
      <c r="B579" t="s">
        <v>157</v>
      </c>
      <c r="C579" t="s">
        <v>123</v>
      </c>
      <c r="D579" t="s">
        <v>158</v>
      </c>
      <c r="E579" s="44">
        <v>43572</v>
      </c>
      <c r="F579" s="124">
        <v>0.266666666666667</v>
      </c>
      <c r="G579" t="s">
        <v>502</v>
      </c>
      <c r="H579" t="s">
        <v>244</v>
      </c>
      <c r="I579" s="2">
        <v>53</v>
      </c>
      <c r="J579" t="b">
        <v>0</v>
      </c>
      <c r="K579" t="b">
        <v>0</v>
      </c>
      <c r="L579" t="b">
        <v>0</v>
      </c>
      <c r="M579" t="s">
        <v>18</v>
      </c>
      <c r="N579" t="s">
        <v>19</v>
      </c>
      <c r="O579" t="s">
        <v>278</v>
      </c>
      <c r="P579" t="s">
        <v>279</v>
      </c>
      <c r="Q579" t="s">
        <v>280</v>
      </c>
      <c r="R579" t="s">
        <v>17</v>
      </c>
      <c r="S579" t="s">
        <v>405</v>
      </c>
      <c r="T579" t="s">
        <v>17</v>
      </c>
      <c r="U579" s="2">
        <v>31</v>
      </c>
      <c r="V579" s="2">
        <v>48</v>
      </c>
      <c r="W579" s="2">
        <v>8</v>
      </c>
      <c r="X579" s="2" t="s">
        <v>260</v>
      </c>
      <c r="Y579" s="2" t="s">
        <v>17</v>
      </c>
      <c r="Z579" s="2" t="s">
        <v>17</v>
      </c>
    </row>
    <row r="580" spans="1:26" x14ac:dyDescent="0.35">
      <c r="A580" t="s">
        <v>714</v>
      </c>
      <c r="B580" t="s">
        <v>157</v>
      </c>
      <c r="C580" t="s">
        <v>123</v>
      </c>
      <c r="D580" t="s">
        <v>158</v>
      </c>
      <c r="E580" s="44">
        <v>43572</v>
      </c>
      <c r="F580" s="124">
        <v>0.266666666666667</v>
      </c>
      <c r="G580" t="s">
        <v>791</v>
      </c>
      <c r="H580" t="s">
        <v>244</v>
      </c>
      <c r="I580" s="2">
        <v>2</v>
      </c>
      <c r="J580" t="b">
        <v>0</v>
      </c>
      <c r="K580" t="b">
        <v>0</v>
      </c>
      <c r="L580" t="b">
        <v>0</v>
      </c>
      <c r="M580" t="s">
        <v>18</v>
      </c>
      <c r="N580" t="s">
        <v>19</v>
      </c>
      <c r="O580" t="s">
        <v>257</v>
      </c>
      <c r="P580" t="s">
        <v>293</v>
      </c>
      <c r="Q580" t="s">
        <v>17</v>
      </c>
      <c r="R580" t="s">
        <v>17</v>
      </c>
      <c r="S580" t="s">
        <v>488</v>
      </c>
      <c r="T580" t="s">
        <v>17</v>
      </c>
      <c r="U580" s="2">
        <v>1</v>
      </c>
      <c r="V580" s="2">
        <v>1</v>
      </c>
      <c r="W580" s="2">
        <v>0</v>
      </c>
      <c r="X580" s="2" t="s">
        <v>260</v>
      </c>
      <c r="Y580" s="2" t="s">
        <v>261</v>
      </c>
      <c r="Z580" s="2" t="s">
        <v>242</v>
      </c>
    </row>
    <row r="581" spans="1:26" x14ac:dyDescent="0.35">
      <c r="A581" t="s">
        <v>714</v>
      </c>
      <c r="B581" t="s">
        <v>157</v>
      </c>
      <c r="C581" t="s">
        <v>123</v>
      </c>
      <c r="D581" t="s">
        <v>158</v>
      </c>
      <c r="E581" s="44">
        <v>43572</v>
      </c>
      <c r="F581" s="124">
        <v>0.266666666666667</v>
      </c>
      <c r="G581" t="s">
        <v>302</v>
      </c>
      <c r="H581" t="s">
        <v>244</v>
      </c>
      <c r="I581" s="2">
        <v>1</v>
      </c>
      <c r="J581" t="b">
        <v>0</v>
      </c>
      <c r="K581" t="b">
        <v>0</v>
      </c>
      <c r="L581" t="b">
        <v>0</v>
      </c>
      <c r="M581" t="s">
        <v>18</v>
      </c>
      <c r="N581" t="s">
        <v>19</v>
      </c>
      <c r="O581" t="s">
        <v>278</v>
      </c>
      <c r="P581" t="s">
        <v>303</v>
      </c>
      <c r="Q581" t="s">
        <v>17</v>
      </c>
      <c r="R581" t="s">
        <v>17</v>
      </c>
      <c r="S581" t="s">
        <v>304</v>
      </c>
      <c r="T581" t="s">
        <v>596</v>
      </c>
      <c r="U581" s="2">
        <v>1</v>
      </c>
      <c r="V581" s="2">
        <v>1</v>
      </c>
      <c r="W581" s="2">
        <v>6</v>
      </c>
      <c r="X581" s="2" t="s">
        <v>240</v>
      </c>
      <c r="Y581" s="2" t="s">
        <v>305</v>
      </c>
      <c r="Z581" s="2" t="s">
        <v>17</v>
      </c>
    </row>
    <row r="582" spans="1:26" x14ac:dyDescent="0.35">
      <c r="A582" t="s">
        <v>714</v>
      </c>
      <c r="B582" t="s">
        <v>157</v>
      </c>
      <c r="C582" t="s">
        <v>123</v>
      </c>
      <c r="D582" t="s">
        <v>158</v>
      </c>
      <c r="E582" s="44">
        <v>43572</v>
      </c>
      <c r="F582" s="124">
        <v>0.266666666666667</v>
      </c>
      <c r="G582" t="s">
        <v>724</v>
      </c>
      <c r="H582" t="s">
        <v>244</v>
      </c>
      <c r="I582" s="2">
        <v>1</v>
      </c>
      <c r="J582" t="b">
        <v>0</v>
      </c>
      <c r="K582" t="b">
        <v>0</v>
      </c>
      <c r="L582" t="b">
        <v>0</v>
      </c>
      <c r="M582" t="s">
        <v>18</v>
      </c>
      <c r="N582" t="s">
        <v>19</v>
      </c>
      <c r="O582" t="s">
        <v>245</v>
      </c>
      <c r="P582" t="s">
        <v>271</v>
      </c>
      <c r="Q582" t="s">
        <v>17</v>
      </c>
      <c r="R582" t="s">
        <v>17</v>
      </c>
      <c r="S582" t="s">
        <v>306</v>
      </c>
      <c r="T582" t="s">
        <v>17</v>
      </c>
      <c r="V582" s="2">
        <v>1</v>
      </c>
      <c r="W582" s="2">
        <v>4</v>
      </c>
      <c r="X582" s="2" t="s">
        <v>272</v>
      </c>
      <c r="Y582" s="2" t="s">
        <v>241</v>
      </c>
      <c r="Z582" s="2" t="s">
        <v>17</v>
      </c>
    </row>
    <row r="583" spans="1:26" x14ac:dyDescent="0.35">
      <c r="A583" t="s">
        <v>714</v>
      </c>
      <c r="B583" t="s">
        <v>157</v>
      </c>
      <c r="C583" t="s">
        <v>123</v>
      </c>
      <c r="D583" t="s">
        <v>158</v>
      </c>
      <c r="E583" s="44">
        <v>43572</v>
      </c>
      <c r="F583" s="124">
        <v>0.266666666666667</v>
      </c>
      <c r="G583" t="s">
        <v>309</v>
      </c>
      <c r="H583" t="s">
        <v>244</v>
      </c>
      <c r="I583" s="2">
        <v>2</v>
      </c>
      <c r="J583" t="b">
        <v>0</v>
      </c>
      <c r="K583" t="b">
        <v>0</v>
      </c>
      <c r="L583" t="b">
        <v>0</v>
      </c>
      <c r="M583" t="s">
        <v>18</v>
      </c>
      <c r="N583" t="s">
        <v>19</v>
      </c>
      <c r="O583" t="s">
        <v>245</v>
      </c>
      <c r="P583" t="s">
        <v>310</v>
      </c>
      <c r="Q583" t="s">
        <v>17</v>
      </c>
      <c r="R583" t="s">
        <v>17</v>
      </c>
      <c r="S583" t="s">
        <v>311</v>
      </c>
      <c r="T583" t="s">
        <v>17</v>
      </c>
      <c r="V583" s="2">
        <v>2</v>
      </c>
      <c r="W583" s="2">
        <v>1</v>
      </c>
      <c r="X583" s="2" t="s">
        <v>284</v>
      </c>
      <c r="Y583" s="2" t="s">
        <v>312</v>
      </c>
      <c r="Z583" s="2" t="s">
        <v>249</v>
      </c>
    </row>
    <row r="584" spans="1:26" x14ac:dyDescent="0.35">
      <c r="A584" t="s">
        <v>714</v>
      </c>
      <c r="B584" t="s">
        <v>157</v>
      </c>
      <c r="C584" t="s">
        <v>123</v>
      </c>
      <c r="D584" t="s">
        <v>158</v>
      </c>
      <c r="E584" s="44">
        <v>43572</v>
      </c>
      <c r="F584" s="124">
        <v>0.266666666666667</v>
      </c>
      <c r="G584" t="s">
        <v>516</v>
      </c>
      <c r="H584" t="s">
        <v>16</v>
      </c>
      <c r="I584" s="2">
        <v>1</v>
      </c>
      <c r="J584" t="b">
        <v>0</v>
      </c>
      <c r="K584" t="b">
        <v>1</v>
      </c>
      <c r="L584" t="b">
        <v>0</v>
      </c>
      <c r="M584" t="s">
        <v>18</v>
      </c>
      <c r="N584" t="s">
        <v>19</v>
      </c>
      <c r="O584" t="s">
        <v>257</v>
      </c>
      <c r="P584" t="s">
        <v>516</v>
      </c>
      <c r="Q584" t="s">
        <v>17</v>
      </c>
      <c r="R584" t="s">
        <v>17</v>
      </c>
      <c r="S584" t="s">
        <v>17</v>
      </c>
      <c r="T584" t="s">
        <v>17</v>
      </c>
      <c r="V584" s="2">
        <v>1</v>
      </c>
      <c r="W584" s="2">
        <v>2</v>
      </c>
      <c r="X584" s="2" t="s">
        <v>260</v>
      </c>
      <c r="Y584" s="2" t="s">
        <v>411</v>
      </c>
      <c r="Z584" s="2" t="s">
        <v>17</v>
      </c>
    </row>
    <row r="585" spans="1:26" x14ac:dyDescent="0.35">
      <c r="A585" t="s">
        <v>714</v>
      </c>
      <c r="B585" t="s">
        <v>157</v>
      </c>
      <c r="C585" t="s">
        <v>123</v>
      </c>
      <c r="D585" t="s">
        <v>158</v>
      </c>
      <c r="E585" s="44">
        <v>43572</v>
      </c>
      <c r="F585" s="124">
        <v>0.266666666666667</v>
      </c>
      <c r="G585" t="s">
        <v>367</v>
      </c>
      <c r="H585" t="s">
        <v>16</v>
      </c>
      <c r="I585" s="2">
        <v>1</v>
      </c>
      <c r="J585" t="b">
        <v>0</v>
      </c>
      <c r="K585" t="b">
        <v>0</v>
      </c>
      <c r="L585" t="b">
        <v>0</v>
      </c>
      <c r="M585" t="s">
        <v>18</v>
      </c>
      <c r="N585" t="s">
        <v>19</v>
      </c>
      <c r="O585" t="s">
        <v>257</v>
      </c>
      <c r="P585" t="s">
        <v>368</v>
      </c>
      <c r="Q585" t="s">
        <v>17</v>
      </c>
      <c r="R585" t="s">
        <v>17</v>
      </c>
      <c r="S585" t="s">
        <v>369</v>
      </c>
      <c r="T585" t="s">
        <v>17</v>
      </c>
      <c r="V585" s="2">
        <v>1</v>
      </c>
      <c r="W585" s="2">
        <v>1</v>
      </c>
      <c r="X585" s="2" t="s">
        <v>248</v>
      </c>
      <c r="Y585" s="2" t="s">
        <v>17</v>
      </c>
      <c r="Z585" s="2" t="s">
        <v>17</v>
      </c>
    </row>
    <row r="586" spans="1:26" x14ac:dyDescent="0.35">
      <c r="A586" t="s">
        <v>714</v>
      </c>
      <c r="B586" t="s">
        <v>157</v>
      </c>
      <c r="C586" t="s">
        <v>123</v>
      </c>
      <c r="D586" t="s">
        <v>158</v>
      </c>
      <c r="E586" s="44">
        <v>43572</v>
      </c>
      <c r="F586" s="124">
        <v>0.266666666666667</v>
      </c>
      <c r="G586" t="s">
        <v>495</v>
      </c>
      <c r="H586" t="s">
        <v>239</v>
      </c>
      <c r="I586" s="2">
        <v>1</v>
      </c>
      <c r="J586" t="b">
        <v>0</v>
      </c>
      <c r="K586" t="b">
        <v>0</v>
      </c>
      <c r="L586" t="b">
        <v>0</v>
      </c>
      <c r="M586" t="s">
        <v>18</v>
      </c>
      <c r="N586" t="s">
        <v>19</v>
      </c>
      <c r="O586" t="s">
        <v>20</v>
      </c>
      <c r="P586" t="s">
        <v>495</v>
      </c>
      <c r="Q586" t="s">
        <v>17</v>
      </c>
      <c r="R586" t="s">
        <v>17</v>
      </c>
      <c r="S586" t="s">
        <v>17</v>
      </c>
      <c r="T586" t="s">
        <v>17</v>
      </c>
      <c r="V586" s="2">
        <v>1</v>
      </c>
      <c r="W586" s="2">
        <v>0</v>
      </c>
      <c r="X586" s="2" t="s">
        <v>284</v>
      </c>
      <c r="Y586" s="2" t="s">
        <v>480</v>
      </c>
      <c r="Z586" s="2" t="s">
        <v>17</v>
      </c>
    </row>
    <row r="587" spans="1:26" x14ac:dyDescent="0.35">
      <c r="A587" t="s">
        <v>714</v>
      </c>
      <c r="B587" t="s">
        <v>157</v>
      </c>
      <c r="C587" t="s">
        <v>123</v>
      </c>
      <c r="D587" t="s">
        <v>158</v>
      </c>
      <c r="E587" s="44">
        <v>43572</v>
      </c>
      <c r="F587" s="124">
        <v>0.266666666666667</v>
      </c>
      <c r="G587" t="s">
        <v>371</v>
      </c>
      <c r="H587" t="s">
        <v>16</v>
      </c>
      <c r="I587" s="2">
        <v>3</v>
      </c>
      <c r="J587" t="b">
        <v>0</v>
      </c>
      <c r="K587" t="b">
        <v>0</v>
      </c>
      <c r="L587" t="b">
        <v>0</v>
      </c>
      <c r="M587" t="s">
        <v>18</v>
      </c>
      <c r="N587" t="s">
        <v>19</v>
      </c>
      <c r="O587" t="s">
        <v>257</v>
      </c>
      <c r="P587" t="s">
        <v>368</v>
      </c>
      <c r="Q587" t="s">
        <v>17</v>
      </c>
      <c r="R587" t="s">
        <v>17</v>
      </c>
      <c r="S587" t="s">
        <v>370</v>
      </c>
      <c r="T587" t="s">
        <v>17</v>
      </c>
      <c r="U587" s="2">
        <v>1</v>
      </c>
      <c r="V587" s="2">
        <v>3</v>
      </c>
      <c r="W587" s="2">
        <v>3</v>
      </c>
      <c r="X587" s="2" t="s">
        <v>248</v>
      </c>
      <c r="Y587" s="2" t="s">
        <v>241</v>
      </c>
      <c r="Z587" s="2" t="s">
        <v>242</v>
      </c>
    </row>
    <row r="588" spans="1:26" x14ac:dyDescent="0.35">
      <c r="A588" t="s">
        <v>714</v>
      </c>
      <c r="B588" t="s">
        <v>157</v>
      </c>
      <c r="C588" t="s">
        <v>123</v>
      </c>
      <c r="D588" t="s">
        <v>158</v>
      </c>
      <c r="E588" s="44">
        <v>43572</v>
      </c>
      <c r="F588" s="124">
        <v>0.266666666666667</v>
      </c>
      <c r="G588" t="s">
        <v>450</v>
      </c>
      <c r="H588" t="s">
        <v>244</v>
      </c>
      <c r="I588" s="2">
        <v>1</v>
      </c>
      <c r="J588" t="b">
        <v>0</v>
      </c>
      <c r="K588" t="b">
        <v>0</v>
      </c>
      <c r="L588" t="b">
        <v>0</v>
      </c>
      <c r="M588" t="s">
        <v>18</v>
      </c>
      <c r="N588" t="s">
        <v>19</v>
      </c>
      <c r="O588" t="s">
        <v>278</v>
      </c>
      <c r="P588" t="s">
        <v>279</v>
      </c>
      <c r="Q588" t="s">
        <v>331</v>
      </c>
      <c r="R588" t="s">
        <v>351</v>
      </c>
      <c r="S588" t="s">
        <v>451</v>
      </c>
      <c r="T588" t="s">
        <v>17</v>
      </c>
      <c r="V588" s="2">
        <v>1</v>
      </c>
      <c r="W588" s="2">
        <v>7</v>
      </c>
      <c r="X588" s="2" t="s">
        <v>260</v>
      </c>
      <c r="Y588" s="2" t="s">
        <v>438</v>
      </c>
      <c r="Z588" s="2" t="s">
        <v>17</v>
      </c>
    </row>
    <row r="589" spans="1:26" x14ac:dyDescent="0.35">
      <c r="A589" t="s">
        <v>714</v>
      </c>
      <c r="B589" t="s">
        <v>157</v>
      </c>
      <c r="C589" t="s">
        <v>123</v>
      </c>
      <c r="D589" t="s">
        <v>158</v>
      </c>
      <c r="E589" s="44">
        <v>43572</v>
      </c>
      <c r="F589" s="124">
        <v>0.266666666666667</v>
      </c>
      <c r="G589" t="s">
        <v>414</v>
      </c>
      <c r="H589" t="s">
        <v>244</v>
      </c>
      <c r="I589" s="2">
        <v>6</v>
      </c>
      <c r="J589" t="b">
        <v>0</v>
      </c>
      <c r="K589" t="b">
        <v>0</v>
      </c>
      <c r="L589" t="b">
        <v>0</v>
      </c>
      <c r="M589" t="s">
        <v>18</v>
      </c>
      <c r="N589" t="s">
        <v>19</v>
      </c>
      <c r="O589" t="s">
        <v>278</v>
      </c>
      <c r="P589" t="s">
        <v>279</v>
      </c>
      <c r="Q589" t="s">
        <v>280</v>
      </c>
      <c r="R589" t="s">
        <v>17</v>
      </c>
      <c r="S589" t="s">
        <v>382</v>
      </c>
      <c r="T589" t="s">
        <v>17</v>
      </c>
      <c r="U589" s="2">
        <v>2</v>
      </c>
      <c r="V589" s="2">
        <v>4</v>
      </c>
      <c r="W589" s="2">
        <v>6</v>
      </c>
      <c r="X589" s="2" t="s">
        <v>260</v>
      </c>
      <c r="Y589" s="2" t="s">
        <v>350</v>
      </c>
      <c r="Z589" s="2" t="s">
        <v>17</v>
      </c>
    </row>
    <row r="590" spans="1:26" x14ac:dyDescent="0.35">
      <c r="A590" t="s">
        <v>714</v>
      </c>
      <c r="B590" t="s">
        <v>157</v>
      </c>
      <c r="C590" t="s">
        <v>123</v>
      </c>
      <c r="D590" t="s">
        <v>158</v>
      </c>
      <c r="E590" s="44">
        <v>43572</v>
      </c>
      <c r="F590" s="124">
        <v>0.266666666666667</v>
      </c>
      <c r="G590" t="s">
        <v>415</v>
      </c>
      <c r="H590" t="s">
        <v>244</v>
      </c>
      <c r="I590" s="2">
        <v>1</v>
      </c>
      <c r="J590" t="b">
        <v>0</v>
      </c>
      <c r="K590" t="b">
        <v>0</v>
      </c>
      <c r="L590" t="b">
        <v>0</v>
      </c>
      <c r="M590" t="s">
        <v>18</v>
      </c>
      <c r="N590" t="s">
        <v>19</v>
      </c>
      <c r="O590" t="s">
        <v>278</v>
      </c>
      <c r="P590" t="s">
        <v>279</v>
      </c>
      <c r="Q590" t="s">
        <v>280</v>
      </c>
      <c r="R590" t="s">
        <v>17</v>
      </c>
      <c r="S590" t="s">
        <v>382</v>
      </c>
      <c r="T590" t="s">
        <v>783</v>
      </c>
      <c r="U590" s="2">
        <v>1</v>
      </c>
      <c r="V590" s="2">
        <v>1</v>
      </c>
      <c r="W590" s="2">
        <v>6</v>
      </c>
      <c r="X590" s="2" t="s">
        <v>260</v>
      </c>
      <c r="Y590" s="2" t="s">
        <v>350</v>
      </c>
      <c r="Z590" s="2" t="s">
        <v>17</v>
      </c>
    </row>
    <row r="591" spans="1:26" x14ac:dyDescent="0.35">
      <c r="A591" t="s">
        <v>714</v>
      </c>
      <c r="B591" t="s">
        <v>157</v>
      </c>
      <c r="C591" t="s">
        <v>123</v>
      </c>
      <c r="D591" t="s">
        <v>158</v>
      </c>
      <c r="E591" s="44">
        <v>43572</v>
      </c>
      <c r="F591" s="124">
        <v>0.266666666666667</v>
      </c>
      <c r="G591" t="s">
        <v>430</v>
      </c>
      <c r="H591" t="s">
        <v>244</v>
      </c>
      <c r="I591" s="2">
        <v>7</v>
      </c>
      <c r="J591" t="b">
        <v>0</v>
      </c>
      <c r="K591" t="b">
        <v>0</v>
      </c>
      <c r="L591" t="b">
        <v>0</v>
      </c>
      <c r="M591" t="s">
        <v>18</v>
      </c>
      <c r="N591" t="s">
        <v>19</v>
      </c>
      <c r="O591" t="s">
        <v>278</v>
      </c>
      <c r="P591" t="s">
        <v>279</v>
      </c>
      <c r="Q591" t="s">
        <v>280</v>
      </c>
      <c r="R591" t="s">
        <v>17</v>
      </c>
      <c r="S591" t="s">
        <v>382</v>
      </c>
      <c r="T591" t="s">
        <v>596</v>
      </c>
      <c r="U591" s="2">
        <v>4</v>
      </c>
      <c r="V591" s="2">
        <v>7</v>
      </c>
      <c r="W591" s="2">
        <v>6</v>
      </c>
      <c r="X591" s="2" t="s">
        <v>260</v>
      </c>
      <c r="Y591" s="2" t="s">
        <v>350</v>
      </c>
      <c r="Z591" s="2" t="s">
        <v>17</v>
      </c>
    </row>
    <row r="592" spans="1:26" x14ac:dyDescent="0.35">
      <c r="A592" t="s">
        <v>714</v>
      </c>
      <c r="B592" t="s">
        <v>157</v>
      </c>
      <c r="C592" t="s">
        <v>123</v>
      </c>
      <c r="D592" t="s">
        <v>158</v>
      </c>
      <c r="E592" s="44">
        <v>43572</v>
      </c>
      <c r="F592" s="124">
        <v>0.266666666666667</v>
      </c>
      <c r="G592" t="s">
        <v>325</v>
      </c>
      <c r="H592" t="s">
        <v>244</v>
      </c>
      <c r="I592" s="2">
        <v>1</v>
      </c>
      <c r="J592" t="b">
        <v>0</v>
      </c>
      <c r="K592" t="b">
        <v>0</v>
      </c>
      <c r="L592" t="b">
        <v>0</v>
      </c>
      <c r="M592" t="s">
        <v>18</v>
      </c>
      <c r="N592" t="s">
        <v>19</v>
      </c>
      <c r="O592" t="s">
        <v>289</v>
      </c>
      <c r="P592" t="s">
        <v>290</v>
      </c>
      <c r="Q592" t="s">
        <v>17</v>
      </c>
      <c r="R592" t="s">
        <v>17</v>
      </c>
      <c r="S592" t="s">
        <v>326</v>
      </c>
      <c r="T592" t="s">
        <v>17</v>
      </c>
      <c r="U592" s="2">
        <v>1</v>
      </c>
      <c r="V592" s="2">
        <v>1</v>
      </c>
      <c r="W592" s="2">
        <v>4</v>
      </c>
      <c r="X592" s="2" t="s">
        <v>248</v>
      </c>
      <c r="Y592" s="2" t="s">
        <v>241</v>
      </c>
      <c r="Z592" s="2" t="s">
        <v>17</v>
      </c>
    </row>
    <row r="593" spans="1:26" x14ac:dyDescent="0.35">
      <c r="A593" t="s">
        <v>714</v>
      </c>
      <c r="B593" t="s">
        <v>157</v>
      </c>
      <c r="C593" t="s">
        <v>123</v>
      </c>
      <c r="D593" t="s">
        <v>158</v>
      </c>
      <c r="E593" s="44">
        <v>43572</v>
      </c>
      <c r="F593" s="124">
        <v>0.266666666666667</v>
      </c>
      <c r="G593" t="s">
        <v>474</v>
      </c>
      <c r="H593" t="s">
        <v>244</v>
      </c>
      <c r="I593" s="2">
        <v>4</v>
      </c>
      <c r="J593" t="b">
        <v>0</v>
      </c>
      <c r="K593" t="b">
        <v>0</v>
      </c>
      <c r="L593" t="b">
        <v>0</v>
      </c>
      <c r="M593" t="s">
        <v>18</v>
      </c>
      <c r="N593" t="s">
        <v>19</v>
      </c>
      <c r="O593" t="s">
        <v>278</v>
      </c>
      <c r="P593" t="s">
        <v>279</v>
      </c>
      <c r="Q593" t="s">
        <v>331</v>
      </c>
      <c r="R593" t="s">
        <v>332</v>
      </c>
      <c r="S593" t="s">
        <v>333</v>
      </c>
      <c r="T593" t="s">
        <v>17</v>
      </c>
      <c r="U593" s="2">
        <v>1</v>
      </c>
      <c r="V593" s="2">
        <v>2</v>
      </c>
      <c r="W593" s="2">
        <v>4</v>
      </c>
      <c r="X593" s="2" t="s">
        <v>284</v>
      </c>
      <c r="Y593" s="2" t="s">
        <v>17</v>
      </c>
      <c r="Z593" s="2" t="s">
        <v>17</v>
      </c>
    </row>
    <row r="594" spans="1:26" x14ac:dyDescent="0.35">
      <c r="A594" t="s">
        <v>714</v>
      </c>
      <c r="B594" t="s">
        <v>157</v>
      </c>
      <c r="C594" t="s">
        <v>123</v>
      </c>
      <c r="D594" t="s">
        <v>158</v>
      </c>
      <c r="E594" s="44">
        <v>43572</v>
      </c>
      <c r="F594" s="124">
        <v>0.266666666666667</v>
      </c>
      <c r="G594" t="s">
        <v>793</v>
      </c>
      <c r="H594" t="s">
        <v>244</v>
      </c>
      <c r="I594" s="2">
        <v>1</v>
      </c>
      <c r="J594" t="b">
        <v>0</v>
      </c>
      <c r="K594" t="b">
        <v>0</v>
      </c>
      <c r="L594" t="b">
        <v>0</v>
      </c>
      <c r="M594" t="s">
        <v>18</v>
      </c>
      <c r="N594" t="s">
        <v>19</v>
      </c>
      <c r="O594" t="s">
        <v>278</v>
      </c>
      <c r="P594" t="s">
        <v>417</v>
      </c>
      <c r="Q594" t="s">
        <v>17</v>
      </c>
      <c r="R594" t="s">
        <v>17</v>
      </c>
      <c r="S594" t="s">
        <v>794</v>
      </c>
      <c r="T594" t="s">
        <v>17</v>
      </c>
      <c r="U594" s="2">
        <v>1</v>
      </c>
      <c r="V594" s="2">
        <v>1</v>
      </c>
      <c r="W594" s="2">
        <v>2</v>
      </c>
      <c r="X594" s="2" t="s">
        <v>272</v>
      </c>
      <c r="Y594" s="2" t="s">
        <v>241</v>
      </c>
      <c r="Z594" s="2" t="s">
        <v>242</v>
      </c>
    </row>
    <row r="595" spans="1:26" x14ac:dyDescent="0.35">
      <c r="A595" t="s">
        <v>714</v>
      </c>
      <c r="B595" t="s">
        <v>157</v>
      </c>
      <c r="C595" t="s">
        <v>123</v>
      </c>
      <c r="D595" t="s">
        <v>158</v>
      </c>
      <c r="E595" s="44">
        <v>43572</v>
      </c>
      <c r="F595" s="124">
        <v>0.266666666666667</v>
      </c>
      <c r="G595" t="s">
        <v>340</v>
      </c>
      <c r="H595" t="s">
        <v>244</v>
      </c>
      <c r="I595" s="2">
        <v>1</v>
      </c>
      <c r="J595" t="b">
        <v>0</v>
      </c>
      <c r="K595" t="b">
        <v>0</v>
      </c>
      <c r="L595" t="b">
        <v>0</v>
      </c>
      <c r="M595" t="s">
        <v>18</v>
      </c>
      <c r="N595" t="s">
        <v>19</v>
      </c>
      <c r="O595" t="s">
        <v>289</v>
      </c>
      <c r="P595" t="s">
        <v>341</v>
      </c>
      <c r="Q595" t="s">
        <v>17</v>
      </c>
      <c r="R595" t="s">
        <v>17</v>
      </c>
      <c r="S595" t="s">
        <v>342</v>
      </c>
      <c r="T595" t="s">
        <v>17</v>
      </c>
      <c r="U595" s="2">
        <v>1</v>
      </c>
      <c r="V595" s="2">
        <v>1</v>
      </c>
      <c r="W595" s="2">
        <v>4</v>
      </c>
      <c r="X595" s="2" t="s">
        <v>248</v>
      </c>
      <c r="Y595" s="2" t="s">
        <v>241</v>
      </c>
      <c r="Z595" s="2" t="s">
        <v>17</v>
      </c>
    </row>
    <row r="596" spans="1:26" x14ac:dyDescent="0.35">
      <c r="A596" t="s">
        <v>714</v>
      </c>
      <c r="B596" t="s">
        <v>157</v>
      </c>
      <c r="C596" t="s">
        <v>123</v>
      </c>
      <c r="D596" t="s">
        <v>158</v>
      </c>
      <c r="E596" s="44">
        <v>43572</v>
      </c>
      <c r="F596" s="124">
        <v>0.266666666666667</v>
      </c>
      <c r="G596" t="s">
        <v>477</v>
      </c>
      <c r="H596" t="s">
        <v>244</v>
      </c>
      <c r="I596" s="2">
        <v>3</v>
      </c>
      <c r="J596" t="b">
        <v>0</v>
      </c>
      <c r="K596" t="b">
        <v>0</v>
      </c>
      <c r="L596" t="b">
        <v>0</v>
      </c>
      <c r="M596" t="s">
        <v>18</v>
      </c>
      <c r="N596" t="s">
        <v>19</v>
      </c>
      <c r="O596" t="s">
        <v>278</v>
      </c>
      <c r="P596" t="s">
        <v>279</v>
      </c>
      <c r="Q596" t="s">
        <v>331</v>
      </c>
      <c r="R596" t="s">
        <v>351</v>
      </c>
      <c r="S596" t="s">
        <v>478</v>
      </c>
      <c r="T596" t="s">
        <v>17</v>
      </c>
      <c r="U596" s="2">
        <v>2</v>
      </c>
      <c r="V596" s="2">
        <v>3</v>
      </c>
      <c r="W596" s="2">
        <v>6</v>
      </c>
      <c r="X596" s="2" t="s">
        <v>272</v>
      </c>
      <c r="Y596" s="2" t="s">
        <v>17</v>
      </c>
      <c r="Z596" s="2" t="s">
        <v>17</v>
      </c>
    </row>
    <row r="597" spans="1:26" x14ac:dyDescent="0.35">
      <c r="A597" t="s">
        <v>714</v>
      </c>
      <c r="B597" t="s">
        <v>157</v>
      </c>
      <c r="C597" t="s">
        <v>123</v>
      </c>
      <c r="D597" t="s">
        <v>158</v>
      </c>
      <c r="E597" s="44">
        <v>43572</v>
      </c>
      <c r="F597" s="124">
        <v>0.266666666666667</v>
      </c>
      <c r="G597" t="s">
        <v>416</v>
      </c>
      <c r="H597" t="s">
        <v>244</v>
      </c>
      <c r="I597" s="2">
        <v>5</v>
      </c>
      <c r="J597" t="b">
        <v>0</v>
      </c>
      <c r="K597" t="b">
        <v>0</v>
      </c>
      <c r="L597" t="b">
        <v>0</v>
      </c>
      <c r="M597" t="s">
        <v>18</v>
      </c>
      <c r="N597" t="s">
        <v>19</v>
      </c>
      <c r="O597" t="s">
        <v>278</v>
      </c>
      <c r="P597" t="s">
        <v>417</v>
      </c>
      <c r="Q597" t="s">
        <v>17</v>
      </c>
      <c r="R597" t="s">
        <v>17</v>
      </c>
      <c r="S597" t="s">
        <v>418</v>
      </c>
      <c r="T597" t="s">
        <v>17</v>
      </c>
      <c r="U597" s="2">
        <v>2</v>
      </c>
      <c r="V597" s="2">
        <v>5</v>
      </c>
      <c r="W597" s="2">
        <v>6</v>
      </c>
      <c r="X597" s="2" t="s">
        <v>272</v>
      </c>
      <c r="Y597" s="2" t="s">
        <v>241</v>
      </c>
      <c r="Z597" s="2" t="s">
        <v>17</v>
      </c>
    </row>
    <row r="598" spans="1:26" x14ac:dyDescent="0.35">
      <c r="A598" t="s">
        <v>714</v>
      </c>
      <c r="B598" t="s">
        <v>157</v>
      </c>
      <c r="C598" t="s">
        <v>123</v>
      </c>
      <c r="D598" t="s">
        <v>158</v>
      </c>
      <c r="E598" s="44">
        <v>43572</v>
      </c>
      <c r="F598" s="124">
        <v>0.266666666666667</v>
      </c>
      <c r="G598" t="s">
        <v>719</v>
      </c>
      <c r="H598" t="s">
        <v>16</v>
      </c>
      <c r="I598" s="2">
        <v>1</v>
      </c>
      <c r="J598" t="b">
        <v>0</v>
      </c>
      <c r="K598" t="b">
        <v>0</v>
      </c>
      <c r="L598" t="b">
        <v>0</v>
      </c>
      <c r="M598" t="s">
        <v>253</v>
      </c>
      <c r="N598" t="s">
        <v>275</v>
      </c>
      <c r="O598" t="s">
        <v>276</v>
      </c>
      <c r="P598" t="s">
        <v>719</v>
      </c>
      <c r="Q598" t="s">
        <v>17</v>
      </c>
      <c r="R598" t="s">
        <v>17</v>
      </c>
      <c r="S598" t="s">
        <v>17</v>
      </c>
      <c r="T598" t="s">
        <v>17</v>
      </c>
      <c r="V598" s="2">
        <v>1</v>
      </c>
      <c r="W598" s="2">
        <v>8</v>
      </c>
      <c r="X598" s="2" t="s">
        <v>272</v>
      </c>
      <c r="Y598" s="2" t="s">
        <v>17</v>
      </c>
      <c r="Z598" s="2" t="s">
        <v>17</v>
      </c>
    </row>
    <row r="599" spans="1:26" x14ac:dyDescent="0.35">
      <c r="A599" t="s">
        <v>714</v>
      </c>
      <c r="B599" t="s">
        <v>157</v>
      </c>
      <c r="C599" t="s">
        <v>123</v>
      </c>
      <c r="D599" t="s">
        <v>158</v>
      </c>
      <c r="E599" s="44">
        <v>43572</v>
      </c>
      <c r="F599" s="124">
        <v>0.266666666666667</v>
      </c>
      <c r="G599" t="s">
        <v>813</v>
      </c>
      <c r="H599" t="s">
        <v>244</v>
      </c>
      <c r="I599" s="2">
        <v>1</v>
      </c>
      <c r="J599" t="b">
        <v>0</v>
      </c>
      <c r="K599" t="b">
        <v>0</v>
      </c>
      <c r="L599" t="b">
        <v>0</v>
      </c>
      <c r="M599" t="s">
        <v>18</v>
      </c>
      <c r="N599" t="s">
        <v>19</v>
      </c>
      <c r="O599" t="s">
        <v>245</v>
      </c>
      <c r="P599" t="s">
        <v>407</v>
      </c>
      <c r="Q599" t="s">
        <v>17</v>
      </c>
      <c r="R599" t="s">
        <v>17</v>
      </c>
      <c r="S599" t="s">
        <v>814</v>
      </c>
      <c r="T599" t="s">
        <v>17</v>
      </c>
      <c r="V599" s="2">
        <v>1</v>
      </c>
      <c r="W599" s="2">
        <v>2</v>
      </c>
      <c r="X599" s="2" t="s">
        <v>815</v>
      </c>
      <c r="Y599" s="2" t="s">
        <v>241</v>
      </c>
      <c r="Z599" s="2" t="s">
        <v>17</v>
      </c>
    </row>
    <row r="600" spans="1:26" x14ac:dyDescent="0.35">
      <c r="A600" t="s">
        <v>714</v>
      </c>
      <c r="B600" t="s">
        <v>157</v>
      </c>
      <c r="C600" t="s">
        <v>123</v>
      </c>
      <c r="D600" t="s">
        <v>158</v>
      </c>
      <c r="E600" s="44">
        <v>43572</v>
      </c>
      <c r="F600" s="124">
        <v>0.266666666666667</v>
      </c>
      <c r="G600" t="s">
        <v>345</v>
      </c>
      <c r="H600" t="s">
        <v>244</v>
      </c>
      <c r="I600" s="2">
        <v>1</v>
      </c>
      <c r="J600" t="b">
        <v>0</v>
      </c>
      <c r="K600" t="b">
        <v>0</v>
      </c>
      <c r="L600" t="b">
        <v>0</v>
      </c>
      <c r="M600" t="s">
        <v>18</v>
      </c>
      <c r="N600" t="s">
        <v>19</v>
      </c>
      <c r="O600" t="s">
        <v>289</v>
      </c>
      <c r="P600" t="s">
        <v>290</v>
      </c>
      <c r="Q600" t="s">
        <v>17</v>
      </c>
      <c r="R600" t="s">
        <v>17</v>
      </c>
      <c r="S600" t="s">
        <v>346</v>
      </c>
      <c r="T600" t="s">
        <v>17</v>
      </c>
      <c r="V600" s="2">
        <v>1</v>
      </c>
      <c r="W600" s="2">
        <v>5</v>
      </c>
      <c r="X600" s="2" t="s">
        <v>248</v>
      </c>
      <c r="Y600" s="2" t="s">
        <v>241</v>
      </c>
      <c r="Z600" s="2" t="s">
        <v>17</v>
      </c>
    </row>
    <row r="601" spans="1:26" x14ac:dyDescent="0.35">
      <c r="A601" t="s">
        <v>714</v>
      </c>
      <c r="B601" t="s">
        <v>157</v>
      </c>
      <c r="C601" t="s">
        <v>123</v>
      </c>
      <c r="D601" t="s">
        <v>158</v>
      </c>
      <c r="E601" s="44">
        <v>43572</v>
      </c>
      <c r="F601" s="124">
        <v>0.266666666666667</v>
      </c>
      <c r="G601" t="s">
        <v>347</v>
      </c>
      <c r="H601" t="s">
        <v>17</v>
      </c>
      <c r="I601" s="2">
        <v>1</v>
      </c>
      <c r="J601" t="b">
        <v>0</v>
      </c>
      <c r="K601" t="b">
        <v>0</v>
      </c>
      <c r="L601" t="b">
        <v>0</v>
      </c>
      <c r="M601" t="s">
        <v>314</v>
      </c>
      <c r="N601" t="s">
        <v>315</v>
      </c>
      <c r="O601" t="s">
        <v>316</v>
      </c>
      <c r="P601" t="s">
        <v>313</v>
      </c>
      <c r="Q601" t="s">
        <v>17</v>
      </c>
      <c r="R601" t="s">
        <v>17</v>
      </c>
      <c r="S601" t="s">
        <v>348</v>
      </c>
      <c r="T601" t="s">
        <v>17</v>
      </c>
      <c r="V601" s="2">
        <v>1</v>
      </c>
      <c r="W601" s="2">
        <v>5</v>
      </c>
      <c r="X601" s="2" t="s">
        <v>260</v>
      </c>
      <c r="Y601" s="2" t="s">
        <v>17</v>
      </c>
      <c r="Z601" s="2" t="s">
        <v>17</v>
      </c>
    </row>
    <row r="602" spans="1:26" x14ac:dyDescent="0.35">
      <c r="A602" t="s">
        <v>714</v>
      </c>
      <c r="B602" t="s">
        <v>157</v>
      </c>
      <c r="C602" t="s">
        <v>123</v>
      </c>
      <c r="D602" t="s">
        <v>158</v>
      </c>
      <c r="E602" s="44">
        <v>43572</v>
      </c>
      <c r="F602" s="124">
        <v>0.266666666666667</v>
      </c>
      <c r="G602" t="s">
        <v>692</v>
      </c>
      <c r="H602" t="s">
        <v>244</v>
      </c>
      <c r="I602" s="2">
        <v>2</v>
      </c>
      <c r="J602" t="b">
        <v>0</v>
      </c>
      <c r="K602" t="b">
        <v>0</v>
      </c>
      <c r="L602" t="b">
        <v>0</v>
      </c>
      <c r="M602" t="s">
        <v>18</v>
      </c>
      <c r="N602" t="s">
        <v>19</v>
      </c>
      <c r="O602" t="s">
        <v>278</v>
      </c>
      <c r="P602" t="s">
        <v>279</v>
      </c>
      <c r="Q602" t="s">
        <v>331</v>
      </c>
      <c r="R602" t="s">
        <v>351</v>
      </c>
      <c r="S602" t="s">
        <v>693</v>
      </c>
      <c r="T602" t="s">
        <v>17</v>
      </c>
      <c r="V602" s="2">
        <v>2</v>
      </c>
      <c r="W602" s="2">
        <v>1.7</v>
      </c>
      <c r="X602" s="2" t="s">
        <v>272</v>
      </c>
      <c r="Y602" s="2" t="s">
        <v>17</v>
      </c>
      <c r="Z602" s="2" t="s">
        <v>242</v>
      </c>
    </row>
    <row r="603" spans="1:26" x14ac:dyDescent="0.35">
      <c r="A603" t="s">
        <v>714</v>
      </c>
      <c r="B603" t="s">
        <v>157</v>
      </c>
      <c r="C603" t="s">
        <v>123</v>
      </c>
      <c r="D603" t="s">
        <v>158</v>
      </c>
      <c r="E603" s="44">
        <v>43572</v>
      </c>
      <c r="F603" s="124">
        <v>0.266666666666667</v>
      </c>
      <c r="G603" t="s">
        <v>439</v>
      </c>
      <c r="H603" t="s">
        <v>244</v>
      </c>
      <c r="I603" s="2">
        <v>3</v>
      </c>
      <c r="J603" t="b">
        <v>0</v>
      </c>
      <c r="K603" t="b">
        <v>0</v>
      </c>
      <c r="L603" t="b">
        <v>0</v>
      </c>
      <c r="M603" t="s">
        <v>18</v>
      </c>
      <c r="N603" t="s">
        <v>19</v>
      </c>
      <c r="O603" t="s">
        <v>278</v>
      </c>
      <c r="P603" t="s">
        <v>279</v>
      </c>
      <c r="Q603" t="s">
        <v>280</v>
      </c>
      <c r="R603" t="s">
        <v>17</v>
      </c>
      <c r="S603" t="s">
        <v>440</v>
      </c>
      <c r="T603" t="s">
        <v>17</v>
      </c>
      <c r="U603" s="2">
        <v>1</v>
      </c>
      <c r="V603" s="2">
        <v>3</v>
      </c>
      <c r="W603" s="2">
        <v>6</v>
      </c>
      <c r="X603" s="2" t="s">
        <v>260</v>
      </c>
      <c r="Y603" s="2" t="s">
        <v>350</v>
      </c>
      <c r="Z603" s="2" t="s">
        <v>17</v>
      </c>
    </row>
    <row r="604" spans="1:26" x14ac:dyDescent="0.35">
      <c r="A604" t="s">
        <v>714</v>
      </c>
      <c r="B604" t="s">
        <v>157</v>
      </c>
      <c r="C604" t="s">
        <v>123</v>
      </c>
      <c r="D604" t="s">
        <v>158</v>
      </c>
      <c r="E604" s="44">
        <v>43572</v>
      </c>
      <c r="F604" s="124">
        <v>0.266666666666667</v>
      </c>
      <c r="G604" t="s">
        <v>419</v>
      </c>
      <c r="H604" t="s">
        <v>244</v>
      </c>
      <c r="I604" s="2">
        <v>10</v>
      </c>
      <c r="J604" t="b">
        <v>0</v>
      </c>
      <c r="K604" t="b">
        <v>0</v>
      </c>
      <c r="L604" t="b">
        <v>0</v>
      </c>
      <c r="M604" t="s">
        <v>18</v>
      </c>
      <c r="N604" t="s">
        <v>19</v>
      </c>
      <c r="O604" t="s">
        <v>278</v>
      </c>
      <c r="P604" t="s">
        <v>279</v>
      </c>
      <c r="Q604" t="s">
        <v>384</v>
      </c>
      <c r="R604" t="s">
        <v>17</v>
      </c>
      <c r="S604" t="s">
        <v>420</v>
      </c>
      <c r="T604" t="s">
        <v>17</v>
      </c>
      <c r="U604" s="2">
        <v>6</v>
      </c>
      <c r="V604" s="2">
        <v>10</v>
      </c>
      <c r="W604" s="2">
        <v>6</v>
      </c>
      <c r="X604" s="2" t="s">
        <v>240</v>
      </c>
      <c r="Y604" s="2" t="s">
        <v>17</v>
      </c>
      <c r="Z604" s="2" t="s">
        <v>17</v>
      </c>
    </row>
    <row r="605" spans="1:26" x14ac:dyDescent="0.35">
      <c r="A605" t="s">
        <v>714</v>
      </c>
      <c r="B605" t="s">
        <v>157</v>
      </c>
      <c r="C605" t="s">
        <v>123</v>
      </c>
      <c r="D605" t="s">
        <v>158</v>
      </c>
      <c r="E605" s="44">
        <v>43572</v>
      </c>
      <c r="F605" s="124">
        <v>0.266666666666667</v>
      </c>
      <c r="G605" t="s">
        <v>823</v>
      </c>
      <c r="H605" t="s">
        <v>17</v>
      </c>
      <c r="I605" s="2">
        <v>1</v>
      </c>
      <c r="J605" t="b">
        <v>0</v>
      </c>
      <c r="K605" t="b">
        <v>0</v>
      </c>
      <c r="L605" t="b">
        <v>0</v>
      </c>
      <c r="M605" t="s">
        <v>18</v>
      </c>
      <c r="N605" t="s">
        <v>307</v>
      </c>
      <c r="O605" t="s">
        <v>308</v>
      </c>
      <c r="P605" t="s">
        <v>824</v>
      </c>
      <c r="Q605" t="s">
        <v>17</v>
      </c>
      <c r="R605" t="s">
        <v>17</v>
      </c>
      <c r="S605" t="s">
        <v>825</v>
      </c>
      <c r="T605" t="s">
        <v>17</v>
      </c>
      <c r="V605" s="2">
        <v>1</v>
      </c>
      <c r="W605" s="2">
        <v>6</v>
      </c>
      <c r="X605" s="2" t="s">
        <v>240</v>
      </c>
      <c r="Y605" s="2" t="s">
        <v>17</v>
      </c>
      <c r="Z605" s="2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324"/>
  <sheetViews>
    <sheetView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2" sqref="E2"/>
    </sheetView>
  </sheetViews>
  <sheetFormatPr defaultColWidth="20.7265625" defaultRowHeight="14.5" x14ac:dyDescent="0.35"/>
  <cols>
    <col min="5" max="5" width="41.1796875" customWidth="1"/>
    <col min="6" max="20" width="20.453125" style="2" customWidth="1"/>
    <col min="21" max="27" width="19.453125" style="2" customWidth="1"/>
    <col min="28" max="55" width="20.7265625" style="2"/>
  </cols>
  <sheetData>
    <row r="1" spans="1:55" x14ac:dyDescent="0.35">
      <c r="A1" s="1" t="str">
        <f>'CE PROJECT INFO'!C3</f>
        <v>2019 NJ TNC Macroinvertebrates</v>
      </c>
    </row>
    <row r="2" spans="1:55" x14ac:dyDescent="0.35">
      <c r="A2" s="44">
        <f>'CE PROJECT INFO'!E2</f>
        <v>43738</v>
      </c>
      <c r="B2" t="s">
        <v>91</v>
      </c>
    </row>
    <row r="3" spans="1:55" x14ac:dyDescent="0.35">
      <c r="A3" s="82" t="s">
        <v>535</v>
      </c>
      <c r="F3" s="99" t="s">
        <v>41</v>
      </c>
      <c r="G3" s="99" t="s">
        <v>182</v>
      </c>
      <c r="H3" s="99" t="s">
        <v>3</v>
      </c>
      <c r="U3"/>
      <c r="V3"/>
      <c r="W3"/>
      <c r="X3"/>
      <c r="Y3"/>
      <c r="Z3"/>
      <c r="AA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35">
      <c r="F4" s="2" t="s">
        <v>698</v>
      </c>
      <c r="G4" s="2" t="s">
        <v>701</v>
      </c>
      <c r="H4" s="2" t="s">
        <v>702</v>
      </c>
      <c r="I4" s="2" t="s">
        <v>703</v>
      </c>
      <c r="J4" s="2" t="s">
        <v>704</v>
      </c>
      <c r="K4" s="2" t="s">
        <v>705</v>
      </c>
      <c r="L4" s="2" t="s">
        <v>706</v>
      </c>
      <c r="M4" s="2" t="s">
        <v>707</v>
      </c>
      <c r="N4" s="2" t="s">
        <v>708</v>
      </c>
      <c r="O4" s="2" t="s">
        <v>709</v>
      </c>
      <c r="P4" s="2" t="s">
        <v>710</v>
      </c>
      <c r="Q4" s="2" t="s">
        <v>711</v>
      </c>
      <c r="R4" s="2" t="s">
        <v>712</v>
      </c>
      <c r="S4" s="2" t="s">
        <v>713</v>
      </c>
      <c r="T4" s="2" t="s">
        <v>714</v>
      </c>
      <c r="U4"/>
      <c r="V4"/>
      <c r="W4"/>
      <c r="X4"/>
      <c r="Y4"/>
      <c r="Z4"/>
      <c r="AA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35">
      <c r="F5" s="2" t="s">
        <v>109</v>
      </c>
      <c r="G5" s="2" t="s">
        <v>114</v>
      </c>
      <c r="H5" s="2" t="s">
        <v>117</v>
      </c>
      <c r="I5" s="2" t="s">
        <v>120</v>
      </c>
      <c r="J5" s="2" t="s">
        <v>122</v>
      </c>
      <c r="K5" s="2" t="s">
        <v>127</v>
      </c>
      <c r="L5" s="2" t="s">
        <v>129</v>
      </c>
      <c r="M5" s="2" t="s">
        <v>131</v>
      </c>
      <c r="N5" s="2" t="s">
        <v>133</v>
      </c>
      <c r="O5" s="2" t="s">
        <v>135</v>
      </c>
      <c r="P5" s="2" t="s">
        <v>138</v>
      </c>
      <c r="Q5" s="2" t="s">
        <v>141</v>
      </c>
      <c r="R5" s="2" t="s">
        <v>152</v>
      </c>
      <c r="S5" s="2" t="s">
        <v>154</v>
      </c>
      <c r="T5" s="2" t="s">
        <v>157</v>
      </c>
      <c r="U5"/>
      <c r="V5"/>
      <c r="W5"/>
      <c r="X5"/>
      <c r="Y5"/>
      <c r="Z5"/>
      <c r="AA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35">
      <c r="A6" s="82" t="s">
        <v>9</v>
      </c>
      <c r="B6" s="82" t="s">
        <v>10</v>
      </c>
      <c r="C6" s="82" t="s">
        <v>11</v>
      </c>
      <c r="D6" s="82" t="s">
        <v>12</v>
      </c>
      <c r="E6" s="82" t="s">
        <v>23</v>
      </c>
      <c r="F6" s="100">
        <v>43626</v>
      </c>
      <c r="G6" s="100">
        <v>43628</v>
      </c>
      <c r="H6" s="100">
        <v>43565</v>
      </c>
      <c r="I6" s="100">
        <v>43565</v>
      </c>
      <c r="J6" s="100">
        <v>43566</v>
      </c>
      <c r="K6" s="100">
        <v>43566</v>
      </c>
      <c r="L6" s="100">
        <v>43566</v>
      </c>
      <c r="M6" s="100">
        <v>43567</v>
      </c>
      <c r="N6" s="100">
        <v>43567</v>
      </c>
      <c r="O6" s="100">
        <v>43567</v>
      </c>
      <c r="P6" s="100">
        <v>43558</v>
      </c>
      <c r="Q6" s="100">
        <v>43628</v>
      </c>
      <c r="R6" s="100">
        <v>43628</v>
      </c>
      <c r="S6" s="100">
        <v>43572</v>
      </c>
      <c r="T6" s="100">
        <v>43572</v>
      </c>
      <c r="U6"/>
      <c r="V6"/>
      <c r="W6"/>
      <c r="X6"/>
      <c r="Y6"/>
      <c r="Z6"/>
      <c r="AA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35">
      <c r="A7" s="61" t="s">
        <v>314</v>
      </c>
      <c r="B7" s="61" t="s">
        <v>466</v>
      </c>
      <c r="C7" s="61" t="s">
        <v>17</v>
      </c>
      <c r="D7" s="61" t="s">
        <v>17</v>
      </c>
      <c r="E7" s="61" t="s">
        <v>466</v>
      </c>
      <c r="F7" s="101"/>
      <c r="G7" s="101"/>
      <c r="H7" s="101"/>
      <c r="I7" s="101"/>
      <c r="J7" s="101"/>
      <c r="K7" s="101"/>
      <c r="L7" s="101"/>
      <c r="M7" s="101"/>
      <c r="N7" s="101">
        <v>1</v>
      </c>
      <c r="O7" s="101"/>
      <c r="P7" s="101"/>
      <c r="Q7" s="101"/>
      <c r="R7" s="101"/>
      <c r="S7" s="101"/>
      <c r="T7" s="101"/>
      <c r="U7"/>
      <c r="V7"/>
      <c r="W7"/>
      <c r="X7"/>
      <c r="Y7"/>
      <c r="Z7"/>
      <c r="AA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5" x14ac:dyDescent="0.35">
      <c r="C8" s="61" t="s">
        <v>501</v>
      </c>
      <c r="D8" s="61" t="s">
        <v>500</v>
      </c>
      <c r="E8" s="61" t="s">
        <v>664</v>
      </c>
      <c r="F8" s="101"/>
      <c r="G8" s="101"/>
      <c r="H8" s="101"/>
      <c r="I8" s="101"/>
      <c r="J8" s="101"/>
      <c r="K8" s="101"/>
      <c r="L8" s="101"/>
      <c r="M8" s="101"/>
      <c r="N8" s="101"/>
      <c r="O8" s="101">
        <v>1</v>
      </c>
      <c r="P8" s="101"/>
      <c r="Q8" s="101"/>
      <c r="R8" s="101"/>
      <c r="S8" s="101"/>
      <c r="T8" s="101"/>
      <c r="U8"/>
      <c r="V8"/>
      <c r="W8"/>
      <c r="X8"/>
      <c r="Y8"/>
      <c r="Z8"/>
      <c r="AA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x14ac:dyDescent="0.35">
      <c r="C9" s="61" t="s">
        <v>467</v>
      </c>
      <c r="D9" s="61" t="s">
        <v>468</v>
      </c>
      <c r="E9" s="61" t="s">
        <v>735</v>
      </c>
      <c r="F9" s="101"/>
      <c r="G9" s="101"/>
      <c r="H9" s="101">
        <v>1</v>
      </c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/>
      <c r="V9"/>
      <c r="W9"/>
      <c r="X9"/>
      <c r="Y9"/>
      <c r="Z9"/>
      <c r="AA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35">
      <c r="B10" s="61" t="s">
        <v>315</v>
      </c>
      <c r="C10" s="61" t="s">
        <v>496</v>
      </c>
      <c r="D10" s="61" t="s">
        <v>17</v>
      </c>
      <c r="E10" s="61" t="s">
        <v>496</v>
      </c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>
        <v>2</v>
      </c>
      <c r="T10" s="101"/>
      <c r="U10"/>
      <c r="V10"/>
      <c r="W10"/>
      <c r="X10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35">
      <c r="C11" s="61" t="s">
        <v>316</v>
      </c>
      <c r="D11" s="61" t="s">
        <v>313</v>
      </c>
      <c r="E11" s="61" t="s">
        <v>313</v>
      </c>
      <c r="F11" s="101">
        <v>2</v>
      </c>
      <c r="G11" s="101"/>
      <c r="H11" s="101">
        <v>2</v>
      </c>
      <c r="I11" s="101">
        <v>4</v>
      </c>
      <c r="J11" s="101"/>
      <c r="K11" s="101"/>
      <c r="L11" s="101"/>
      <c r="M11" s="101"/>
      <c r="N11" s="101"/>
      <c r="O11" s="101"/>
      <c r="P11" s="101"/>
      <c r="Q11" s="101"/>
      <c r="R11" s="101">
        <v>11</v>
      </c>
      <c r="S11" s="101"/>
      <c r="T11" s="101"/>
      <c r="U11"/>
      <c r="V11"/>
      <c r="W11"/>
      <c r="X11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x14ac:dyDescent="0.35">
      <c r="E12" s="61" t="s">
        <v>347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>
        <v>1</v>
      </c>
      <c r="U12"/>
      <c r="V12"/>
      <c r="W12"/>
      <c r="X12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35">
      <c r="C13" s="61" t="s">
        <v>378</v>
      </c>
      <c r="D13" s="61" t="s">
        <v>493</v>
      </c>
      <c r="E13" s="61" t="s">
        <v>493</v>
      </c>
      <c r="F13" s="101"/>
      <c r="G13" s="101"/>
      <c r="H13" s="101"/>
      <c r="I13" s="101"/>
      <c r="J13" s="101"/>
      <c r="K13" s="101"/>
      <c r="L13" s="101"/>
      <c r="M13" s="101">
        <v>1</v>
      </c>
      <c r="N13" s="101">
        <v>2</v>
      </c>
      <c r="O13" s="101"/>
      <c r="P13" s="101"/>
      <c r="Q13" s="101"/>
      <c r="R13" s="101"/>
      <c r="S13" s="101"/>
      <c r="T13" s="101"/>
      <c r="U13"/>
      <c r="V13"/>
      <c r="W13"/>
      <c r="X13"/>
      <c r="Y13"/>
      <c r="Z13"/>
      <c r="AA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x14ac:dyDescent="0.35">
      <c r="D14" s="61" t="s">
        <v>379</v>
      </c>
      <c r="E14" s="61" t="s">
        <v>671</v>
      </c>
      <c r="F14" s="101"/>
      <c r="G14" s="101"/>
      <c r="H14" s="101">
        <v>1</v>
      </c>
      <c r="I14" s="101"/>
      <c r="J14" s="101">
        <v>1</v>
      </c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/>
      <c r="V14"/>
      <c r="W14"/>
      <c r="X14"/>
      <c r="Y14"/>
      <c r="Z14"/>
      <c r="AA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35">
      <c r="E15" s="61" t="s">
        <v>377</v>
      </c>
      <c r="F15" s="101"/>
      <c r="G15" s="101">
        <v>3</v>
      </c>
      <c r="H15" s="101">
        <v>13</v>
      </c>
      <c r="I15" s="101"/>
      <c r="J15" s="101"/>
      <c r="K15" s="101"/>
      <c r="L15" s="101"/>
      <c r="M15" s="101">
        <v>11</v>
      </c>
      <c r="N15" s="101">
        <v>3</v>
      </c>
      <c r="O15" s="101">
        <v>5</v>
      </c>
      <c r="P15" s="101"/>
      <c r="Q15" s="101"/>
      <c r="R15" s="101"/>
      <c r="S15" s="101">
        <v>6</v>
      </c>
      <c r="T15" s="101"/>
      <c r="U15"/>
      <c r="V15"/>
      <c r="W15"/>
      <c r="X15"/>
      <c r="Y15"/>
      <c r="Z15"/>
      <c r="AA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x14ac:dyDescent="0.35">
      <c r="E16" s="61" t="s">
        <v>463</v>
      </c>
      <c r="F16" s="101"/>
      <c r="G16" s="101"/>
      <c r="H16" s="101">
        <v>2</v>
      </c>
      <c r="I16" s="101"/>
      <c r="J16" s="101"/>
      <c r="K16" s="101"/>
      <c r="L16" s="101"/>
      <c r="M16" s="101"/>
      <c r="N16" s="101">
        <v>1</v>
      </c>
      <c r="O16" s="101"/>
      <c r="P16" s="101"/>
      <c r="Q16" s="101"/>
      <c r="R16" s="101"/>
      <c r="S16" s="101"/>
      <c r="T16" s="101"/>
      <c r="U16"/>
      <c r="V16"/>
      <c r="W16"/>
      <c r="X16"/>
      <c r="Y16"/>
      <c r="Z16"/>
      <c r="AA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35">
      <c r="E17" s="61" t="s">
        <v>465</v>
      </c>
      <c r="F17" s="101">
        <v>3</v>
      </c>
      <c r="G17" s="101">
        <v>2</v>
      </c>
      <c r="H17" s="101">
        <v>3</v>
      </c>
      <c r="I17" s="101"/>
      <c r="J17" s="101">
        <v>5</v>
      </c>
      <c r="K17" s="101">
        <v>2</v>
      </c>
      <c r="L17" s="101"/>
      <c r="M17" s="101">
        <v>7</v>
      </c>
      <c r="N17" s="101">
        <v>6</v>
      </c>
      <c r="O17" s="101"/>
      <c r="P17" s="101"/>
      <c r="Q17" s="101">
        <v>8</v>
      </c>
      <c r="R17" s="101"/>
      <c r="S17" s="101"/>
      <c r="T17" s="101"/>
      <c r="U17"/>
      <c r="V17"/>
      <c r="W17"/>
      <c r="X17"/>
      <c r="Y17"/>
      <c r="Z17"/>
      <c r="AA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35">
      <c r="A18" s="61" t="s">
        <v>18</v>
      </c>
      <c r="B18" s="61" t="s">
        <v>307</v>
      </c>
      <c r="C18" s="61" t="s">
        <v>308</v>
      </c>
      <c r="D18" s="61" t="s">
        <v>824</v>
      </c>
      <c r="E18" s="61" t="s">
        <v>823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>
        <v>1</v>
      </c>
      <c r="U18"/>
      <c r="V18"/>
      <c r="W18"/>
      <c r="X18"/>
      <c r="Y18"/>
      <c r="Z18"/>
      <c r="AA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35">
      <c r="B19" s="61" t="s">
        <v>267</v>
      </c>
      <c r="C19" s="61" t="s">
        <v>297</v>
      </c>
      <c r="D19" s="61" t="s">
        <v>674</v>
      </c>
      <c r="E19" s="61" t="s">
        <v>673</v>
      </c>
      <c r="F19" s="101"/>
      <c r="G19" s="101"/>
      <c r="H19" s="101">
        <v>2</v>
      </c>
      <c r="I19" s="101"/>
      <c r="J19" s="101"/>
      <c r="K19" s="101"/>
      <c r="L19" s="101"/>
      <c r="M19" s="101"/>
      <c r="N19" s="101"/>
      <c r="O19" s="101">
        <v>1</v>
      </c>
      <c r="P19" s="101"/>
      <c r="Q19" s="101"/>
      <c r="R19" s="101">
        <v>5</v>
      </c>
      <c r="S19" s="101"/>
      <c r="T19" s="101"/>
      <c r="U19"/>
      <c r="V19"/>
      <c r="W19"/>
      <c r="X19"/>
      <c r="Y19"/>
      <c r="Z19"/>
      <c r="AA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5">
      <c r="D20" s="61" t="s">
        <v>298</v>
      </c>
      <c r="E20" s="61" t="s">
        <v>296</v>
      </c>
      <c r="F20" s="101">
        <v>71</v>
      </c>
      <c r="G20" s="101">
        <v>7</v>
      </c>
      <c r="H20" s="101">
        <v>35</v>
      </c>
      <c r="I20" s="101">
        <v>27</v>
      </c>
      <c r="J20" s="101">
        <v>154</v>
      </c>
      <c r="K20" s="101">
        <v>48</v>
      </c>
      <c r="L20" s="101">
        <v>7</v>
      </c>
      <c r="M20" s="101">
        <v>35</v>
      </c>
      <c r="N20" s="101">
        <v>36</v>
      </c>
      <c r="O20" s="101">
        <v>2</v>
      </c>
      <c r="P20" s="101"/>
      <c r="Q20" s="101">
        <v>35</v>
      </c>
      <c r="R20" s="101">
        <v>53</v>
      </c>
      <c r="S20" s="101"/>
      <c r="T20" s="101"/>
      <c r="U20"/>
      <c r="V20"/>
      <c r="W20"/>
      <c r="X20"/>
      <c r="Y20"/>
      <c r="Z20"/>
      <c r="AA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35">
      <c r="C21" s="61" t="s">
        <v>268</v>
      </c>
      <c r="D21" s="61" t="s">
        <v>269</v>
      </c>
      <c r="E21" s="61" t="s">
        <v>266</v>
      </c>
      <c r="F21" s="101">
        <v>1</v>
      </c>
      <c r="G21" s="101"/>
      <c r="H21" s="101"/>
      <c r="I21" s="101">
        <v>1</v>
      </c>
      <c r="J21" s="101">
        <v>1</v>
      </c>
      <c r="K21" s="101">
        <v>42</v>
      </c>
      <c r="L21" s="101">
        <v>6</v>
      </c>
      <c r="M21" s="101">
        <v>1</v>
      </c>
      <c r="N21" s="101"/>
      <c r="O21" s="101"/>
      <c r="P21" s="101"/>
      <c r="Q21" s="101"/>
      <c r="R21" s="101"/>
      <c r="S21" s="101"/>
      <c r="T21" s="101"/>
      <c r="U21"/>
      <c r="V21"/>
      <c r="W21"/>
      <c r="X21"/>
      <c r="Y21"/>
      <c r="Z21"/>
      <c r="AA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x14ac:dyDescent="0.35">
      <c r="B22" s="61" t="s">
        <v>19</v>
      </c>
      <c r="C22" s="61" t="s">
        <v>289</v>
      </c>
      <c r="D22" s="61" t="s">
        <v>290</v>
      </c>
      <c r="E22" s="61" t="s">
        <v>287</v>
      </c>
      <c r="F22" s="101">
        <v>1</v>
      </c>
      <c r="G22" s="101">
        <v>3</v>
      </c>
      <c r="H22" s="101">
        <v>2</v>
      </c>
      <c r="I22" s="101"/>
      <c r="J22" s="101">
        <v>1</v>
      </c>
      <c r="K22" s="101">
        <v>26</v>
      </c>
      <c r="L22" s="101"/>
      <c r="M22" s="101">
        <v>1</v>
      </c>
      <c r="N22" s="101">
        <v>1</v>
      </c>
      <c r="O22" s="101"/>
      <c r="P22" s="101"/>
      <c r="Q22" s="101">
        <v>1</v>
      </c>
      <c r="R22" s="101"/>
      <c r="S22" s="101"/>
      <c r="T22" s="101"/>
      <c r="U22"/>
      <c r="V22"/>
      <c r="W22"/>
      <c r="X22"/>
      <c r="Y22"/>
      <c r="Z22"/>
      <c r="AA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x14ac:dyDescent="0.35">
      <c r="E23" s="61" t="s">
        <v>372</v>
      </c>
      <c r="F23" s="101"/>
      <c r="G23" s="101"/>
      <c r="H23" s="101"/>
      <c r="I23" s="101"/>
      <c r="J23" s="101">
        <v>2</v>
      </c>
      <c r="K23" s="101"/>
      <c r="L23" s="101"/>
      <c r="M23" s="101"/>
      <c r="N23" s="101">
        <v>1</v>
      </c>
      <c r="O23" s="101"/>
      <c r="P23" s="101"/>
      <c r="Q23" s="101">
        <v>2</v>
      </c>
      <c r="R23" s="101"/>
      <c r="S23" s="101"/>
      <c r="T23" s="101"/>
      <c r="U23"/>
      <c r="V23"/>
      <c r="W23"/>
      <c r="X23"/>
      <c r="Y23"/>
      <c r="Z23"/>
      <c r="AA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x14ac:dyDescent="0.35">
      <c r="E24" s="61" t="s">
        <v>525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>
        <v>2</v>
      </c>
      <c r="R24" s="101"/>
      <c r="S24" s="101"/>
      <c r="T24" s="101"/>
      <c r="U24"/>
      <c r="V24"/>
      <c r="W24"/>
      <c r="X24"/>
      <c r="Y24"/>
      <c r="Z24"/>
      <c r="AA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x14ac:dyDescent="0.35">
      <c r="E25" s="61" t="s">
        <v>322</v>
      </c>
      <c r="F25" s="101">
        <v>4</v>
      </c>
      <c r="G25" s="101">
        <v>4</v>
      </c>
      <c r="H25" s="101">
        <v>6</v>
      </c>
      <c r="I25" s="101">
        <v>35</v>
      </c>
      <c r="J25" s="101"/>
      <c r="K25" s="101"/>
      <c r="L25" s="101">
        <v>8</v>
      </c>
      <c r="M25" s="101">
        <v>12</v>
      </c>
      <c r="N25" s="101">
        <v>29</v>
      </c>
      <c r="O25" s="101"/>
      <c r="P25" s="101"/>
      <c r="Q25" s="101">
        <v>2</v>
      </c>
      <c r="R25" s="101">
        <v>1</v>
      </c>
      <c r="S25" s="101"/>
      <c r="T25" s="101"/>
      <c r="U25"/>
      <c r="V25"/>
      <c r="W25"/>
      <c r="X25"/>
      <c r="Y25"/>
      <c r="Z25"/>
      <c r="AA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x14ac:dyDescent="0.35">
      <c r="E26" s="61" t="s">
        <v>413</v>
      </c>
      <c r="F26" s="101"/>
      <c r="G26" s="101"/>
      <c r="H26" s="101">
        <v>1</v>
      </c>
      <c r="I26" s="101">
        <v>1</v>
      </c>
      <c r="J26" s="101"/>
      <c r="K26" s="101"/>
      <c r="L26" s="101"/>
      <c r="M26" s="101"/>
      <c r="N26" s="101">
        <v>1</v>
      </c>
      <c r="O26" s="101"/>
      <c r="P26" s="101"/>
      <c r="Q26" s="101"/>
      <c r="R26" s="101"/>
      <c r="S26" s="101"/>
      <c r="T26" s="101"/>
      <c r="U26"/>
      <c r="V26"/>
      <c r="W26"/>
      <c r="X26"/>
      <c r="Y26"/>
      <c r="Z26"/>
      <c r="AA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x14ac:dyDescent="0.35">
      <c r="E27" s="61" t="s">
        <v>325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>
        <v>1</v>
      </c>
      <c r="R27" s="101"/>
      <c r="S27" s="101">
        <v>6</v>
      </c>
      <c r="T27" s="101">
        <v>1</v>
      </c>
      <c r="U27"/>
      <c r="V27"/>
      <c r="W27"/>
      <c r="X27"/>
      <c r="Y27"/>
      <c r="Z27"/>
      <c r="AA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x14ac:dyDescent="0.35">
      <c r="E28" s="61" t="s">
        <v>393</v>
      </c>
      <c r="F28" s="101"/>
      <c r="G28" s="101">
        <v>2</v>
      </c>
      <c r="H28" s="101"/>
      <c r="I28" s="101"/>
      <c r="J28" s="101"/>
      <c r="K28" s="101"/>
      <c r="L28" s="101"/>
      <c r="M28" s="101">
        <v>5</v>
      </c>
      <c r="N28" s="101">
        <v>2</v>
      </c>
      <c r="O28" s="101"/>
      <c r="P28" s="101"/>
      <c r="Q28" s="101"/>
      <c r="R28" s="101"/>
      <c r="S28" s="101"/>
      <c r="T28" s="101"/>
      <c r="U28"/>
      <c r="V28"/>
      <c r="W28"/>
      <c r="X28"/>
      <c r="Y28"/>
      <c r="Z28"/>
      <c r="AA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x14ac:dyDescent="0.35">
      <c r="E29" s="61" t="s">
        <v>670</v>
      </c>
      <c r="F29" s="101">
        <v>1</v>
      </c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/>
      <c r="V29"/>
      <c r="W29"/>
      <c r="X29"/>
      <c r="Y29"/>
      <c r="Z29"/>
      <c r="AA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x14ac:dyDescent="0.35">
      <c r="E30" s="61" t="s">
        <v>680</v>
      </c>
      <c r="F30" s="101"/>
      <c r="G30" s="101"/>
      <c r="H30" s="101">
        <v>6</v>
      </c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/>
      <c r="V30"/>
      <c r="W30"/>
      <c r="X30"/>
      <c r="Y30"/>
      <c r="Z30"/>
      <c r="AA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x14ac:dyDescent="0.35">
      <c r="E31" s="61" t="s">
        <v>345</v>
      </c>
      <c r="F31" s="101">
        <v>18</v>
      </c>
      <c r="G31" s="101">
        <v>18</v>
      </c>
      <c r="H31" s="101">
        <v>7</v>
      </c>
      <c r="I31" s="101">
        <v>29</v>
      </c>
      <c r="J31" s="101"/>
      <c r="K31" s="101">
        <v>1</v>
      </c>
      <c r="L31" s="101">
        <v>21</v>
      </c>
      <c r="M31" s="101">
        <v>4</v>
      </c>
      <c r="N31" s="101">
        <v>13</v>
      </c>
      <c r="O31" s="101">
        <v>1</v>
      </c>
      <c r="P31" s="101"/>
      <c r="Q31" s="101">
        <v>3</v>
      </c>
      <c r="R31" s="101">
        <v>7</v>
      </c>
      <c r="S31" s="101"/>
      <c r="T31" s="101">
        <v>1</v>
      </c>
      <c r="U31"/>
      <c r="V31"/>
      <c r="W31"/>
      <c r="X31"/>
      <c r="Y31"/>
      <c r="Z31"/>
      <c r="AA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x14ac:dyDescent="0.35">
      <c r="D32" s="61" t="s">
        <v>729</v>
      </c>
      <c r="E32" s="61" t="s">
        <v>728</v>
      </c>
      <c r="F32" s="101"/>
      <c r="G32" s="101"/>
      <c r="H32" s="101">
        <v>1</v>
      </c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/>
      <c r="V32"/>
      <c r="W32"/>
      <c r="X32"/>
      <c r="Y32"/>
      <c r="Z32"/>
      <c r="AA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3:55" x14ac:dyDescent="0.35">
      <c r="D33" s="61" t="s">
        <v>769</v>
      </c>
      <c r="E33" s="61" t="s">
        <v>768</v>
      </c>
      <c r="F33" s="101"/>
      <c r="G33" s="101"/>
      <c r="H33" s="101"/>
      <c r="I33" s="101"/>
      <c r="J33" s="101"/>
      <c r="K33" s="101">
        <v>1</v>
      </c>
      <c r="L33" s="101"/>
      <c r="M33" s="101"/>
      <c r="N33" s="101"/>
      <c r="O33" s="101"/>
      <c r="P33" s="101"/>
      <c r="Q33" s="101"/>
      <c r="R33" s="101"/>
      <c r="S33" s="101"/>
      <c r="T33" s="101"/>
      <c r="U33"/>
      <c r="V33"/>
      <c r="W33"/>
      <c r="X33"/>
      <c r="Y33"/>
      <c r="Z33"/>
      <c r="AA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3:55" x14ac:dyDescent="0.35">
      <c r="D34" s="61" t="s">
        <v>341</v>
      </c>
      <c r="E34" s="61" t="s">
        <v>718</v>
      </c>
      <c r="F34" s="101">
        <v>1</v>
      </c>
      <c r="G34" s="101"/>
      <c r="H34" s="101"/>
      <c r="I34" s="101"/>
      <c r="J34" s="101">
        <v>2</v>
      </c>
      <c r="K34" s="101"/>
      <c r="L34" s="101"/>
      <c r="M34" s="101">
        <v>1</v>
      </c>
      <c r="N34" s="101">
        <v>3</v>
      </c>
      <c r="O34" s="101"/>
      <c r="P34" s="101"/>
      <c r="Q34" s="101"/>
      <c r="R34" s="101"/>
      <c r="S34" s="101">
        <v>1</v>
      </c>
      <c r="T34" s="101"/>
      <c r="U34"/>
      <c r="V34"/>
      <c r="W34"/>
      <c r="X34"/>
      <c r="Y34"/>
      <c r="Z34"/>
      <c r="AA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3:55" x14ac:dyDescent="0.35">
      <c r="E35" s="61" t="s">
        <v>340</v>
      </c>
      <c r="F35" s="101">
        <v>3</v>
      </c>
      <c r="G35" s="101"/>
      <c r="H35" s="101">
        <v>4</v>
      </c>
      <c r="I35" s="101">
        <v>12</v>
      </c>
      <c r="J35" s="101"/>
      <c r="K35" s="101"/>
      <c r="L35" s="101">
        <v>2</v>
      </c>
      <c r="M35" s="101"/>
      <c r="N35" s="101">
        <v>2</v>
      </c>
      <c r="O35" s="101"/>
      <c r="P35" s="101"/>
      <c r="Q35" s="101"/>
      <c r="R35" s="101">
        <v>1</v>
      </c>
      <c r="S35" s="101">
        <v>4</v>
      </c>
      <c r="T35" s="101">
        <v>1</v>
      </c>
      <c r="U35"/>
      <c r="V35"/>
      <c r="W35"/>
      <c r="X35"/>
      <c r="Y35"/>
      <c r="Z35"/>
      <c r="AA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3:55" x14ac:dyDescent="0.35">
      <c r="C36" s="61" t="s">
        <v>278</v>
      </c>
      <c r="D36" s="61" t="s">
        <v>779</v>
      </c>
      <c r="E36" s="61" t="s">
        <v>778</v>
      </c>
      <c r="F36" s="101"/>
      <c r="G36" s="101"/>
      <c r="H36" s="101"/>
      <c r="I36" s="101"/>
      <c r="J36" s="101"/>
      <c r="K36" s="101"/>
      <c r="L36" s="101">
        <v>0</v>
      </c>
      <c r="M36" s="101"/>
      <c r="N36" s="101"/>
      <c r="O36" s="101"/>
      <c r="P36" s="101"/>
      <c r="Q36" s="101"/>
      <c r="R36" s="101"/>
      <c r="S36" s="101">
        <v>0</v>
      </c>
      <c r="T36" s="101"/>
      <c r="U36"/>
      <c r="V36"/>
      <c r="W36"/>
      <c r="X36"/>
      <c r="Y36"/>
      <c r="Z36"/>
      <c r="AA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3:55" x14ac:dyDescent="0.35">
      <c r="D37" s="61" t="s">
        <v>817</v>
      </c>
      <c r="E37" s="61" t="s">
        <v>816</v>
      </c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>
        <v>2</v>
      </c>
      <c r="U37"/>
      <c r="V37"/>
      <c r="W37"/>
      <c r="X37"/>
      <c r="Y37"/>
      <c r="Z37"/>
      <c r="AA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3:55" x14ac:dyDescent="0.35">
      <c r="D38" s="61" t="s">
        <v>401</v>
      </c>
      <c r="E38" s="61" t="s">
        <v>400</v>
      </c>
      <c r="F38" s="101"/>
      <c r="G38" s="101"/>
      <c r="H38" s="101">
        <v>2</v>
      </c>
      <c r="I38" s="101"/>
      <c r="J38" s="101">
        <v>2</v>
      </c>
      <c r="K38" s="101">
        <v>1</v>
      </c>
      <c r="L38" s="101"/>
      <c r="M38" s="101">
        <v>1</v>
      </c>
      <c r="N38" s="101"/>
      <c r="O38" s="101">
        <v>1</v>
      </c>
      <c r="P38" s="101"/>
      <c r="Q38" s="101">
        <v>2</v>
      </c>
      <c r="R38" s="101"/>
      <c r="S38" s="101"/>
      <c r="T38" s="101"/>
      <c r="U38"/>
      <c r="V38"/>
      <c r="W38"/>
      <c r="X38"/>
      <c r="Y38"/>
      <c r="Z38"/>
      <c r="AA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3:55" x14ac:dyDescent="0.35">
      <c r="D39" s="61" t="s">
        <v>279</v>
      </c>
      <c r="E39" s="61" t="s">
        <v>800</v>
      </c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>
        <v>1</v>
      </c>
      <c r="R39" s="101"/>
      <c r="S39" s="101"/>
      <c r="T39" s="101"/>
      <c r="U39"/>
      <c r="V39"/>
      <c r="W39"/>
      <c r="X39"/>
      <c r="Y39"/>
      <c r="Z39"/>
      <c r="AA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3:55" x14ac:dyDescent="0.35">
      <c r="E40" s="61" t="s">
        <v>613</v>
      </c>
      <c r="F40" s="101"/>
      <c r="G40" s="101"/>
      <c r="H40" s="101"/>
      <c r="I40" s="101"/>
      <c r="J40" s="101"/>
      <c r="K40" s="101"/>
      <c r="L40" s="101"/>
      <c r="M40" s="101"/>
      <c r="N40" s="101"/>
      <c r="O40" s="101">
        <v>1</v>
      </c>
      <c r="P40" s="101"/>
      <c r="Q40" s="101"/>
      <c r="R40" s="101"/>
      <c r="S40" s="101"/>
      <c r="T40" s="101"/>
      <c r="U40"/>
      <c r="V40"/>
      <c r="W40"/>
      <c r="X40"/>
      <c r="Y40"/>
      <c r="Z40"/>
      <c r="AA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3:55" x14ac:dyDescent="0.35">
      <c r="E41" s="61" t="s">
        <v>441</v>
      </c>
      <c r="F41" s="101"/>
      <c r="G41" s="101">
        <v>2</v>
      </c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/>
      <c r="V41"/>
      <c r="W41"/>
      <c r="X41"/>
      <c r="Y41"/>
      <c r="Z41"/>
      <c r="AA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3:55" x14ac:dyDescent="0.35">
      <c r="E42" s="61" t="s">
        <v>443</v>
      </c>
      <c r="F42" s="101"/>
      <c r="G42" s="101"/>
      <c r="H42" s="101"/>
      <c r="I42" s="101"/>
      <c r="J42" s="101">
        <v>10</v>
      </c>
      <c r="K42" s="101"/>
      <c r="L42" s="101"/>
      <c r="M42" s="101">
        <v>1</v>
      </c>
      <c r="N42" s="101">
        <v>9</v>
      </c>
      <c r="O42" s="101"/>
      <c r="P42" s="101"/>
      <c r="Q42" s="101">
        <v>14</v>
      </c>
      <c r="R42" s="101"/>
      <c r="S42" s="101"/>
      <c r="T42" s="101"/>
      <c r="U42"/>
      <c r="V42"/>
      <c r="W42"/>
      <c r="X42"/>
      <c r="Y42"/>
      <c r="Z42"/>
      <c r="AA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3:55" x14ac:dyDescent="0.35">
      <c r="E43" s="61" t="s">
        <v>749</v>
      </c>
      <c r="F43" s="101"/>
      <c r="G43" s="101"/>
      <c r="H43" s="101"/>
      <c r="I43" s="101"/>
      <c r="J43" s="101">
        <v>1</v>
      </c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/>
      <c r="V43"/>
      <c r="W43"/>
      <c r="X43"/>
      <c r="Y43"/>
      <c r="Z43"/>
      <c r="AA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3:55" x14ac:dyDescent="0.35">
      <c r="E44" s="61" t="s">
        <v>469</v>
      </c>
      <c r="F44" s="101">
        <v>1</v>
      </c>
      <c r="G44" s="101">
        <v>6</v>
      </c>
      <c r="H44" s="101">
        <v>3</v>
      </c>
      <c r="I44" s="101"/>
      <c r="J44" s="101"/>
      <c r="K44" s="101"/>
      <c r="L44" s="101">
        <v>2</v>
      </c>
      <c r="M44" s="101"/>
      <c r="N44" s="101">
        <v>1</v>
      </c>
      <c r="O44" s="101"/>
      <c r="P44" s="101"/>
      <c r="Q44" s="101">
        <v>6</v>
      </c>
      <c r="R44" s="101"/>
      <c r="S44" s="101">
        <v>2</v>
      </c>
      <c r="T44" s="101"/>
      <c r="U44"/>
      <c r="V44"/>
      <c r="W44"/>
      <c r="X44"/>
      <c r="Y44"/>
      <c r="Z44"/>
      <c r="AA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3:55" x14ac:dyDescent="0.35">
      <c r="E45" s="61" t="s">
        <v>471</v>
      </c>
      <c r="F45" s="101"/>
      <c r="G45" s="101">
        <v>7</v>
      </c>
      <c r="H45" s="101">
        <v>2</v>
      </c>
      <c r="I45" s="101"/>
      <c r="J45" s="101"/>
      <c r="K45" s="101"/>
      <c r="L45" s="101"/>
      <c r="M45" s="101">
        <v>3</v>
      </c>
      <c r="N45" s="101">
        <v>1</v>
      </c>
      <c r="O45" s="101">
        <v>1</v>
      </c>
      <c r="P45" s="101"/>
      <c r="Q45" s="101">
        <v>4</v>
      </c>
      <c r="R45" s="101"/>
      <c r="S45" s="101"/>
      <c r="T45" s="101"/>
      <c r="U45"/>
      <c r="V45"/>
      <c r="W45"/>
      <c r="X45"/>
      <c r="Y45"/>
      <c r="Z45"/>
      <c r="AA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3:55" x14ac:dyDescent="0.35">
      <c r="E46" s="61" t="s">
        <v>472</v>
      </c>
      <c r="F46" s="101"/>
      <c r="G46" s="101">
        <v>10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>
        <v>2</v>
      </c>
      <c r="S46" s="101"/>
      <c r="T46" s="101">
        <v>1</v>
      </c>
      <c r="U46"/>
      <c r="V46"/>
      <c r="W46"/>
      <c r="X46"/>
      <c r="Y46"/>
      <c r="Z46"/>
      <c r="AA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3:55" x14ac:dyDescent="0.35">
      <c r="E47" s="61" t="s">
        <v>277</v>
      </c>
      <c r="F47" s="101"/>
      <c r="G47" s="101"/>
      <c r="H47" s="101"/>
      <c r="I47" s="101"/>
      <c r="J47" s="101"/>
      <c r="K47" s="101"/>
      <c r="L47" s="101"/>
      <c r="M47" s="101"/>
      <c r="N47" s="101">
        <v>1</v>
      </c>
      <c r="O47" s="101"/>
      <c r="P47" s="101"/>
      <c r="Q47" s="101"/>
      <c r="R47" s="101"/>
      <c r="S47" s="101"/>
      <c r="T47" s="101"/>
      <c r="U47"/>
      <c r="V47"/>
      <c r="W47"/>
      <c r="X47"/>
      <c r="Y47"/>
      <c r="Z47"/>
      <c r="AA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3:55" x14ac:dyDescent="0.35">
      <c r="E48" s="61" t="s">
        <v>283</v>
      </c>
      <c r="F48" s="101"/>
      <c r="G48" s="101">
        <v>36</v>
      </c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>
        <v>1</v>
      </c>
      <c r="S48" s="101"/>
      <c r="T48" s="101"/>
      <c r="U48"/>
      <c r="V48"/>
      <c r="W48"/>
      <c r="X48"/>
      <c r="Y48"/>
      <c r="Z48"/>
      <c r="AA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5:55" x14ac:dyDescent="0.35">
      <c r="E49" s="61" t="s">
        <v>285</v>
      </c>
      <c r="F49" s="101"/>
      <c r="G49" s="101">
        <v>5</v>
      </c>
      <c r="H49" s="101"/>
      <c r="I49" s="101"/>
      <c r="J49" s="101"/>
      <c r="K49" s="101"/>
      <c r="L49" s="101">
        <v>12</v>
      </c>
      <c r="M49" s="101">
        <v>7</v>
      </c>
      <c r="N49" s="101"/>
      <c r="O49" s="101"/>
      <c r="P49" s="101"/>
      <c r="Q49" s="101">
        <v>3</v>
      </c>
      <c r="R49" s="101">
        <v>2</v>
      </c>
      <c r="S49" s="101"/>
      <c r="T49" s="101">
        <v>7</v>
      </c>
      <c r="U49"/>
      <c r="V49"/>
      <c r="W49"/>
      <c r="X49"/>
      <c r="Y49"/>
      <c r="Z49"/>
      <c r="AA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5:55" x14ac:dyDescent="0.35">
      <c r="E50" s="61" t="s">
        <v>445</v>
      </c>
      <c r="F50" s="101">
        <v>2</v>
      </c>
      <c r="G50" s="101"/>
      <c r="H50" s="101"/>
      <c r="I50" s="101"/>
      <c r="J50" s="101">
        <v>2</v>
      </c>
      <c r="K50" s="101">
        <v>7</v>
      </c>
      <c r="L50" s="101"/>
      <c r="M50" s="101">
        <v>1</v>
      </c>
      <c r="N50" s="101">
        <v>2</v>
      </c>
      <c r="O50" s="101"/>
      <c r="P50" s="101"/>
      <c r="Q50" s="101">
        <v>3</v>
      </c>
      <c r="R50" s="101"/>
      <c r="S50" s="101"/>
      <c r="T50" s="101"/>
      <c r="U50"/>
      <c r="V50"/>
      <c r="W50"/>
      <c r="X50"/>
      <c r="Y50"/>
      <c r="Z50"/>
      <c r="AA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5:55" x14ac:dyDescent="0.35">
      <c r="E51" s="61" t="s">
        <v>485</v>
      </c>
      <c r="F51" s="101"/>
      <c r="G51" s="101">
        <v>2</v>
      </c>
      <c r="H51" s="101"/>
      <c r="I51" s="101">
        <v>2</v>
      </c>
      <c r="J51" s="101"/>
      <c r="K51" s="101">
        <v>1</v>
      </c>
      <c r="L51" s="101">
        <v>17</v>
      </c>
      <c r="M51" s="101">
        <v>6</v>
      </c>
      <c r="N51" s="101">
        <v>20</v>
      </c>
      <c r="O51" s="101">
        <v>24</v>
      </c>
      <c r="P51" s="101">
        <v>81</v>
      </c>
      <c r="Q51" s="101"/>
      <c r="R51" s="101"/>
      <c r="S51" s="101">
        <v>9</v>
      </c>
      <c r="T51" s="101">
        <v>23</v>
      </c>
      <c r="U51"/>
      <c r="V51"/>
      <c r="W51"/>
      <c r="X51"/>
      <c r="Y51"/>
      <c r="Z51"/>
      <c r="AA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5:55" x14ac:dyDescent="0.35">
      <c r="E52" s="61" t="s">
        <v>426</v>
      </c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>
        <v>1</v>
      </c>
      <c r="R52" s="101"/>
      <c r="S52" s="101"/>
      <c r="T52" s="101"/>
      <c r="U52"/>
      <c r="V52"/>
      <c r="W52"/>
      <c r="X52"/>
      <c r="Y52"/>
      <c r="Z52"/>
      <c r="AA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5:55" x14ac:dyDescent="0.35">
      <c r="E53" s="61" t="s">
        <v>404</v>
      </c>
      <c r="F53" s="101"/>
      <c r="G53" s="101"/>
      <c r="H53" s="101"/>
      <c r="I53" s="101"/>
      <c r="J53" s="101"/>
      <c r="K53" s="101"/>
      <c r="L53" s="101"/>
      <c r="M53" s="101">
        <v>3</v>
      </c>
      <c r="N53" s="101">
        <v>1</v>
      </c>
      <c r="O53" s="101"/>
      <c r="P53" s="101"/>
      <c r="Q53" s="101"/>
      <c r="R53" s="101"/>
      <c r="S53" s="101"/>
      <c r="T53" s="101"/>
      <c r="U53"/>
      <c r="V53"/>
      <c r="W53"/>
      <c r="X53"/>
      <c r="Y53"/>
      <c r="Z53"/>
      <c r="AA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5:55" x14ac:dyDescent="0.35">
      <c r="E54" s="61" t="s">
        <v>502</v>
      </c>
      <c r="F54" s="101"/>
      <c r="G54" s="101"/>
      <c r="H54" s="101"/>
      <c r="I54" s="101"/>
      <c r="J54" s="101"/>
      <c r="K54" s="101"/>
      <c r="L54" s="101">
        <v>48</v>
      </c>
      <c r="M54" s="101"/>
      <c r="N54" s="101"/>
      <c r="O54" s="101">
        <v>1</v>
      </c>
      <c r="P54" s="101"/>
      <c r="Q54" s="101"/>
      <c r="R54" s="101"/>
      <c r="S54" s="101"/>
      <c r="T54" s="101">
        <v>53</v>
      </c>
      <c r="U54"/>
      <c r="V54"/>
      <c r="W54"/>
      <c r="X54"/>
      <c r="Y54"/>
      <c r="Z54"/>
      <c r="AA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5:55" x14ac:dyDescent="0.35">
      <c r="E55" s="61" t="s">
        <v>505</v>
      </c>
      <c r="F55" s="101"/>
      <c r="G55" s="101">
        <v>1</v>
      </c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/>
      <c r="V55"/>
      <c r="W55"/>
      <c r="X55"/>
      <c r="Y55"/>
      <c r="Z55"/>
      <c r="AA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5:55" x14ac:dyDescent="0.35">
      <c r="E56" s="61" t="s">
        <v>798</v>
      </c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>
        <v>2</v>
      </c>
      <c r="Q56" s="101"/>
      <c r="R56" s="101"/>
      <c r="S56" s="101"/>
      <c r="T56" s="101"/>
      <c r="U56"/>
      <c r="V56"/>
      <c r="W56"/>
      <c r="X56"/>
      <c r="Y56"/>
      <c r="Z56"/>
      <c r="AA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5:55" x14ac:dyDescent="0.35">
      <c r="E57" s="61" t="s">
        <v>515</v>
      </c>
      <c r="F57" s="101"/>
      <c r="G57" s="101"/>
      <c r="H57" s="101"/>
      <c r="I57" s="101">
        <v>1</v>
      </c>
      <c r="J57" s="101"/>
      <c r="K57" s="101"/>
      <c r="L57" s="101"/>
      <c r="M57" s="101"/>
      <c r="N57" s="101"/>
      <c r="O57" s="101"/>
      <c r="P57" s="101"/>
      <c r="Q57" s="101"/>
      <c r="R57" s="101"/>
      <c r="S57" s="101">
        <v>1</v>
      </c>
      <c r="T57" s="101"/>
      <c r="U57"/>
      <c r="V57"/>
      <c r="W57"/>
      <c r="X57"/>
      <c r="Y57"/>
      <c r="Z57"/>
      <c r="AA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5:55" x14ac:dyDescent="0.35">
      <c r="E58" s="61" t="s">
        <v>678</v>
      </c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>
        <v>1</v>
      </c>
      <c r="Q58" s="101"/>
      <c r="R58" s="101"/>
      <c r="S58" s="101"/>
      <c r="T58" s="101"/>
      <c r="U58"/>
      <c r="V58"/>
      <c r="W58"/>
      <c r="X58"/>
      <c r="Y58"/>
      <c r="Z58"/>
      <c r="AA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5:55" x14ac:dyDescent="0.35">
      <c r="E59" s="61" t="s">
        <v>527</v>
      </c>
      <c r="F59" s="101">
        <v>1</v>
      </c>
      <c r="G59" s="101">
        <v>2</v>
      </c>
      <c r="H59" s="101">
        <v>2</v>
      </c>
      <c r="I59" s="101">
        <v>3</v>
      </c>
      <c r="J59" s="101"/>
      <c r="K59" s="101"/>
      <c r="L59" s="101"/>
      <c r="M59" s="101"/>
      <c r="N59" s="101">
        <v>1</v>
      </c>
      <c r="O59" s="101"/>
      <c r="P59" s="101"/>
      <c r="Q59" s="101"/>
      <c r="R59" s="101"/>
      <c r="S59" s="101"/>
      <c r="T59" s="101"/>
      <c r="U59"/>
      <c r="V59"/>
      <c r="W59"/>
      <c r="X59"/>
      <c r="Y59"/>
      <c r="Z59"/>
      <c r="AA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5:55" x14ac:dyDescent="0.35">
      <c r="E60" s="61" t="s">
        <v>450</v>
      </c>
      <c r="F60" s="101"/>
      <c r="G60" s="101">
        <v>1</v>
      </c>
      <c r="H60" s="101"/>
      <c r="I60" s="101"/>
      <c r="J60" s="101"/>
      <c r="K60" s="101"/>
      <c r="L60" s="101"/>
      <c r="M60" s="101"/>
      <c r="N60" s="101"/>
      <c r="O60" s="101"/>
      <c r="P60" s="101"/>
      <c r="Q60" s="101">
        <v>1</v>
      </c>
      <c r="R60" s="101"/>
      <c r="S60" s="101"/>
      <c r="T60" s="101">
        <v>1</v>
      </c>
      <c r="U60"/>
      <c r="V60"/>
      <c r="W60"/>
      <c r="X60"/>
      <c r="Y60"/>
      <c r="Z60"/>
      <c r="AA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5:55" x14ac:dyDescent="0.35">
      <c r="E61" s="61" t="s">
        <v>412</v>
      </c>
      <c r="F61" s="101"/>
      <c r="G61" s="101">
        <v>1</v>
      </c>
      <c r="H61" s="101">
        <v>1</v>
      </c>
      <c r="I61" s="101"/>
      <c r="J61" s="101">
        <v>1</v>
      </c>
      <c r="K61" s="101"/>
      <c r="L61" s="101"/>
      <c r="M61" s="101">
        <v>1</v>
      </c>
      <c r="N61" s="101">
        <v>2</v>
      </c>
      <c r="O61" s="101"/>
      <c r="P61" s="101"/>
      <c r="Q61" s="101">
        <v>5</v>
      </c>
      <c r="R61" s="101">
        <v>1</v>
      </c>
      <c r="S61" s="101"/>
      <c r="T61" s="101"/>
      <c r="U61"/>
      <c r="V61"/>
      <c r="W61"/>
      <c r="X61"/>
      <c r="Y61"/>
      <c r="Z61"/>
      <c r="AA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5:55" x14ac:dyDescent="0.35">
      <c r="E62" s="61" t="s">
        <v>375</v>
      </c>
      <c r="F62" s="101">
        <v>2</v>
      </c>
      <c r="G62" s="101">
        <v>2</v>
      </c>
      <c r="H62" s="101"/>
      <c r="I62" s="101">
        <v>2</v>
      </c>
      <c r="J62" s="101"/>
      <c r="K62" s="101"/>
      <c r="L62" s="101"/>
      <c r="M62" s="101"/>
      <c r="N62" s="101"/>
      <c r="O62" s="101"/>
      <c r="P62" s="101"/>
      <c r="Q62" s="101"/>
      <c r="R62" s="101">
        <v>1</v>
      </c>
      <c r="S62" s="101"/>
      <c r="T62" s="101"/>
      <c r="U62"/>
      <c r="V62"/>
      <c r="W62"/>
      <c r="X62"/>
      <c r="Y62"/>
      <c r="Z62"/>
      <c r="AA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5:55" x14ac:dyDescent="0.35">
      <c r="E63" s="61" t="s">
        <v>428</v>
      </c>
      <c r="F63" s="101"/>
      <c r="G63" s="101"/>
      <c r="H63" s="101"/>
      <c r="I63" s="101"/>
      <c r="J63" s="101">
        <v>1</v>
      </c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/>
      <c r="V63"/>
      <c r="W63"/>
      <c r="X63"/>
      <c r="Y63"/>
      <c r="Z63"/>
      <c r="AA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5:55" x14ac:dyDescent="0.35">
      <c r="E64" s="61" t="s">
        <v>506</v>
      </c>
      <c r="F64" s="101">
        <v>1</v>
      </c>
      <c r="G64" s="101">
        <v>1</v>
      </c>
      <c r="H64" s="101"/>
      <c r="I64" s="101"/>
      <c r="J64" s="101"/>
      <c r="K64" s="101"/>
      <c r="L64" s="101"/>
      <c r="M64" s="101">
        <v>1</v>
      </c>
      <c r="N64" s="101"/>
      <c r="O64" s="101"/>
      <c r="P64" s="101"/>
      <c r="Q64" s="101">
        <v>1</v>
      </c>
      <c r="R64" s="101"/>
      <c r="S64" s="101"/>
      <c r="T64" s="101"/>
      <c r="U64"/>
      <c r="V64"/>
      <c r="W64"/>
      <c r="X64"/>
      <c r="Y64"/>
      <c r="Z64"/>
      <c r="AA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5:55" x14ac:dyDescent="0.35">
      <c r="E65" s="61" t="s">
        <v>414</v>
      </c>
      <c r="F65" s="101"/>
      <c r="G65" s="101"/>
      <c r="H65" s="101"/>
      <c r="I65" s="101"/>
      <c r="J65" s="101"/>
      <c r="K65" s="101"/>
      <c r="L65" s="101"/>
      <c r="M65" s="101"/>
      <c r="N65" s="101"/>
      <c r="O65" s="101">
        <v>3</v>
      </c>
      <c r="P65" s="101">
        <v>6</v>
      </c>
      <c r="Q65" s="101"/>
      <c r="R65" s="101"/>
      <c r="S65" s="101"/>
      <c r="T65" s="101">
        <v>6</v>
      </c>
      <c r="U65"/>
      <c r="V65"/>
      <c r="W65"/>
      <c r="X65"/>
      <c r="Y65"/>
      <c r="Z65"/>
      <c r="AA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5:55" x14ac:dyDescent="0.35">
      <c r="E66" s="61" t="s">
        <v>415</v>
      </c>
      <c r="F66" s="101"/>
      <c r="G66" s="101"/>
      <c r="H66" s="101"/>
      <c r="I66" s="101"/>
      <c r="J66" s="101"/>
      <c r="K66" s="101"/>
      <c r="L66" s="101"/>
      <c r="M66" s="101">
        <v>1</v>
      </c>
      <c r="N66" s="101">
        <v>9</v>
      </c>
      <c r="O66" s="101">
        <v>1</v>
      </c>
      <c r="P66" s="101">
        <v>12</v>
      </c>
      <c r="Q66" s="101"/>
      <c r="R66" s="101"/>
      <c r="S66" s="101"/>
      <c r="T66" s="101">
        <v>1</v>
      </c>
      <c r="U66"/>
      <c r="V66"/>
      <c r="W66"/>
      <c r="X66"/>
      <c r="Y66"/>
      <c r="Z66"/>
      <c r="AA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5:55" x14ac:dyDescent="0.35">
      <c r="E67" s="61" t="s">
        <v>430</v>
      </c>
      <c r="F67" s="101"/>
      <c r="G67" s="101">
        <v>1</v>
      </c>
      <c r="H67" s="101">
        <v>1</v>
      </c>
      <c r="I67" s="101"/>
      <c r="J67" s="101"/>
      <c r="K67" s="101"/>
      <c r="L67" s="101">
        <v>15</v>
      </c>
      <c r="M67" s="101">
        <v>24</v>
      </c>
      <c r="N67" s="101">
        <v>28</v>
      </c>
      <c r="O67" s="101">
        <v>36</v>
      </c>
      <c r="P67" s="101">
        <v>95</v>
      </c>
      <c r="Q67" s="101"/>
      <c r="R67" s="101"/>
      <c r="S67" s="101">
        <v>4</v>
      </c>
      <c r="T67" s="101">
        <v>7</v>
      </c>
      <c r="U67"/>
      <c r="V67"/>
      <c r="W67"/>
      <c r="X67"/>
      <c r="Y67"/>
      <c r="Z67"/>
      <c r="AA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5:55" x14ac:dyDescent="0.35">
      <c r="E68" s="61" t="s">
        <v>452</v>
      </c>
      <c r="F68" s="101"/>
      <c r="G68" s="101">
        <v>1</v>
      </c>
      <c r="H68" s="101"/>
      <c r="I68" s="101"/>
      <c r="J68" s="101"/>
      <c r="K68" s="101"/>
      <c r="L68" s="101">
        <v>1</v>
      </c>
      <c r="M68" s="101"/>
      <c r="N68" s="101"/>
      <c r="O68" s="101"/>
      <c r="P68" s="101"/>
      <c r="Q68" s="101">
        <v>1</v>
      </c>
      <c r="R68" s="101"/>
      <c r="S68" s="101"/>
      <c r="T68" s="101"/>
      <c r="U68"/>
      <c r="V68"/>
      <c r="W68"/>
      <c r="X68"/>
      <c r="Y68"/>
      <c r="Z68"/>
      <c r="AA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5:55" x14ac:dyDescent="0.35">
      <c r="E69" s="61" t="s">
        <v>431</v>
      </c>
      <c r="F69" s="101"/>
      <c r="G69" s="101"/>
      <c r="H69" s="101">
        <v>1</v>
      </c>
      <c r="I69" s="101">
        <v>2</v>
      </c>
      <c r="J69" s="101"/>
      <c r="K69" s="101">
        <v>3</v>
      </c>
      <c r="L69" s="101">
        <v>47</v>
      </c>
      <c r="M69" s="101"/>
      <c r="N69" s="101">
        <v>1</v>
      </c>
      <c r="O69" s="101"/>
      <c r="P69" s="101"/>
      <c r="Q69" s="101">
        <v>1</v>
      </c>
      <c r="R69" s="101"/>
      <c r="S69" s="101"/>
      <c r="T69" s="101"/>
      <c r="U69"/>
      <c r="V69"/>
      <c r="W69"/>
      <c r="X69"/>
      <c r="Y69"/>
      <c r="Z69"/>
      <c r="AA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5:55" x14ac:dyDescent="0.35">
      <c r="E70" s="61" t="s">
        <v>433</v>
      </c>
      <c r="F70" s="101"/>
      <c r="G70" s="101"/>
      <c r="H70" s="101"/>
      <c r="I70" s="101"/>
      <c r="J70" s="101">
        <v>5</v>
      </c>
      <c r="K70" s="101"/>
      <c r="L70" s="101">
        <v>1</v>
      </c>
      <c r="M70" s="101"/>
      <c r="N70" s="101"/>
      <c r="O70" s="101"/>
      <c r="P70" s="101"/>
      <c r="Q70" s="101"/>
      <c r="R70" s="101"/>
      <c r="S70" s="101"/>
      <c r="T70" s="101"/>
      <c r="U70"/>
      <c r="V70"/>
      <c r="W70"/>
      <c r="X70"/>
      <c r="Y70"/>
      <c r="Z70"/>
      <c r="AA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5:55" x14ac:dyDescent="0.35">
      <c r="E71" s="61" t="s">
        <v>454</v>
      </c>
      <c r="F71" s="101"/>
      <c r="G71" s="101"/>
      <c r="H71" s="101">
        <v>3</v>
      </c>
      <c r="I71" s="101"/>
      <c r="J71" s="101"/>
      <c r="K71" s="101">
        <v>1</v>
      </c>
      <c r="L71" s="101"/>
      <c r="M71" s="101">
        <v>4</v>
      </c>
      <c r="N71" s="101">
        <v>1</v>
      </c>
      <c r="O71" s="101"/>
      <c r="P71" s="101"/>
      <c r="Q71" s="101"/>
      <c r="R71" s="101"/>
      <c r="S71" s="101"/>
      <c r="T71" s="101"/>
      <c r="U71"/>
      <c r="V71"/>
      <c r="W71"/>
      <c r="X71"/>
      <c r="Y71"/>
      <c r="Z71"/>
      <c r="AA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5:55" x14ac:dyDescent="0.35">
      <c r="E72" s="61" t="s">
        <v>383</v>
      </c>
      <c r="F72" s="101"/>
      <c r="G72" s="101">
        <v>1</v>
      </c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/>
      <c r="V72"/>
      <c r="W72"/>
      <c r="X72"/>
      <c r="Y72"/>
      <c r="Z72"/>
      <c r="AA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5:55" x14ac:dyDescent="0.35">
      <c r="E73" s="61" t="s">
        <v>725</v>
      </c>
      <c r="F73" s="101"/>
      <c r="G73" s="101">
        <v>1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/>
      <c r="V73"/>
      <c r="W73"/>
      <c r="X73"/>
      <c r="Y73"/>
      <c r="Z73"/>
      <c r="AA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5:55" x14ac:dyDescent="0.35">
      <c r="E74" s="61" t="s">
        <v>474</v>
      </c>
      <c r="F74" s="101">
        <v>1</v>
      </c>
      <c r="G74" s="101">
        <v>2</v>
      </c>
      <c r="H74" s="101"/>
      <c r="I74" s="101">
        <v>1</v>
      </c>
      <c r="J74" s="101"/>
      <c r="K74" s="101"/>
      <c r="L74" s="101"/>
      <c r="M74" s="101">
        <v>3</v>
      </c>
      <c r="N74" s="101"/>
      <c r="O74" s="101">
        <v>1</v>
      </c>
      <c r="P74" s="101"/>
      <c r="Q74" s="101"/>
      <c r="R74" s="101"/>
      <c r="S74" s="101">
        <v>11</v>
      </c>
      <c r="T74" s="101">
        <v>4</v>
      </c>
      <c r="U74"/>
      <c r="V74"/>
      <c r="W74"/>
      <c r="X74"/>
      <c r="Y74"/>
      <c r="Z74"/>
      <c r="AA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5:55" x14ac:dyDescent="0.35">
      <c r="E75" s="61" t="s">
        <v>787</v>
      </c>
      <c r="F75" s="101"/>
      <c r="G75" s="101"/>
      <c r="H75" s="101"/>
      <c r="I75" s="101"/>
      <c r="J75" s="101"/>
      <c r="K75" s="101"/>
      <c r="L75" s="101"/>
      <c r="M75" s="101">
        <v>1</v>
      </c>
      <c r="N75" s="101"/>
      <c r="O75" s="101"/>
      <c r="P75" s="101"/>
      <c r="Q75" s="101"/>
      <c r="R75" s="101"/>
      <c r="S75" s="101"/>
      <c r="T75" s="101"/>
      <c r="U75"/>
      <c r="V75"/>
      <c r="W75"/>
      <c r="X75"/>
      <c r="Y75"/>
      <c r="Z75"/>
      <c r="AA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5:55" x14ac:dyDescent="0.35">
      <c r="E76" s="61" t="s">
        <v>330</v>
      </c>
      <c r="F76" s="101">
        <v>1</v>
      </c>
      <c r="G76" s="101">
        <v>14</v>
      </c>
      <c r="H76" s="101"/>
      <c r="I76" s="101"/>
      <c r="J76" s="101">
        <v>1</v>
      </c>
      <c r="K76" s="101">
        <v>4</v>
      </c>
      <c r="L76" s="101"/>
      <c r="M76" s="101"/>
      <c r="N76" s="101">
        <v>5</v>
      </c>
      <c r="O76" s="101">
        <v>5</v>
      </c>
      <c r="P76" s="101"/>
      <c r="Q76" s="101">
        <v>7</v>
      </c>
      <c r="R76" s="101">
        <v>3</v>
      </c>
      <c r="S76" s="101">
        <v>1</v>
      </c>
      <c r="T76" s="101"/>
      <c r="U76"/>
      <c r="V76"/>
      <c r="W76"/>
      <c r="X76"/>
      <c r="Y76"/>
      <c r="Z76"/>
      <c r="AA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5:55" x14ac:dyDescent="0.35">
      <c r="E77" s="61" t="s">
        <v>392</v>
      </c>
      <c r="F77" s="101"/>
      <c r="G77" s="101"/>
      <c r="H77" s="101"/>
      <c r="I77" s="101"/>
      <c r="J77" s="101">
        <v>1</v>
      </c>
      <c r="K77" s="101"/>
      <c r="L77" s="101">
        <v>1</v>
      </c>
      <c r="M77" s="101"/>
      <c r="N77" s="101"/>
      <c r="O77" s="101"/>
      <c r="P77" s="101"/>
      <c r="Q77" s="101">
        <v>1</v>
      </c>
      <c r="R77" s="101">
        <v>2</v>
      </c>
      <c r="S77" s="101"/>
      <c r="T77" s="101"/>
      <c r="U77"/>
      <c r="V77"/>
      <c r="W77"/>
      <c r="X77"/>
      <c r="Y77"/>
      <c r="Z77"/>
      <c r="AA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5:55" x14ac:dyDescent="0.35">
      <c r="E78" s="61" t="s">
        <v>812</v>
      </c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>
        <v>1</v>
      </c>
      <c r="T78" s="101"/>
      <c r="U78"/>
      <c r="V78"/>
      <c r="W78"/>
      <c r="X78"/>
      <c r="Y78"/>
      <c r="Z78"/>
      <c r="AA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5:55" x14ac:dyDescent="0.35">
      <c r="E79" s="61" t="s">
        <v>457</v>
      </c>
      <c r="F79" s="101"/>
      <c r="G79" s="101">
        <v>1</v>
      </c>
      <c r="H79" s="101"/>
      <c r="I79" s="101"/>
      <c r="J79" s="101"/>
      <c r="K79" s="101">
        <v>16</v>
      </c>
      <c r="L79" s="101"/>
      <c r="M79" s="101">
        <v>17</v>
      </c>
      <c r="N79" s="101">
        <v>1</v>
      </c>
      <c r="O79" s="101"/>
      <c r="P79" s="101"/>
      <c r="Q79" s="101"/>
      <c r="R79" s="101"/>
      <c r="S79" s="101"/>
      <c r="T79" s="101"/>
      <c r="U79"/>
      <c r="V79"/>
      <c r="W79"/>
      <c r="X79"/>
      <c r="Y79"/>
      <c r="Z79"/>
      <c r="AA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5:55" x14ac:dyDescent="0.35">
      <c r="E80" s="61" t="s">
        <v>653</v>
      </c>
      <c r="F80" s="101"/>
      <c r="G80" s="101"/>
      <c r="H80" s="101">
        <v>1</v>
      </c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/>
      <c r="V80"/>
      <c r="W80"/>
      <c r="X80"/>
      <c r="Y80"/>
      <c r="Z80"/>
      <c r="AA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5:55" x14ac:dyDescent="0.35">
      <c r="E81" s="61" t="s">
        <v>475</v>
      </c>
      <c r="F81" s="101">
        <v>1</v>
      </c>
      <c r="G81" s="101">
        <v>1</v>
      </c>
      <c r="H81" s="101">
        <v>1</v>
      </c>
      <c r="I81" s="101"/>
      <c r="J81" s="101"/>
      <c r="K81" s="101"/>
      <c r="L81" s="101"/>
      <c r="M81" s="101">
        <v>1</v>
      </c>
      <c r="N81" s="101"/>
      <c r="O81" s="101"/>
      <c r="P81" s="101"/>
      <c r="Q81" s="101"/>
      <c r="R81" s="101">
        <v>2</v>
      </c>
      <c r="S81" s="101"/>
      <c r="T81" s="101"/>
      <c r="U81"/>
      <c r="V81"/>
      <c r="W81"/>
      <c r="X81"/>
      <c r="Y81"/>
      <c r="Z81"/>
      <c r="AA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5:55" x14ac:dyDescent="0.35">
      <c r="E82" s="61" t="s">
        <v>677</v>
      </c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>
        <v>1</v>
      </c>
      <c r="R82" s="101"/>
      <c r="S82" s="101"/>
      <c r="T82" s="101"/>
      <c r="U82"/>
      <c r="V82"/>
      <c r="W82"/>
      <c r="X82"/>
      <c r="Y82"/>
      <c r="Z82"/>
      <c r="AA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5:55" x14ac:dyDescent="0.35">
      <c r="E83" s="61" t="s">
        <v>665</v>
      </c>
      <c r="F83" s="101"/>
      <c r="G83" s="101"/>
      <c r="H83" s="101">
        <v>1</v>
      </c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/>
      <c r="V83"/>
      <c r="W83"/>
      <c r="X83"/>
      <c r="Y83"/>
      <c r="Z83"/>
      <c r="AA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5:55" x14ac:dyDescent="0.35">
      <c r="E84" s="61" t="s">
        <v>744</v>
      </c>
      <c r="F84" s="101"/>
      <c r="G84" s="101"/>
      <c r="H84" s="101"/>
      <c r="I84" s="101">
        <v>1</v>
      </c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/>
      <c r="V84"/>
      <c r="W84"/>
      <c r="X84"/>
      <c r="Y84"/>
      <c r="Z84"/>
      <c r="AA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5:55" x14ac:dyDescent="0.35">
      <c r="E85" s="61" t="s">
        <v>690</v>
      </c>
      <c r="F85" s="101"/>
      <c r="G85" s="101"/>
      <c r="H85" s="101">
        <v>1</v>
      </c>
      <c r="I85" s="101"/>
      <c r="J85" s="101"/>
      <c r="K85" s="101"/>
      <c r="L85" s="101"/>
      <c r="M85" s="101"/>
      <c r="N85" s="101">
        <v>2</v>
      </c>
      <c r="O85" s="101"/>
      <c r="P85" s="101"/>
      <c r="Q85" s="101">
        <v>1</v>
      </c>
      <c r="R85" s="101"/>
      <c r="S85" s="101"/>
      <c r="T85" s="101"/>
      <c r="U85"/>
      <c r="V85"/>
      <c r="W85"/>
      <c r="X85"/>
      <c r="Y85"/>
      <c r="Z85"/>
      <c r="AA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5:55" x14ac:dyDescent="0.35">
      <c r="E86" s="61" t="s">
        <v>477</v>
      </c>
      <c r="F86" s="101"/>
      <c r="G86" s="101">
        <v>5</v>
      </c>
      <c r="H86" s="101">
        <v>1</v>
      </c>
      <c r="I86" s="101"/>
      <c r="J86" s="101"/>
      <c r="K86" s="101">
        <v>1</v>
      </c>
      <c r="L86" s="101"/>
      <c r="M86" s="101"/>
      <c r="N86" s="101">
        <v>1</v>
      </c>
      <c r="O86" s="101">
        <v>4</v>
      </c>
      <c r="P86" s="101"/>
      <c r="Q86" s="101">
        <v>3</v>
      </c>
      <c r="R86" s="101">
        <v>3</v>
      </c>
      <c r="S86" s="101">
        <v>1</v>
      </c>
      <c r="T86" s="101">
        <v>3</v>
      </c>
      <c r="U86"/>
      <c r="V86"/>
      <c r="W86"/>
      <c r="X86"/>
      <c r="Y86"/>
      <c r="Z86"/>
      <c r="AA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5:55" x14ac:dyDescent="0.35">
      <c r="E87" s="61" t="s">
        <v>533</v>
      </c>
      <c r="F87" s="101">
        <v>1</v>
      </c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/>
      <c r="V87"/>
      <c r="W87"/>
      <c r="X87"/>
      <c r="Y87"/>
      <c r="Z87"/>
      <c r="AA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5:55" x14ac:dyDescent="0.35">
      <c r="E88" s="61" t="s">
        <v>461</v>
      </c>
      <c r="F88" s="101"/>
      <c r="G88" s="101"/>
      <c r="H88" s="101"/>
      <c r="I88" s="101"/>
      <c r="J88" s="101">
        <v>1</v>
      </c>
      <c r="K88" s="101"/>
      <c r="L88" s="101">
        <v>1</v>
      </c>
      <c r="M88" s="101"/>
      <c r="N88" s="101"/>
      <c r="O88" s="101"/>
      <c r="P88" s="101"/>
      <c r="Q88" s="101">
        <v>1</v>
      </c>
      <c r="R88" s="101"/>
      <c r="S88" s="101"/>
      <c r="T88" s="101"/>
      <c r="U88"/>
      <c r="V88"/>
      <c r="W88"/>
      <c r="X88"/>
      <c r="Y88"/>
      <c r="Z88"/>
      <c r="AA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5:55" x14ac:dyDescent="0.35">
      <c r="E89" s="61" t="s">
        <v>659</v>
      </c>
      <c r="F89" s="101"/>
      <c r="G89" s="101"/>
      <c r="H89" s="101"/>
      <c r="I89" s="101"/>
      <c r="J89" s="101"/>
      <c r="K89" s="101"/>
      <c r="L89" s="101"/>
      <c r="M89" s="101">
        <v>1</v>
      </c>
      <c r="N89" s="101"/>
      <c r="O89" s="101"/>
      <c r="P89" s="101"/>
      <c r="Q89" s="101"/>
      <c r="R89" s="101"/>
      <c r="S89" s="101"/>
      <c r="T89" s="101"/>
      <c r="U89"/>
      <c r="V89"/>
      <c r="W89"/>
      <c r="X89"/>
      <c r="Y89"/>
      <c r="Z89"/>
      <c r="AA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5:55" x14ac:dyDescent="0.35">
      <c r="E90" s="61" t="s">
        <v>692</v>
      </c>
      <c r="F90" s="101"/>
      <c r="G90" s="101">
        <v>2</v>
      </c>
      <c r="H90" s="101"/>
      <c r="I90" s="101"/>
      <c r="J90" s="101"/>
      <c r="K90" s="101"/>
      <c r="L90" s="101"/>
      <c r="M90" s="101"/>
      <c r="N90" s="101"/>
      <c r="O90" s="101">
        <v>12</v>
      </c>
      <c r="P90" s="101"/>
      <c r="Q90" s="101"/>
      <c r="R90" s="101"/>
      <c r="S90" s="101">
        <v>3</v>
      </c>
      <c r="T90" s="101">
        <v>2</v>
      </c>
      <c r="U90"/>
      <c r="V90"/>
      <c r="W90"/>
      <c r="X90"/>
      <c r="Y90"/>
      <c r="Z90"/>
      <c r="AA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5:55" x14ac:dyDescent="0.35">
      <c r="E91" s="61" t="s">
        <v>384</v>
      </c>
      <c r="F91" s="101"/>
      <c r="G91" s="101"/>
      <c r="H91" s="101"/>
      <c r="I91" s="101"/>
      <c r="J91" s="101"/>
      <c r="K91" s="101">
        <v>1</v>
      </c>
      <c r="L91" s="101">
        <v>1</v>
      </c>
      <c r="M91" s="101"/>
      <c r="N91" s="101"/>
      <c r="O91" s="101"/>
      <c r="P91" s="101"/>
      <c r="Q91" s="101"/>
      <c r="R91" s="101"/>
      <c r="S91" s="101"/>
      <c r="T91" s="101"/>
      <c r="U91"/>
      <c r="V91"/>
      <c r="W91"/>
      <c r="X91"/>
      <c r="Y91"/>
      <c r="Z91"/>
      <c r="AA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5:55" x14ac:dyDescent="0.35">
      <c r="E92" s="61" t="s">
        <v>436</v>
      </c>
      <c r="F92" s="101"/>
      <c r="G92" s="101"/>
      <c r="H92" s="101">
        <v>1</v>
      </c>
      <c r="I92" s="101"/>
      <c r="J92" s="101"/>
      <c r="K92" s="101">
        <v>1</v>
      </c>
      <c r="L92" s="101">
        <v>1</v>
      </c>
      <c r="M92" s="101">
        <v>1</v>
      </c>
      <c r="N92" s="101"/>
      <c r="O92" s="101">
        <v>1</v>
      </c>
      <c r="P92" s="101"/>
      <c r="Q92" s="101"/>
      <c r="R92" s="101"/>
      <c r="S92" s="101"/>
      <c r="T92" s="101"/>
      <c r="U92"/>
      <c r="V92"/>
      <c r="W92"/>
      <c r="X92"/>
      <c r="Y92"/>
      <c r="Z92"/>
      <c r="AA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5:55" x14ac:dyDescent="0.35">
      <c r="E93" s="61" t="s">
        <v>439</v>
      </c>
      <c r="F93" s="101"/>
      <c r="G93" s="101">
        <v>1</v>
      </c>
      <c r="H93" s="101">
        <v>1</v>
      </c>
      <c r="I93" s="101">
        <v>2</v>
      </c>
      <c r="J93" s="101"/>
      <c r="K93" s="101"/>
      <c r="L93" s="101">
        <v>11</v>
      </c>
      <c r="M93" s="101"/>
      <c r="N93" s="101">
        <v>1</v>
      </c>
      <c r="O93" s="101">
        <v>7</v>
      </c>
      <c r="P93" s="101"/>
      <c r="Q93" s="101">
        <v>7</v>
      </c>
      <c r="R93" s="101">
        <v>1</v>
      </c>
      <c r="S93" s="101">
        <v>2</v>
      </c>
      <c r="T93" s="101">
        <v>3</v>
      </c>
      <c r="U93"/>
      <c r="V93"/>
      <c r="W93"/>
      <c r="X93"/>
      <c r="Y93"/>
      <c r="Z93"/>
      <c r="AA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5:55" x14ac:dyDescent="0.35">
      <c r="E94" s="61" t="s">
        <v>419</v>
      </c>
      <c r="F94" s="101">
        <v>1</v>
      </c>
      <c r="G94" s="101"/>
      <c r="H94" s="101">
        <v>2</v>
      </c>
      <c r="I94" s="101"/>
      <c r="J94" s="101">
        <v>2</v>
      </c>
      <c r="K94" s="101">
        <v>5</v>
      </c>
      <c r="L94" s="101">
        <v>3</v>
      </c>
      <c r="M94" s="101"/>
      <c r="N94" s="101"/>
      <c r="O94" s="101">
        <v>1</v>
      </c>
      <c r="P94" s="101">
        <v>1</v>
      </c>
      <c r="Q94" s="101">
        <v>6</v>
      </c>
      <c r="R94" s="101"/>
      <c r="S94" s="101">
        <v>28</v>
      </c>
      <c r="T94" s="101">
        <v>10</v>
      </c>
      <c r="U94"/>
      <c r="V94"/>
      <c r="W94"/>
      <c r="X94"/>
      <c r="Y94"/>
      <c r="Z94"/>
      <c r="AA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5:55" x14ac:dyDescent="0.35">
      <c r="E95" s="61" t="s">
        <v>360</v>
      </c>
      <c r="F95" s="101"/>
      <c r="G95" s="101"/>
      <c r="H95" s="101"/>
      <c r="I95" s="101"/>
      <c r="J95" s="101"/>
      <c r="K95" s="101"/>
      <c r="L95" s="101">
        <v>9</v>
      </c>
      <c r="M95" s="101">
        <v>1</v>
      </c>
      <c r="N95" s="101">
        <v>1</v>
      </c>
      <c r="O95" s="101"/>
      <c r="P95" s="101"/>
      <c r="Q95" s="101"/>
      <c r="R95" s="101"/>
      <c r="S95" s="101"/>
      <c r="T95" s="101"/>
      <c r="U95"/>
      <c r="V95"/>
      <c r="W95"/>
      <c r="X95"/>
      <c r="Y95"/>
      <c r="Z95"/>
      <c r="AA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5:55" x14ac:dyDescent="0.35">
      <c r="E96" s="61" t="s">
        <v>421</v>
      </c>
      <c r="F96" s="101"/>
      <c r="G96" s="101">
        <v>1</v>
      </c>
      <c r="H96" s="101">
        <v>1</v>
      </c>
      <c r="I96" s="101"/>
      <c r="J96" s="101"/>
      <c r="K96" s="101"/>
      <c r="L96" s="101"/>
      <c r="M96" s="101"/>
      <c r="N96" s="101"/>
      <c r="O96" s="101"/>
      <c r="P96" s="101"/>
      <c r="Q96" s="101"/>
      <c r="R96" s="101">
        <v>2</v>
      </c>
      <c r="S96" s="101"/>
      <c r="T96" s="101"/>
      <c r="U96"/>
      <c r="V96"/>
      <c r="W96"/>
      <c r="X96"/>
      <c r="Y96"/>
      <c r="Z96"/>
      <c r="AA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3:55" x14ac:dyDescent="0.35">
      <c r="E97" s="61" t="s">
        <v>805</v>
      </c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>
        <v>1</v>
      </c>
      <c r="S97" s="101"/>
      <c r="T97" s="101"/>
      <c r="U97"/>
      <c r="V97"/>
      <c r="W97"/>
      <c r="X97"/>
      <c r="Y97"/>
      <c r="Z97"/>
      <c r="AA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3:55" x14ac:dyDescent="0.35">
      <c r="D98" s="61" t="s">
        <v>303</v>
      </c>
      <c r="E98" s="61" t="s">
        <v>782</v>
      </c>
      <c r="F98" s="101"/>
      <c r="G98" s="101"/>
      <c r="H98" s="101"/>
      <c r="I98" s="101"/>
      <c r="J98" s="101"/>
      <c r="K98" s="101"/>
      <c r="L98" s="101"/>
      <c r="M98" s="101">
        <v>1</v>
      </c>
      <c r="N98" s="101"/>
      <c r="O98" s="101">
        <v>10</v>
      </c>
      <c r="P98" s="101">
        <v>2</v>
      </c>
      <c r="Q98" s="101"/>
      <c r="R98" s="101"/>
      <c r="S98" s="101">
        <v>1</v>
      </c>
      <c r="T98" s="101">
        <v>6</v>
      </c>
      <c r="U98"/>
      <c r="V98"/>
      <c r="W98"/>
      <c r="X98"/>
      <c r="Y98"/>
      <c r="Z98"/>
      <c r="AA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3:55" x14ac:dyDescent="0.35">
      <c r="E99" s="61" t="s">
        <v>302</v>
      </c>
      <c r="F99" s="101"/>
      <c r="G99" s="101"/>
      <c r="H99" s="101"/>
      <c r="I99" s="101"/>
      <c r="J99" s="101"/>
      <c r="K99" s="101"/>
      <c r="L99" s="101"/>
      <c r="M99" s="101">
        <v>1</v>
      </c>
      <c r="N99" s="101">
        <v>3</v>
      </c>
      <c r="O99" s="101"/>
      <c r="P99" s="101"/>
      <c r="Q99" s="101"/>
      <c r="R99" s="101"/>
      <c r="S99" s="101"/>
      <c r="T99" s="101">
        <v>1</v>
      </c>
      <c r="U99"/>
      <c r="V99"/>
      <c r="W99"/>
      <c r="X99"/>
      <c r="Y99"/>
      <c r="Z99"/>
      <c r="AA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3:55" x14ac:dyDescent="0.35">
      <c r="D100" s="61" t="s">
        <v>417</v>
      </c>
      <c r="E100" s="61" t="s">
        <v>793</v>
      </c>
      <c r="F100" s="101"/>
      <c r="G100" s="101"/>
      <c r="H100" s="101"/>
      <c r="I100" s="101"/>
      <c r="J100" s="101"/>
      <c r="K100" s="101"/>
      <c r="L100" s="101"/>
      <c r="M100" s="101"/>
      <c r="N100" s="101"/>
      <c r="O100" s="101">
        <v>1</v>
      </c>
      <c r="P100" s="101">
        <v>2</v>
      </c>
      <c r="Q100" s="101"/>
      <c r="R100" s="101"/>
      <c r="S100" s="101">
        <v>4</v>
      </c>
      <c r="T100" s="101">
        <v>1</v>
      </c>
      <c r="U100"/>
      <c r="V100"/>
      <c r="W100"/>
      <c r="X100"/>
      <c r="Y100"/>
      <c r="Z100"/>
      <c r="AA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3:55" x14ac:dyDescent="0.35">
      <c r="E101" s="61" t="s">
        <v>416</v>
      </c>
      <c r="F101" s="101"/>
      <c r="G101" s="101"/>
      <c r="H101" s="101">
        <v>1</v>
      </c>
      <c r="I101" s="101"/>
      <c r="J101" s="101"/>
      <c r="K101" s="101"/>
      <c r="L101" s="101">
        <v>6</v>
      </c>
      <c r="M101" s="101"/>
      <c r="N101" s="101">
        <v>1</v>
      </c>
      <c r="O101" s="101">
        <v>4</v>
      </c>
      <c r="P101" s="101"/>
      <c r="Q101" s="101">
        <v>5</v>
      </c>
      <c r="R101" s="101"/>
      <c r="S101" s="101">
        <v>2</v>
      </c>
      <c r="T101" s="101">
        <v>5</v>
      </c>
      <c r="U101"/>
      <c r="V101"/>
      <c r="W101"/>
      <c r="X101"/>
      <c r="Y101"/>
      <c r="Z101"/>
      <c r="AA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3:55" x14ac:dyDescent="0.35">
      <c r="D102" s="61" t="s">
        <v>765</v>
      </c>
      <c r="E102" s="61" t="s">
        <v>765</v>
      </c>
      <c r="F102" s="101"/>
      <c r="G102" s="101"/>
      <c r="H102" s="101"/>
      <c r="I102" s="101"/>
      <c r="J102" s="101">
        <v>1</v>
      </c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/>
      <c r="V102"/>
      <c r="W102"/>
      <c r="X102"/>
      <c r="Y102"/>
      <c r="Z102"/>
      <c r="AA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3:55" x14ac:dyDescent="0.35">
      <c r="D103" s="61" t="s">
        <v>355</v>
      </c>
      <c r="E103" s="61" t="s">
        <v>363</v>
      </c>
      <c r="F103" s="101"/>
      <c r="G103" s="101">
        <v>5</v>
      </c>
      <c r="H103" s="101">
        <v>2</v>
      </c>
      <c r="I103" s="101">
        <v>2</v>
      </c>
      <c r="J103" s="101"/>
      <c r="K103" s="101"/>
      <c r="L103" s="101"/>
      <c r="M103" s="101"/>
      <c r="N103" s="101">
        <v>6</v>
      </c>
      <c r="O103" s="101">
        <v>2</v>
      </c>
      <c r="P103" s="101">
        <v>1</v>
      </c>
      <c r="Q103" s="101">
        <v>1</v>
      </c>
      <c r="R103" s="101">
        <v>5</v>
      </c>
      <c r="S103" s="101">
        <v>1</v>
      </c>
      <c r="T103" s="101">
        <v>5</v>
      </c>
      <c r="U103"/>
      <c r="V103"/>
      <c r="W103"/>
      <c r="X103"/>
      <c r="Y103"/>
      <c r="Z103"/>
      <c r="AA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3:55" x14ac:dyDescent="0.35">
      <c r="E104" s="61" t="s">
        <v>668</v>
      </c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>
        <v>1</v>
      </c>
      <c r="R104" s="101"/>
      <c r="S104" s="101"/>
      <c r="T104" s="101"/>
      <c r="U104"/>
      <c r="V104"/>
      <c r="W104"/>
      <c r="X104"/>
      <c r="Y104"/>
      <c r="Z104"/>
      <c r="AA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3:55" x14ac:dyDescent="0.35">
      <c r="E105" s="61" t="s">
        <v>609</v>
      </c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>
        <v>1</v>
      </c>
      <c r="T105" s="101"/>
      <c r="U105"/>
      <c r="V105"/>
      <c r="W105"/>
      <c r="X105"/>
      <c r="Y105"/>
      <c r="Z105"/>
      <c r="AA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3:55" x14ac:dyDescent="0.35">
      <c r="E106" s="61" t="s">
        <v>731</v>
      </c>
      <c r="F106" s="101"/>
      <c r="G106" s="101"/>
      <c r="H106" s="101">
        <v>1</v>
      </c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/>
      <c r="V106"/>
      <c r="W106"/>
      <c r="X106"/>
      <c r="Y106"/>
      <c r="Z106"/>
      <c r="AA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3:55" x14ac:dyDescent="0.35">
      <c r="E107" s="61" t="s">
        <v>354</v>
      </c>
      <c r="F107" s="101"/>
      <c r="G107" s="101"/>
      <c r="H107" s="101"/>
      <c r="I107" s="101"/>
      <c r="J107" s="101"/>
      <c r="K107" s="101"/>
      <c r="L107" s="101">
        <v>0</v>
      </c>
      <c r="M107" s="101"/>
      <c r="N107" s="101"/>
      <c r="O107" s="101"/>
      <c r="P107" s="101"/>
      <c r="Q107" s="101"/>
      <c r="R107" s="101"/>
      <c r="S107" s="101"/>
      <c r="T107" s="101"/>
      <c r="U107"/>
      <c r="V107"/>
      <c r="W107"/>
      <c r="X107"/>
      <c r="Y107"/>
      <c r="Z107"/>
      <c r="AA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3:55" x14ac:dyDescent="0.35">
      <c r="C108" s="61" t="s">
        <v>257</v>
      </c>
      <c r="D108" s="61" t="s">
        <v>688</v>
      </c>
      <c r="E108" s="61" t="s">
        <v>687</v>
      </c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>
        <v>3</v>
      </c>
      <c r="T108" s="101">
        <v>1</v>
      </c>
      <c r="U108"/>
      <c r="V108"/>
      <c r="W108"/>
      <c r="X108"/>
      <c r="Y108"/>
      <c r="Z108"/>
      <c r="AA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3:55" x14ac:dyDescent="0.35">
      <c r="D109" s="61" t="s">
        <v>365</v>
      </c>
      <c r="E109" s="61" t="s">
        <v>807</v>
      </c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>
        <v>7</v>
      </c>
      <c r="T109" s="101">
        <v>10</v>
      </c>
      <c r="U109"/>
      <c r="V109"/>
      <c r="W109"/>
      <c r="X109"/>
      <c r="Y109"/>
      <c r="Z109"/>
      <c r="AA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3:55" x14ac:dyDescent="0.35">
      <c r="E110" s="61" t="s">
        <v>365</v>
      </c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>
        <v>1</v>
      </c>
      <c r="R110" s="101">
        <v>8</v>
      </c>
      <c r="S110" s="101"/>
      <c r="T110" s="101"/>
      <c r="U110"/>
      <c r="V110"/>
      <c r="W110"/>
      <c r="X110"/>
      <c r="Y110"/>
      <c r="Z110"/>
      <c r="AA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3:55" x14ac:dyDescent="0.35">
      <c r="E111" s="61" t="s">
        <v>503</v>
      </c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>
        <v>13</v>
      </c>
      <c r="S111" s="101"/>
      <c r="T111" s="101"/>
      <c r="U111"/>
      <c r="V111"/>
      <c r="W111"/>
      <c r="X111"/>
      <c r="Y111"/>
      <c r="Z111"/>
      <c r="AA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3:55" x14ac:dyDescent="0.35">
      <c r="E112" s="61" t="s">
        <v>619</v>
      </c>
      <c r="F112" s="101"/>
      <c r="G112" s="101">
        <v>2</v>
      </c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/>
      <c r="V112"/>
      <c r="W112"/>
      <c r="X112"/>
      <c r="Y112"/>
      <c r="Z112"/>
      <c r="AA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4:55" x14ac:dyDescent="0.35">
      <c r="E113" s="61" t="s">
        <v>684</v>
      </c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>
        <v>10</v>
      </c>
      <c r="U113"/>
      <c r="V113"/>
      <c r="W113"/>
      <c r="X113"/>
      <c r="Y113"/>
      <c r="Z113"/>
      <c r="AA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4:55" x14ac:dyDescent="0.35">
      <c r="E114" s="61" t="s">
        <v>792</v>
      </c>
      <c r="F114" s="101"/>
      <c r="G114" s="101"/>
      <c r="H114" s="101"/>
      <c r="I114" s="101"/>
      <c r="J114" s="101"/>
      <c r="K114" s="101"/>
      <c r="L114" s="101"/>
      <c r="M114" s="101"/>
      <c r="N114" s="101"/>
      <c r="O114" s="101">
        <v>3</v>
      </c>
      <c r="P114" s="101"/>
      <c r="Q114" s="101"/>
      <c r="R114" s="101"/>
      <c r="S114" s="101"/>
      <c r="T114" s="101"/>
      <c r="U114"/>
      <c r="V114"/>
      <c r="W114"/>
      <c r="X114"/>
      <c r="Y114"/>
      <c r="Z114"/>
      <c r="AA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4:55" x14ac:dyDescent="0.35">
      <c r="E115" s="61" t="s">
        <v>529</v>
      </c>
      <c r="F115" s="101">
        <v>1</v>
      </c>
      <c r="G115" s="101">
        <v>1</v>
      </c>
      <c r="H115" s="101"/>
      <c r="I115" s="101"/>
      <c r="J115" s="101"/>
      <c r="K115" s="101"/>
      <c r="L115" s="101"/>
      <c r="M115" s="101"/>
      <c r="N115" s="101"/>
      <c r="O115" s="101"/>
      <c r="P115" s="101"/>
      <c r="Q115" s="101">
        <v>4</v>
      </c>
      <c r="R115" s="101"/>
      <c r="S115" s="101"/>
      <c r="T115" s="101"/>
      <c r="U115"/>
      <c r="V115"/>
      <c r="W115"/>
      <c r="X115"/>
      <c r="Y115"/>
      <c r="Z115"/>
      <c r="AA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4:55" x14ac:dyDescent="0.35">
      <c r="D116" s="61" t="s">
        <v>423</v>
      </c>
      <c r="E116" s="61" t="s">
        <v>422</v>
      </c>
      <c r="F116" s="101">
        <v>1</v>
      </c>
      <c r="G116" s="101"/>
      <c r="H116" s="101"/>
      <c r="I116" s="101">
        <v>2</v>
      </c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/>
      <c r="V116"/>
      <c r="W116"/>
      <c r="X116"/>
      <c r="Y116"/>
      <c r="Z116"/>
      <c r="AA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4:55" x14ac:dyDescent="0.35">
      <c r="D117" s="61" t="s">
        <v>293</v>
      </c>
      <c r="E117" s="61" t="s">
        <v>491</v>
      </c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>
        <v>35</v>
      </c>
      <c r="T117" s="101">
        <v>8</v>
      </c>
      <c r="U117"/>
      <c r="V117"/>
      <c r="W117"/>
      <c r="X117"/>
      <c r="Y117"/>
      <c r="Z117"/>
      <c r="AA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4:55" x14ac:dyDescent="0.35">
      <c r="E118" s="61" t="s">
        <v>514</v>
      </c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>
        <v>3</v>
      </c>
      <c r="T118" s="101"/>
      <c r="U118"/>
      <c r="V118"/>
      <c r="W118"/>
      <c r="X118"/>
      <c r="Y118"/>
      <c r="Z118"/>
      <c r="AA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4:55" x14ac:dyDescent="0.35">
      <c r="E119" s="61" t="s">
        <v>292</v>
      </c>
      <c r="F119" s="101"/>
      <c r="G119" s="101"/>
      <c r="H119" s="101">
        <v>56</v>
      </c>
      <c r="I119" s="101">
        <v>47</v>
      </c>
      <c r="J119" s="101"/>
      <c r="K119" s="101"/>
      <c r="L119" s="101"/>
      <c r="M119" s="101">
        <v>33</v>
      </c>
      <c r="N119" s="101">
        <v>4</v>
      </c>
      <c r="O119" s="101">
        <v>6</v>
      </c>
      <c r="P119" s="101">
        <v>7</v>
      </c>
      <c r="Q119" s="101"/>
      <c r="R119" s="101"/>
      <c r="S119" s="101">
        <v>13</v>
      </c>
      <c r="T119" s="101">
        <v>9</v>
      </c>
      <c r="U119"/>
      <c r="V119"/>
      <c r="W119"/>
      <c r="X119"/>
      <c r="Y119"/>
      <c r="Z119"/>
      <c r="AA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4:55" x14ac:dyDescent="0.35">
      <c r="E120" s="61" t="s">
        <v>487</v>
      </c>
      <c r="F120" s="101"/>
      <c r="G120" s="101"/>
      <c r="H120" s="101"/>
      <c r="I120" s="101"/>
      <c r="J120" s="101"/>
      <c r="K120" s="101"/>
      <c r="L120" s="101"/>
      <c r="M120" s="101">
        <v>1</v>
      </c>
      <c r="N120" s="101">
        <v>1</v>
      </c>
      <c r="O120" s="101">
        <v>14</v>
      </c>
      <c r="P120" s="101">
        <v>2</v>
      </c>
      <c r="Q120" s="101"/>
      <c r="R120" s="101"/>
      <c r="S120" s="101">
        <v>10</v>
      </c>
      <c r="T120" s="101">
        <v>13</v>
      </c>
      <c r="U120"/>
      <c r="V120"/>
      <c r="W120"/>
      <c r="X120"/>
      <c r="Y120"/>
      <c r="Z120"/>
      <c r="AA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4:55" x14ac:dyDescent="0.35">
      <c r="E121" s="61" t="s">
        <v>791</v>
      </c>
      <c r="F121" s="101"/>
      <c r="G121" s="101"/>
      <c r="H121" s="101"/>
      <c r="I121" s="101"/>
      <c r="J121" s="101"/>
      <c r="K121" s="101"/>
      <c r="L121" s="101"/>
      <c r="M121" s="101"/>
      <c r="N121" s="101"/>
      <c r="O121" s="101">
        <v>3</v>
      </c>
      <c r="P121" s="101"/>
      <c r="Q121" s="101"/>
      <c r="R121" s="101"/>
      <c r="S121" s="101"/>
      <c r="T121" s="101">
        <v>2</v>
      </c>
      <c r="U121"/>
      <c r="V121"/>
      <c r="W121"/>
      <c r="X121"/>
      <c r="Y121"/>
      <c r="Z121"/>
      <c r="AA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4:55" x14ac:dyDescent="0.35">
      <c r="E122" s="61" t="s">
        <v>803</v>
      </c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>
        <v>1</v>
      </c>
      <c r="S122" s="101"/>
      <c r="T122" s="101"/>
      <c r="U122"/>
      <c r="V122"/>
      <c r="W122"/>
      <c r="X122"/>
      <c r="Y122"/>
      <c r="Z122"/>
      <c r="AA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4:55" x14ac:dyDescent="0.35">
      <c r="E123" s="61" t="s">
        <v>352</v>
      </c>
      <c r="F123" s="101">
        <v>1</v>
      </c>
      <c r="G123" s="101"/>
      <c r="H123" s="101">
        <v>4</v>
      </c>
      <c r="I123" s="101">
        <v>5</v>
      </c>
      <c r="J123" s="101"/>
      <c r="K123" s="101"/>
      <c r="L123" s="101"/>
      <c r="M123" s="101"/>
      <c r="N123" s="101"/>
      <c r="O123" s="101"/>
      <c r="P123" s="101"/>
      <c r="Q123" s="101"/>
      <c r="R123" s="101">
        <v>2</v>
      </c>
      <c r="S123" s="101"/>
      <c r="T123" s="101"/>
      <c r="U123"/>
      <c r="V123"/>
      <c r="W123"/>
      <c r="X123"/>
      <c r="Y123"/>
      <c r="Z123"/>
      <c r="AA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4:55" x14ac:dyDescent="0.35">
      <c r="D124" s="61" t="s">
        <v>755</v>
      </c>
      <c r="E124" s="61" t="s">
        <v>754</v>
      </c>
      <c r="F124" s="101"/>
      <c r="G124" s="101"/>
      <c r="H124" s="101"/>
      <c r="I124" s="101"/>
      <c r="J124" s="101">
        <v>1</v>
      </c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/>
      <c r="V124"/>
      <c r="W124"/>
      <c r="X124"/>
      <c r="Y124"/>
      <c r="Z124"/>
      <c r="AA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4:55" x14ac:dyDescent="0.35">
      <c r="D125" s="61" t="s">
        <v>368</v>
      </c>
      <c r="E125" s="61" t="s">
        <v>809</v>
      </c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>
        <v>1</v>
      </c>
      <c r="T125" s="101">
        <v>3</v>
      </c>
      <c r="U125"/>
      <c r="V125"/>
      <c r="W125"/>
      <c r="X125"/>
      <c r="Y125"/>
      <c r="Z125"/>
      <c r="AA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4:55" x14ac:dyDescent="0.35">
      <c r="E126" s="61" t="s">
        <v>822</v>
      </c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>
        <v>1</v>
      </c>
      <c r="U126"/>
      <c r="V126"/>
      <c r="W126"/>
      <c r="X126"/>
      <c r="Y126"/>
      <c r="Z126"/>
      <c r="AA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4:55" x14ac:dyDescent="0.35">
      <c r="E127" s="61" t="s">
        <v>513</v>
      </c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>
        <v>2</v>
      </c>
      <c r="U127"/>
      <c r="V127"/>
      <c r="W127"/>
      <c r="X127"/>
      <c r="Y127"/>
      <c r="Z127"/>
      <c r="AA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4:55" x14ac:dyDescent="0.35">
      <c r="E128" s="61" t="s">
        <v>367</v>
      </c>
      <c r="F128" s="101">
        <v>1</v>
      </c>
      <c r="G128" s="101"/>
      <c r="H128" s="101"/>
      <c r="I128" s="101">
        <v>3</v>
      </c>
      <c r="J128" s="101"/>
      <c r="K128" s="101"/>
      <c r="L128" s="101"/>
      <c r="M128" s="101"/>
      <c r="N128" s="101"/>
      <c r="O128" s="101"/>
      <c r="P128" s="101"/>
      <c r="Q128" s="101"/>
      <c r="R128" s="101">
        <v>17</v>
      </c>
      <c r="S128" s="101"/>
      <c r="T128" s="101">
        <v>1</v>
      </c>
      <c r="U128"/>
      <c r="V128"/>
      <c r="W128"/>
      <c r="X128"/>
      <c r="Y128"/>
      <c r="Z128"/>
      <c r="AA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3:55" x14ac:dyDescent="0.35">
      <c r="E129" s="61" t="s">
        <v>617</v>
      </c>
      <c r="F129" s="101">
        <v>1</v>
      </c>
      <c r="G129" s="101">
        <v>1</v>
      </c>
      <c r="H129" s="101"/>
      <c r="I129" s="101">
        <v>1</v>
      </c>
      <c r="J129" s="101"/>
      <c r="K129" s="101"/>
      <c r="L129" s="101"/>
      <c r="M129" s="101"/>
      <c r="N129" s="101"/>
      <c r="O129" s="101"/>
      <c r="P129" s="101"/>
      <c r="Q129" s="101">
        <v>1</v>
      </c>
      <c r="R129" s="101">
        <v>2</v>
      </c>
      <c r="S129" s="101">
        <v>2</v>
      </c>
      <c r="T129" s="101"/>
      <c r="U129"/>
      <c r="V129"/>
      <c r="W129"/>
      <c r="X129"/>
      <c r="Y129"/>
      <c r="Z129"/>
      <c r="AA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3:55" x14ac:dyDescent="0.35">
      <c r="E130" s="61" t="s">
        <v>371</v>
      </c>
      <c r="F130" s="101">
        <v>2</v>
      </c>
      <c r="G130" s="101"/>
      <c r="H130" s="101">
        <v>2</v>
      </c>
      <c r="I130" s="101">
        <v>1</v>
      </c>
      <c r="J130" s="101">
        <v>1</v>
      </c>
      <c r="K130" s="101"/>
      <c r="L130" s="101"/>
      <c r="M130" s="101"/>
      <c r="N130" s="101"/>
      <c r="O130" s="101">
        <v>2</v>
      </c>
      <c r="P130" s="101">
        <v>1</v>
      </c>
      <c r="Q130" s="101"/>
      <c r="R130" s="101"/>
      <c r="S130" s="101">
        <v>4</v>
      </c>
      <c r="T130" s="101">
        <v>3</v>
      </c>
      <c r="U130"/>
      <c r="V130"/>
      <c r="W130"/>
      <c r="X130"/>
      <c r="Y130"/>
      <c r="Z130"/>
      <c r="AA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3:55" x14ac:dyDescent="0.35">
      <c r="E131" s="61" t="s">
        <v>788</v>
      </c>
      <c r="F131" s="101"/>
      <c r="G131" s="101"/>
      <c r="H131" s="101"/>
      <c r="I131" s="101"/>
      <c r="J131" s="101"/>
      <c r="K131" s="101"/>
      <c r="L131" s="101"/>
      <c r="M131" s="101">
        <v>1</v>
      </c>
      <c r="N131" s="101"/>
      <c r="O131" s="101"/>
      <c r="P131" s="101"/>
      <c r="Q131" s="101"/>
      <c r="R131" s="101"/>
      <c r="S131" s="101"/>
      <c r="T131" s="101"/>
      <c r="U131"/>
      <c r="V131"/>
      <c r="W131"/>
      <c r="X131"/>
      <c r="Y131"/>
      <c r="Z131"/>
      <c r="AA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3:55" x14ac:dyDescent="0.35">
      <c r="D132" s="61" t="s">
        <v>409</v>
      </c>
      <c r="E132" s="61" t="s">
        <v>655</v>
      </c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>
        <v>1</v>
      </c>
      <c r="S132" s="101"/>
      <c r="T132" s="101"/>
      <c r="U132"/>
      <c r="V132"/>
      <c r="W132"/>
      <c r="X132"/>
      <c r="Y132"/>
      <c r="Z132"/>
      <c r="AA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3:55" x14ac:dyDescent="0.35">
      <c r="D133" s="61" t="s">
        <v>516</v>
      </c>
      <c r="E133" s="61" t="s">
        <v>516</v>
      </c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>
        <v>3</v>
      </c>
      <c r="T133" s="101">
        <v>1</v>
      </c>
      <c r="U133"/>
      <c r="V133"/>
      <c r="W133"/>
      <c r="X133"/>
      <c r="Y133"/>
      <c r="Z133"/>
      <c r="AA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3:55" x14ac:dyDescent="0.35">
      <c r="D134" s="61" t="s">
        <v>258</v>
      </c>
      <c r="E134" s="61" t="s">
        <v>256</v>
      </c>
      <c r="F134" s="101">
        <v>70</v>
      </c>
      <c r="G134" s="101">
        <v>4</v>
      </c>
      <c r="H134" s="101">
        <v>2</v>
      </c>
      <c r="I134" s="101">
        <v>1</v>
      </c>
      <c r="J134" s="101"/>
      <c r="K134" s="101"/>
      <c r="L134" s="101"/>
      <c r="M134" s="101"/>
      <c r="N134" s="101"/>
      <c r="O134" s="101"/>
      <c r="P134" s="101"/>
      <c r="Q134" s="101">
        <v>2</v>
      </c>
      <c r="R134" s="101"/>
      <c r="S134" s="101"/>
      <c r="T134" s="101"/>
      <c r="U134"/>
      <c r="V134"/>
      <c r="W134"/>
      <c r="X134"/>
      <c r="Y134"/>
      <c r="Z134"/>
      <c r="AA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3:55" x14ac:dyDescent="0.35">
      <c r="D135" s="61" t="s">
        <v>682</v>
      </c>
      <c r="E135" s="61" t="s">
        <v>681</v>
      </c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>
        <v>9</v>
      </c>
      <c r="R135" s="101"/>
      <c r="S135" s="101"/>
      <c r="T135" s="101"/>
      <c r="U135"/>
      <c r="V135"/>
      <c r="W135"/>
      <c r="X135"/>
      <c r="Y135"/>
      <c r="Z135"/>
      <c r="AA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3:55" x14ac:dyDescent="0.35">
      <c r="C136" s="61" t="s">
        <v>752</v>
      </c>
      <c r="D136" s="61" t="s">
        <v>751</v>
      </c>
      <c r="E136" s="61" t="s">
        <v>751</v>
      </c>
      <c r="F136" s="101"/>
      <c r="G136" s="101"/>
      <c r="H136" s="101"/>
      <c r="I136" s="101"/>
      <c r="J136" s="101">
        <v>1</v>
      </c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/>
      <c r="V136"/>
      <c r="W136"/>
      <c r="X136"/>
      <c r="Y136"/>
      <c r="Z136"/>
      <c r="AA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3:55" x14ac:dyDescent="0.35">
      <c r="C137" s="61" t="s">
        <v>758</v>
      </c>
      <c r="D137" s="61" t="s">
        <v>759</v>
      </c>
      <c r="E137" s="61" t="s">
        <v>757</v>
      </c>
      <c r="F137" s="101"/>
      <c r="G137" s="101"/>
      <c r="H137" s="101"/>
      <c r="I137" s="101"/>
      <c r="J137" s="101">
        <v>1</v>
      </c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/>
      <c r="V137"/>
      <c r="W137"/>
      <c r="X137"/>
      <c r="Y137"/>
      <c r="Z137"/>
      <c r="AA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3:55" x14ac:dyDescent="0.35">
      <c r="C138" s="61" t="s">
        <v>518</v>
      </c>
      <c r="D138" s="61" t="s">
        <v>519</v>
      </c>
      <c r="E138" s="61" t="s">
        <v>517</v>
      </c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>
        <v>1</v>
      </c>
      <c r="S138" s="101"/>
      <c r="T138" s="101"/>
      <c r="U138"/>
      <c r="V138"/>
      <c r="W138"/>
      <c r="X138"/>
      <c r="Y138"/>
      <c r="Z138"/>
      <c r="AA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3:55" x14ac:dyDescent="0.35">
      <c r="D139" s="61" t="s">
        <v>762</v>
      </c>
      <c r="E139" s="61" t="s">
        <v>761</v>
      </c>
      <c r="F139" s="101"/>
      <c r="G139" s="101"/>
      <c r="H139" s="101"/>
      <c r="I139" s="101"/>
      <c r="J139" s="101">
        <v>1</v>
      </c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/>
      <c r="V139"/>
      <c r="W139"/>
      <c r="X139"/>
      <c r="Y139"/>
      <c r="Z139"/>
      <c r="AA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3:55" x14ac:dyDescent="0.35">
      <c r="C140" s="61" t="s">
        <v>263</v>
      </c>
      <c r="D140" s="61" t="s">
        <v>667</v>
      </c>
      <c r="E140" s="61" t="s">
        <v>747</v>
      </c>
      <c r="F140" s="101"/>
      <c r="G140" s="101"/>
      <c r="H140" s="101"/>
      <c r="I140" s="101"/>
      <c r="J140" s="101">
        <v>1</v>
      </c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/>
      <c r="V140"/>
      <c r="W140"/>
      <c r="X140"/>
      <c r="Y140"/>
      <c r="Z140"/>
      <c r="AA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3:55" x14ac:dyDescent="0.35">
      <c r="D141" s="61" t="s">
        <v>264</v>
      </c>
      <c r="E141" s="61" t="s">
        <v>262</v>
      </c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>
        <v>1</v>
      </c>
      <c r="S141" s="101"/>
      <c r="T141" s="101"/>
      <c r="U141"/>
      <c r="V141"/>
      <c r="W141"/>
      <c r="X141"/>
      <c r="Y141"/>
      <c r="Z141"/>
      <c r="AA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3:55" x14ac:dyDescent="0.35">
      <c r="E142" s="61" t="s">
        <v>264</v>
      </c>
      <c r="F142" s="101"/>
      <c r="G142" s="101"/>
      <c r="H142" s="101"/>
      <c r="I142" s="101">
        <v>1</v>
      </c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/>
      <c r="V142"/>
      <c r="W142"/>
      <c r="X142"/>
      <c r="Y142"/>
      <c r="Z142"/>
      <c r="AA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3:55" x14ac:dyDescent="0.35">
      <c r="D143" s="61" t="s">
        <v>494</v>
      </c>
      <c r="E143" s="61" t="s">
        <v>494</v>
      </c>
      <c r="F143" s="101"/>
      <c r="G143" s="101"/>
      <c r="H143" s="101">
        <v>1</v>
      </c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>
        <v>1</v>
      </c>
      <c r="T143" s="101"/>
      <c r="U143"/>
      <c r="V143"/>
      <c r="W143"/>
      <c r="X143"/>
      <c r="Y143"/>
      <c r="Z143"/>
      <c r="AA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3:55" x14ac:dyDescent="0.35">
      <c r="E144" s="61" t="s">
        <v>611</v>
      </c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>
        <v>0</v>
      </c>
      <c r="T144" s="101"/>
      <c r="U144"/>
      <c r="V144"/>
      <c r="W144"/>
      <c r="X144"/>
      <c r="Y144"/>
      <c r="Z144"/>
      <c r="AA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3:55" x14ac:dyDescent="0.35">
      <c r="C145" s="61" t="s">
        <v>20</v>
      </c>
      <c r="D145" s="61" t="s">
        <v>776</v>
      </c>
      <c r="E145" s="61" t="s">
        <v>775</v>
      </c>
      <c r="F145" s="101"/>
      <c r="G145" s="101"/>
      <c r="H145" s="101"/>
      <c r="I145" s="101"/>
      <c r="J145" s="101"/>
      <c r="K145" s="101"/>
      <c r="L145" s="101">
        <v>2</v>
      </c>
      <c r="M145" s="101"/>
      <c r="N145" s="101"/>
      <c r="O145" s="101"/>
      <c r="P145" s="101"/>
      <c r="Q145" s="101"/>
      <c r="R145" s="101"/>
      <c r="S145" s="101"/>
      <c r="T145" s="101"/>
      <c r="U145"/>
      <c r="V145"/>
      <c r="W145"/>
      <c r="X145"/>
      <c r="Y145"/>
      <c r="Z145"/>
      <c r="AA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3:55" x14ac:dyDescent="0.35">
      <c r="D146" s="61" t="s">
        <v>508</v>
      </c>
      <c r="E146" s="61" t="s">
        <v>508</v>
      </c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>
        <v>3</v>
      </c>
      <c r="T146" s="101">
        <v>1</v>
      </c>
      <c r="U146"/>
      <c r="V146"/>
      <c r="W146"/>
      <c r="X146"/>
      <c r="Y146"/>
      <c r="Z146"/>
      <c r="AA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3:55" x14ac:dyDescent="0.35">
      <c r="E147" s="61" t="s">
        <v>522</v>
      </c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>
        <v>2</v>
      </c>
      <c r="T147" s="101"/>
      <c r="U147"/>
      <c r="V147"/>
      <c r="W147"/>
      <c r="X147"/>
      <c r="Y147"/>
      <c r="Z147"/>
      <c r="AA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3:55" x14ac:dyDescent="0.35">
      <c r="D148" s="61" t="s">
        <v>495</v>
      </c>
      <c r="E148" s="61" t="s">
        <v>495</v>
      </c>
      <c r="F148" s="101"/>
      <c r="G148" s="101"/>
      <c r="H148" s="101"/>
      <c r="I148" s="101"/>
      <c r="J148" s="101"/>
      <c r="K148" s="101"/>
      <c r="L148" s="101"/>
      <c r="M148" s="101"/>
      <c r="N148" s="101"/>
      <c r="O148" s="101">
        <v>1</v>
      </c>
      <c r="P148" s="101"/>
      <c r="Q148" s="101"/>
      <c r="R148" s="101"/>
      <c r="S148" s="101">
        <v>23</v>
      </c>
      <c r="T148" s="101">
        <v>1</v>
      </c>
      <c r="U148"/>
      <c r="V148"/>
      <c r="W148"/>
      <c r="X148"/>
      <c r="Y148"/>
      <c r="Z148"/>
      <c r="AA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3:55" x14ac:dyDescent="0.35">
      <c r="D149" s="61" t="s">
        <v>483</v>
      </c>
      <c r="E149" s="61" t="s">
        <v>482</v>
      </c>
      <c r="F149" s="101"/>
      <c r="G149" s="101"/>
      <c r="H149" s="101"/>
      <c r="I149" s="101"/>
      <c r="J149" s="101"/>
      <c r="K149" s="101"/>
      <c r="L149" s="101"/>
      <c r="M149" s="101"/>
      <c r="N149" s="101"/>
      <c r="O149" s="101">
        <v>18</v>
      </c>
      <c r="P149" s="101">
        <v>1</v>
      </c>
      <c r="Q149" s="101"/>
      <c r="R149" s="101"/>
      <c r="S149" s="101"/>
      <c r="T149" s="101">
        <v>5</v>
      </c>
      <c r="U149"/>
      <c r="V149"/>
      <c r="W149"/>
      <c r="X149"/>
      <c r="Y149"/>
      <c r="Z149"/>
      <c r="AA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3:55" x14ac:dyDescent="0.35">
      <c r="E150" s="61" t="s">
        <v>795</v>
      </c>
      <c r="F150" s="101"/>
      <c r="G150" s="101"/>
      <c r="H150" s="101"/>
      <c r="I150" s="101"/>
      <c r="J150" s="101"/>
      <c r="K150" s="101"/>
      <c r="L150" s="101"/>
      <c r="M150" s="101"/>
      <c r="N150" s="101"/>
      <c r="O150" s="101">
        <v>2</v>
      </c>
      <c r="P150" s="101">
        <v>8</v>
      </c>
      <c r="Q150" s="101"/>
      <c r="R150" s="101"/>
      <c r="S150" s="101"/>
      <c r="T150" s="101"/>
      <c r="U150"/>
      <c r="V150"/>
      <c r="W150"/>
      <c r="X150"/>
      <c r="Y150"/>
      <c r="Z150"/>
      <c r="AA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3:55" x14ac:dyDescent="0.35">
      <c r="D151" s="61" t="s">
        <v>21</v>
      </c>
      <c r="E151" s="61" t="s">
        <v>362</v>
      </c>
      <c r="F151" s="101"/>
      <c r="G151" s="101"/>
      <c r="H151" s="101"/>
      <c r="I151" s="101">
        <v>0</v>
      </c>
      <c r="J151" s="101"/>
      <c r="K151" s="101"/>
      <c r="L151" s="101"/>
      <c r="M151" s="101"/>
      <c r="N151" s="101"/>
      <c r="O151" s="101">
        <v>1</v>
      </c>
      <c r="P151" s="101"/>
      <c r="Q151" s="101"/>
      <c r="R151" s="101"/>
      <c r="S151" s="101"/>
      <c r="T151" s="101">
        <v>1</v>
      </c>
      <c r="U151"/>
      <c r="V151"/>
      <c r="W151"/>
      <c r="X151"/>
      <c r="Y151"/>
      <c r="Z151"/>
      <c r="AA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3:55" x14ac:dyDescent="0.35">
      <c r="E152" s="61" t="s">
        <v>250</v>
      </c>
      <c r="F152" s="101"/>
      <c r="G152" s="101"/>
      <c r="H152" s="101"/>
      <c r="I152" s="101"/>
      <c r="J152" s="101"/>
      <c r="K152" s="101"/>
      <c r="L152" s="101">
        <v>0</v>
      </c>
      <c r="M152" s="101"/>
      <c r="N152" s="101"/>
      <c r="O152" s="101"/>
      <c r="P152" s="101"/>
      <c r="Q152" s="101"/>
      <c r="R152" s="101"/>
      <c r="S152" s="101"/>
      <c r="T152" s="101"/>
      <c r="U152"/>
      <c r="V152"/>
      <c r="W152"/>
      <c r="X152"/>
      <c r="Y152"/>
      <c r="Z152"/>
      <c r="AA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3:55" x14ac:dyDescent="0.35">
      <c r="E153" s="61" t="s">
        <v>737</v>
      </c>
      <c r="F153" s="101"/>
      <c r="G153" s="101"/>
      <c r="H153" s="101"/>
      <c r="I153" s="101">
        <v>1</v>
      </c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/>
      <c r="V153"/>
      <c r="W153"/>
      <c r="X153"/>
      <c r="Y153"/>
      <c r="Z153"/>
      <c r="AA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3:55" x14ac:dyDescent="0.35">
      <c r="E154" s="61" t="s">
        <v>651</v>
      </c>
      <c r="F154" s="101">
        <v>2</v>
      </c>
      <c r="G154" s="101">
        <v>7</v>
      </c>
      <c r="H154" s="101">
        <v>6</v>
      </c>
      <c r="I154" s="101"/>
      <c r="J154" s="101"/>
      <c r="K154" s="101"/>
      <c r="L154" s="101"/>
      <c r="M154" s="101"/>
      <c r="N154" s="101"/>
      <c r="O154" s="101">
        <v>1</v>
      </c>
      <c r="P154" s="101"/>
      <c r="Q154" s="101"/>
      <c r="R154" s="101">
        <v>10</v>
      </c>
      <c r="S154" s="101"/>
      <c r="T154" s="101"/>
      <c r="U154"/>
      <c r="V154"/>
      <c r="W154"/>
      <c r="X154"/>
      <c r="Y154"/>
      <c r="Z154"/>
      <c r="AA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3:55" x14ac:dyDescent="0.35">
      <c r="D155" s="61" t="s">
        <v>479</v>
      </c>
      <c r="E155" s="61" t="s">
        <v>479</v>
      </c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>
        <v>3</v>
      </c>
      <c r="Q155" s="101"/>
      <c r="R155" s="101"/>
      <c r="S155" s="101"/>
      <c r="T155" s="101"/>
      <c r="U155"/>
      <c r="V155"/>
      <c r="W155"/>
      <c r="X155"/>
      <c r="Y155"/>
      <c r="Z155"/>
      <c r="AA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3:55" x14ac:dyDescent="0.35">
      <c r="C156" s="61" t="s">
        <v>245</v>
      </c>
      <c r="D156" s="61" t="s">
        <v>601</v>
      </c>
      <c r="E156" s="61" t="s">
        <v>600</v>
      </c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>
        <v>1</v>
      </c>
      <c r="S156" s="101"/>
      <c r="T156" s="101"/>
      <c r="U156"/>
      <c r="V156"/>
      <c r="W156"/>
      <c r="X156"/>
      <c r="Y156"/>
      <c r="Z156"/>
      <c r="AA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3:55" x14ac:dyDescent="0.35">
      <c r="D157" s="61" t="s">
        <v>448</v>
      </c>
      <c r="E157" s="61" t="s">
        <v>799</v>
      </c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>
        <v>21</v>
      </c>
      <c r="R157" s="101">
        <v>13</v>
      </c>
      <c r="S157" s="101"/>
      <c r="T157" s="101"/>
      <c r="U157"/>
      <c r="V157"/>
      <c r="W157"/>
      <c r="X157"/>
      <c r="Y157"/>
      <c r="Z157"/>
      <c r="AA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3:55" x14ac:dyDescent="0.35">
      <c r="E158" s="61" t="s">
        <v>447</v>
      </c>
      <c r="F158" s="101"/>
      <c r="G158" s="101"/>
      <c r="H158" s="101"/>
      <c r="I158" s="101"/>
      <c r="J158" s="101"/>
      <c r="K158" s="101"/>
      <c r="L158" s="101"/>
      <c r="M158" s="101"/>
      <c r="N158" s="101">
        <v>4</v>
      </c>
      <c r="O158" s="101">
        <v>2</v>
      </c>
      <c r="P158" s="101"/>
      <c r="Q158" s="101"/>
      <c r="R158" s="101">
        <v>1</v>
      </c>
      <c r="S158" s="101"/>
      <c r="T158" s="101"/>
      <c r="U158"/>
      <c r="V158"/>
      <c r="W158"/>
      <c r="X158"/>
      <c r="Y158"/>
      <c r="Z158"/>
      <c r="AA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3:55" x14ac:dyDescent="0.35">
      <c r="D159" s="61" t="s">
        <v>246</v>
      </c>
      <c r="E159" s="61" t="s">
        <v>243</v>
      </c>
      <c r="F159" s="101"/>
      <c r="G159" s="101"/>
      <c r="H159" s="101">
        <v>7</v>
      </c>
      <c r="I159" s="101">
        <v>19</v>
      </c>
      <c r="J159" s="101"/>
      <c r="K159" s="101"/>
      <c r="L159" s="101"/>
      <c r="M159" s="101"/>
      <c r="N159" s="101"/>
      <c r="O159" s="101">
        <v>5</v>
      </c>
      <c r="P159" s="101"/>
      <c r="Q159" s="101"/>
      <c r="R159" s="101"/>
      <c r="S159" s="101"/>
      <c r="T159" s="101">
        <v>2</v>
      </c>
      <c r="U159"/>
      <c r="V159"/>
      <c r="W159"/>
      <c r="X159"/>
      <c r="Y159"/>
      <c r="Z159"/>
      <c r="AA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3:55" x14ac:dyDescent="0.35">
      <c r="D160" s="61" t="s">
        <v>300</v>
      </c>
      <c r="E160" s="61" t="s">
        <v>649</v>
      </c>
      <c r="F160" s="101">
        <v>1</v>
      </c>
      <c r="G160" s="101"/>
      <c r="H160" s="101">
        <v>1</v>
      </c>
      <c r="I160" s="101">
        <v>2</v>
      </c>
      <c r="J160" s="101"/>
      <c r="K160" s="101"/>
      <c r="L160" s="101"/>
      <c r="M160" s="101"/>
      <c r="N160" s="101"/>
      <c r="O160" s="101"/>
      <c r="P160" s="101"/>
      <c r="Q160" s="101"/>
      <c r="R160" s="101">
        <v>4</v>
      </c>
      <c r="S160" s="101"/>
      <c r="T160" s="101"/>
      <c r="U160"/>
      <c r="V160"/>
      <c r="W160"/>
      <c r="X160"/>
      <c r="Y160"/>
      <c r="Z160"/>
      <c r="AA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4:55" x14ac:dyDescent="0.35">
      <c r="D161" s="61" t="s">
        <v>271</v>
      </c>
      <c r="E161" s="61" t="s">
        <v>273</v>
      </c>
      <c r="F161" s="101">
        <v>3</v>
      </c>
      <c r="G161" s="101">
        <v>36</v>
      </c>
      <c r="H161" s="101"/>
      <c r="I161" s="101">
        <v>4</v>
      </c>
      <c r="J161" s="101">
        <v>2</v>
      </c>
      <c r="K161" s="101">
        <v>13</v>
      </c>
      <c r="L161" s="101">
        <v>3</v>
      </c>
      <c r="M161" s="101">
        <v>1</v>
      </c>
      <c r="N161" s="101">
        <v>1</v>
      </c>
      <c r="O161" s="101">
        <v>5</v>
      </c>
      <c r="P161" s="101"/>
      <c r="Q161" s="101">
        <v>9</v>
      </c>
      <c r="R161" s="101">
        <v>40</v>
      </c>
      <c r="S161" s="101">
        <v>1</v>
      </c>
      <c r="T161" s="101"/>
      <c r="U161"/>
      <c r="V161"/>
      <c r="W161"/>
      <c r="X161"/>
      <c r="Y161"/>
      <c r="Z161"/>
      <c r="AA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4:55" x14ac:dyDescent="0.35">
      <c r="E162" s="61" t="s">
        <v>676</v>
      </c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>
        <v>4</v>
      </c>
      <c r="T162" s="101"/>
      <c r="U162"/>
      <c r="V162"/>
      <c r="W162"/>
      <c r="X162"/>
      <c r="Y162"/>
      <c r="Z162"/>
      <c r="AA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4:55" x14ac:dyDescent="0.35">
      <c r="E163" s="61" t="s">
        <v>481</v>
      </c>
      <c r="F163" s="101"/>
      <c r="G163" s="101"/>
      <c r="H163" s="101"/>
      <c r="I163" s="101"/>
      <c r="J163" s="101">
        <v>1</v>
      </c>
      <c r="K163" s="101"/>
      <c r="L163" s="101">
        <v>2</v>
      </c>
      <c r="M163" s="101">
        <v>1</v>
      </c>
      <c r="N163" s="101"/>
      <c r="O163" s="101">
        <v>5</v>
      </c>
      <c r="P163" s="101">
        <v>1</v>
      </c>
      <c r="Q163" s="101"/>
      <c r="R163" s="101"/>
      <c r="S163" s="101">
        <v>1</v>
      </c>
      <c r="T163" s="101"/>
      <c r="U163"/>
      <c r="V163"/>
      <c r="W163"/>
      <c r="X163"/>
      <c r="Y163"/>
      <c r="Z163"/>
      <c r="AA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4:55" x14ac:dyDescent="0.35">
      <c r="E164" s="61" t="s">
        <v>785</v>
      </c>
      <c r="F164" s="101"/>
      <c r="G164" s="101"/>
      <c r="H164" s="101"/>
      <c r="I164" s="101"/>
      <c r="J164" s="101"/>
      <c r="K164" s="101"/>
      <c r="L164" s="101"/>
      <c r="M164" s="101">
        <v>1</v>
      </c>
      <c r="N164" s="101"/>
      <c r="O164" s="101"/>
      <c r="P164" s="101"/>
      <c r="Q164" s="101"/>
      <c r="R164" s="101"/>
      <c r="S164" s="101"/>
      <c r="T164" s="101"/>
      <c r="U164"/>
      <c r="V164"/>
      <c r="W164"/>
      <c r="X164"/>
      <c r="Y164"/>
      <c r="Z164"/>
      <c r="AA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4:55" x14ac:dyDescent="0.35">
      <c r="E165" s="61" t="s">
        <v>722</v>
      </c>
      <c r="F165" s="101"/>
      <c r="G165" s="101">
        <v>3</v>
      </c>
      <c r="H165" s="101"/>
      <c r="I165" s="101"/>
      <c r="J165" s="101"/>
      <c r="K165" s="101"/>
      <c r="L165" s="101"/>
      <c r="M165" s="101"/>
      <c r="N165" s="101"/>
      <c r="O165" s="101"/>
      <c r="P165" s="101"/>
      <c r="Q165" s="101">
        <v>2</v>
      </c>
      <c r="R165" s="101">
        <v>1</v>
      </c>
      <c r="S165" s="101"/>
      <c r="T165" s="101"/>
      <c r="U165"/>
      <c r="V165"/>
      <c r="W165"/>
      <c r="X165"/>
      <c r="Y165"/>
      <c r="Z165"/>
      <c r="AA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4:55" x14ac:dyDescent="0.35">
      <c r="E166" s="61" t="s">
        <v>723</v>
      </c>
      <c r="F166" s="101"/>
      <c r="G166" s="101">
        <v>3</v>
      </c>
      <c r="H166" s="101">
        <v>2</v>
      </c>
      <c r="I166" s="101"/>
      <c r="J166" s="101"/>
      <c r="K166" s="101"/>
      <c r="L166" s="101"/>
      <c r="M166" s="101">
        <v>1</v>
      </c>
      <c r="N166" s="101">
        <v>1</v>
      </c>
      <c r="O166" s="101"/>
      <c r="P166" s="101"/>
      <c r="Q166" s="101"/>
      <c r="R166" s="101">
        <v>1</v>
      </c>
      <c r="S166" s="101"/>
      <c r="T166" s="101"/>
      <c r="U166"/>
      <c r="V166"/>
      <c r="W166"/>
      <c r="X166"/>
      <c r="Y166"/>
      <c r="Z166"/>
      <c r="AA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4:55" x14ac:dyDescent="0.35">
      <c r="E167" s="61" t="s">
        <v>650</v>
      </c>
      <c r="F167" s="101"/>
      <c r="G167" s="101"/>
      <c r="H167" s="101">
        <v>1</v>
      </c>
      <c r="I167" s="101">
        <v>0</v>
      </c>
      <c r="J167" s="101"/>
      <c r="K167" s="101"/>
      <c r="L167" s="101"/>
      <c r="M167" s="101"/>
      <c r="N167" s="101"/>
      <c r="O167" s="101"/>
      <c r="P167" s="101"/>
      <c r="Q167" s="101"/>
      <c r="R167" s="101">
        <v>2</v>
      </c>
      <c r="S167" s="101"/>
      <c r="T167" s="101"/>
      <c r="U167"/>
      <c r="V167"/>
      <c r="W167"/>
      <c r="X167"/>
      <c r="Y167"/>
      <c r="Z167"/>
      <c r="AA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4:55" x14ac:dyDescent="0.35">
      <c r="E168" s="61" t="s">
        <v>724</v>
      </c>
      <c r="F168" s="101"/>
      <c r="G168" s="101">
        <v>1</v>
      </c>
      <c r="H168" s="101"/>
      <c r="I168" s="101"/>
      <c r="J168" s="101"/>
      <c r="K168" s="101"/>
      <c r="L168" s="101"/>
      <c r="M168" s="101"/>
      <c r="N168" s="101"/>
      <c r="O168" s="101"/>
      <c r="P168" s="101">
        <v>1</v>
      </c>
      <c r="Q168" s="101"/>
      <c r="R168" s="101"/>
      <c r="S168" s="101">
        <v>2</v>
      </c>
      <c r="T168" s="101">
        <v>1</v>
      </c>
      <c r="U168"/>
      <c r="V168"/>
      <c r="W168"/>
      <c r="X168"/>
      <c r="Y168"/>
      <c r="Z168"/>
      <c r="AA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4:55" x14ac:dyDescent="0.35">
      <c r="D169" s="61" t="s">
        <v>407</v>
      </c>
      <c r="E169" s="61" t="s">
        <v>406</v>
      </c>
      <c r="F169" s="101"/>
      <c r="G169" s="101"/>
      <c r="H169" s="101"/>
      <c r="I169" s="101"/>
      <c r="J169" s="101"/>
      <c r="K169" s="101"/>
      <c r="L169" s="101"/>
      <c r="M169" s="101"/>
      <c r="N169" s="101">
        <v>1</v>
      </c>
      <c r="O169" s="101"/>
      <c r="P169" s="101"/>
      <c r="Q169" s="101"/>
      <c r="R169" s="101"/>
      <c r="S169" s="101"/>
      <c r="T169" s="101"/>
      <c r="U169"/>
      <c r="V169"/>
      <c r="W169"/>
      <c r="X169"/>
      <c r="Y169"/>
      <c r="Z169"/>
      <c r="AA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4:55" x14ac:dyDescent="0.35">
      <c r="E170" s="61" t="s">
        <v>407</v>
      </c>
      <c r="F170" s="101"/>
      <c r="G170" s="101"/>
      <c r="H170" s="101"/>
      <c r="I170" s="101"/>
      <c r="J170" s="101"/>
      <c r="K170" s="101"/>
      <c r="L170" s="101"/>
      <c r="M170" s="101"/>
      <c r="N170" s="101"/>
      <c r="O170" s="101">
        <v>9</v>
      </c>
      <c r="P170" s="101"/>
      <c r="Q170" s="101"/>
      <c r="R170" s="101"/>
      <c r="S170" s="101"/>
      <c r="T170" s="101"/>
      <c r="U170"/>
      <c r="V170"/>
      <c r="W170"/>
      <c r="X170"/>
      <c r="Y170"/>
      <c r="Z170"/>
      <c r="AA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4:55" x14ac:dyDescent="0.35">
      <c r="E171" s="61" t="s">
        <v>813</v>
      </c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>
        <v>3</v>
      </c>
      <c r="T171" s="101">
        <v>1</v>
      </c>
      <c r="U171"/>
      <c r="V171"/>
      <c r="W171"/>
      <c r="X171"/>
      <c r="Y171"/>
      <c r="Z171"/>
      <c r="AA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4:55" x14ac:dyDescent="0.35">
      <c r="D172" s="61" t="s">
        <v>310</v>
      </c>
      <c r="E172" s="61" t="s">
        <v>309</v>
      </c>
      <c r="F172" s="101">
        <v>2</v>
      </c>
      <c r="G172" s="101"/>
      <c r="H172" s="101">
        <v>1</v>
      </c>
      <c r="I172" s="101">
        <v>5</v>
      </c>
      <c r="J172" s="101"/>
      <c r="K172" s="101"/>
      <c r="L172" s="101"/>
      <c r="M172" s="101">
        <v>1</v>
      </c>
      <c r="N172" s="101"/>
      <c r="O172" s="101"/>
      <c r="P172" s="101"/>
      <c r="Q172" s="101"/>
      <c r="R172" s="101"/>
      <c r="S172" s="101">
        <v>1</v>
      </c>
      <c r="T172" s="101">
        <v>2</v>
      </c>
      <c r="U172"/>
      <c r="V172"/>
      <c r="W172"/>
      <c r="X172"/>
      <c r="Y172"/>
      <c r="Z172"/>
      <c r="AA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4:55" x14ac:dyDescent="0.35">
      <c r="D173" s="61" t="s">
        <v>321</v>
      </c>
      <c r="E173" s="61" t="s">
        <v>398</v>
      </c>
      <c r="F173" s="101"/>
      <c r="G173" s="101"/>
      <c r="H173" s="101">
        <v>1</v>
      </c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/>
      <c r="V173"/>
      <c r="W173"/>
      <c r="X173"/>
      <c r="Y173"/>
      <c r="Z173"/>
      <c r="AA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4:55" x14ac:dyDescent="0.35">
      <c r="E174" s="61" t="s">
        <v>740</v>
      </c>
      <c r="F174" s="101"/>
      <c r="G174" s="101"/>
      <c r="H174" s="101"/>
      <c r="I174" s="101">
        <v>1</v>
      </c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/>
      <c r="V174"/>
      <c r="W174"/>
      <c r="X174"/>
      <c r="Y174"/>
      <c r="Z174"/>
      <c r="AA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4:55" x14ac:dyDescent="0.35">
      <c r="D175" s="61" t="s">
        <v>459</v>
      </c>
      <c r="E175" s="61" t="s">
        <v>773</v>
      </c>
      <c r="F175" s="101"/>
      <c r="G175" s="101"/>
      <c r="H175" s="101"/>
      <c r="I175" s="101"/>
      <c r="J175" s="101"/>
      <c r="K175" s="101">
        <v>1</v>
      </c>
      <c r="L175" s="101"/>
      <c r="M175" s="101"/>
      <c r="N175" s="101"/>
      <c r="O175" s="101"/>
      <c r="P175" s="101"/>
      <c r="Q175" s="101"/>
      <c r="R175" s="101"/>
      <c r="S175" s="101"/>
      <c r="T175" s="101"/>
      <c r="U175"/>
      <c r="V175"/>
      <c r="W175"/>
      <c r="X175"/>
      <c r="Y175"/>
      <c r="Z175"/>
      <c r="AA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4:55" x14ac:dyDescent="0.35">
      <c r="E176" s="61" t="s">
        <v>459</v>
      </c>
      <c r="F176" s="101"/>
      <c r="G176" s="101"/>
      <c r="H176" s="101"/>
      <c r="I176" s="101"/>
      <c r="J176" s="101">
        <v>1</v>
      </c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/>
      <c r="V176"/>
      <c r="W176"/>
      <c r="X176"/>
      <c r="Y176"/>
      <c r="Z176"/>
      <c r="AA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1:55" x14ac:dyDescent="0.35">
      <c r="E177" s="61" t="s">
        <v>458</v>
      </c>
      <c r="F177" s="101"/>
      <c r="G177" s="101"/>
      <c r="H177" s="101">
        <v>0</v>
      </c>
      <c r="I177" s="101"/>
      <c r="J177" s="101"/>
      <c r="K177" s="101">
        <v>1</v>
      </c>
      <c r="L177" s="101">
        <v>1</v>
      </c>
      <c r="M177" s="101">
        <v>1</v>
      </c>
      <c r="N177" s="101"/>
      <c r="O177" s="101"/>
      <c r="P177" s="101"/>
      <c r="Q177" s="101"/>
      <c r="R177" s="101">
        <v>0</v>
      </c>
      <c r="S177" s="101"/>
      <c r="T177" s="101"/>
      <c r="U177"/>
      <c r="V177"/>
      <c r="W177"/>
      <c r="X177"/>
      <c r="Y177"/>
      <c r="Z177"/>
      <c r="AA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1:55" x14ac:dyDescent="0.35">
      <c r="D178" s="61" t="s">
        <v>402</v>
      </c>
      <c r="E178" s="61" t="s">
        <v>425</v>
      </c>
      <c r="F178" s="101"/>
      <c r="G178" s="101"/>
      <c r="H178" s="101"/>
      <c r="I178" s="101">
        <v>2</v>
      </c>
      <c r="J178" s="101"/>
      <c r="K178" s="101"/>
      <c r="L178" s="101">
        <v>1</v>
      </c>
      <c r="M178" s="101"/>
      <c r="N178" s="101"/>
      <c r="O178" s="101"/>
      <c r="P178" s="101"/>
      <c r="Q178" s="101"/>
      <c r="R178" s="101">
        <v>3</v>
      </c>
      <c r="S178" s="101">
        <v>1</v>
      </c>
      <c r="T178" s="101"/>
      <c r="U178"/>
      <c r="V178"/>
      <c r="W178"/>
      <c r="X178"/>
      <c r="Y178"/>
      <c r="Z178"/>
      <c r="AA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1:55" x14ac:dyDescent="0.35">
      <c r="E179" s="61" t="s">
        <v>510</v>
      </c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>
        <v>1</v>
      </c>
      <c r="T179" s="101"/>
      <c r="U179"/>
      <c r="V179"/>
      <c r="W179"/>
      <c r="X179"/>
      <c r="Y179"/>
      <c r="Z179"/>
      <c r="AA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1:55" x14ac:dyDescent="0.35">
      <c r="D180" s="61" t="s">
        <v>389</v>
      </c>
      <c r="E180" s="61" t="s">
        <v>656</v>
      </c>
      <c r="F180" s="101"/>
      <c r="G180" s="101"/>
      <c r="H180" s="101">
        <v>2</v>
      </c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/>
      <c r="V180"/>
      <c r="W180"/>
      <c r="X180"/>
      <c r="Y180"/>
      <c r="Z180"/>
      <c r="AA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1:55" x14ac:dyDescent="0.35">
      <c r="E181" s="61" t="s">
        <v>388</v>
      </c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>
        <v>1</v>
      </c>
      <c r="T181" s="101"/>
      <c r="U181"/>
      <c r="V181"/>
      <c r="W181"/>
      <c r="X181"/>
      <c r="Y181"/>
      <c r="Z181"/>
      <c r="AA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1:55" x14ac:dyDescent="0.35">
      <c r="D182" s="61" t="s">
        <v>396</v>
      </c>
      <c r="E182" s="61" t="s">
        <v>616</v>
      </c>
      <c r="F182" s="101"/>
      <c r="G182" s="101">
        <v>1</v>
      </c>
      <c r="H182" s="101"/>
      <c r="I182" s="101"/>
      <c r="J182" s="101"/>
      <c r="K182" s="101"/>
      <c r="L182" s="101"/>
      <c r="M182" s="101"/>
      <c r="N182" s="101">
        <v>3</v>
      </c>
      <c r="O182" s="101"/>
      <c r="P182" s="101"/>
      <c r="Q182" s="101"/>
      <c r="R182" s="101"/>
      <c r="S182" s="101"/>
      <c r="T182" s="101"/>
      <c r="U182"/>
      <c r="V182"/>
      <c r="W182"/>
      <c r="X182"/>
      <c r="Y182"/>
      <c r="Z182"/>
      <c r="AA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1:55" x14ac:dyDescent="0.35">
      <c r="D183" s="61" t="s">
        <v>498</v>
      </c>
      <c r="E183" s="61" t="s">
        <v>497</v>
      </c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>
        <v>1</v>
      </c>
      <c r="Q183" s="101"/>
      <c r="R183" s="101"/>
      <c r="S183" s="101">
        <v>1</v>
      </c>
      <c r="T183" s="101"/>
      <c r="U183"/>
      <c r="V183"/>
      <c r="W183"/>
      <c r="X183"/>
      <c r="Y183"/>
      <c r="Z183"/>
      <c r="AA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1:55" x14ac:dyDescent="0.35">
      <c r="D184" s="61" t="s">
        <v>319</v>
      </c>
      <c r="E184" s="61" t="s">
        <v>734</v>
      </c>
      <c r="F184" s="101"/>
      <c r="G184" s="101"/>
      <c r="H184" s="101">
        <v>4</v>
      </c>
      <c r="I184" s="101">
        <v>6</v>
      </c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/>
      <c r="V184"/>
      <c r="W184"/>
      <c r="X184"/>
      <c r="Y184"/>
      <c r="Z184"/>
      <c r="AA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1:55" x14ac:dyDescent="0.35">
      <c r="E185" s="61" t="s">
        <v>318</v>
      </c>
      <c r="F185" s="101"/>
      <c r="G185" s="101"/>
      <c r="H185" s="101"/>
      <c r="I185" s="101"/>
      <c r="J185" s="101"/>
      <c r="K185" s="101"/>
      <c r="L185" s="101">
        <v>1</v>
      </c>
      <c r="M185" s="101"/>
      <c r="N185" s="101"/>
      <c r="O185" s="101">
        <v>1</v>
      </c>
      <c r="P185" s="101"/>
      <c r="Q185" s="101">
        <v>1</v>
      </c>
      <c r="R185" s="101">
        <v>4</v>
      </c>
      <c r="S185" s="101"/>
      <c r="T185" s="101"/>
      <c r="U185"/>
      <c r="V185"/>
      <c r="W185"/>
      <c r="X185"/>
      <c r="Y185"/>
      <c r="Z185"/>
      <c r="AA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1:55" x14ac:dyDescent="0.35">
      <c r="A186" s="61" t="s">
        <v>253</v>
      </c>
      <c r="B186" s="61" t="s">
        <v>254</v>
      </c>
      <c r="C186" s="61" t="s">
        <v>317</v>
      </c>
      <c r="D186" s="61" t="s">
        <v>598</v>
      </c>
      <c r="E186" s="61" t="s">
        <v>652</v>
      </c>
      <c r="F186" s="101"/>
      <c r="G186" s="101"/>
      <c r="H186" s="101"/>
      <c r="I186" s="101"/>
      <c r="J186" s="101"/>
      <c r="K186" s="101"/>
      <c r="L186" s="101"/>
      <c r="M186" s="101"/>
      <c r="N186" s="101">
        <v>1</v>
      </c>
      <c r="O186" s="101"/>
      <c r="P186" s="101"/>
      <c r="Q186" s="101"/>
      <c r="R186" s="101">
        <v>1</v>
      </c>
      <c r="S186" s="101">
        <v>1</v>
      </c>
      <c r="T186" s="101"/>
      <c r="U186"/>
      <c r="V186"/>
      <c r="W186"/>
      <c r="X186"/>
      <c r="Y186"/>
      <c r="Z186"/>
      <c r="AA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1:55" x14ac:dyDescent="0.35">
      <c r="D187" s="61" t="s">
        <v>456</v>
      </c>
      <c r="E187" s="61" t="s">
        <v>661</v>
      </c>
      <c r="F187" s="101">
        <v>3</v>
      </c>
      <c r="G187" s="101">
        <v>1</v>
      </c>
      <c r="H187" s="101"/>
      <c r="I187" s="101"/>
      <c r="J187" s="101">
        <v>3</v>
      </c>
      <c r="K187" s="101">
        <v>1</v>
      </c>
      <c r="L187" s="101"/>
      <c r="M187" s="101"/>
      <c r="N187" s="101"/>
      <c r="O187" s="101">
        <v>1</v>
      </c>
      <c r="P187" s="101"/>
      <c r="Q187" s="101">
        <v>3</v>
      </c>
      <c r="R187" s="101">
        <v>3</v>
      </c>
      <c r="S187" s="101"/>
      <c r="T187" s="101"/>
      <c r="U187"/>
      <c r="V187"/>
      <c r="W187"/>
      <c r="X187"/>
      <c r="Y187"/>
      <c r="Z187"/>
      <c r="AA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1:55" x14ac:dyDescent="0.35">
      <c r="D188" s="61" t="s">
        <v>524</v>
      </c>
      <c r="E188" s="61" t="s">
        <v>738</v>
      </c>
      <c r="F188" s="101"/>
      <c r="G188" s="101"/>
      <c r="H188" s="101"/>
      <c r="I188" s="101">
        <v>1</v>
      </c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/>
      <c r="V188"/>
      <c r="W188"/>
      <c r="X188"/>
      <c r="Y188"/>
      <c r="Z188"/>
      <c r="AA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1:55" x14ac:dyDescent="0.35">
      <c r="C189" s="61" t="s">
        <v>255</v>
      </c>
      <c r="D189" s="61" t="s">
        <v>252</v>
      </c>
      <c r="E189" s="61" t="s">
        <v>252</v>
      </c>
      <c r="F189" s="101">
        <v>4</v>
      </c>
      <c r="G189" s="101"/>
      <c r="H189" s="101">
        <v>2</v>
      </c>
      <c r="I189" s="101">
        <v>8</v>
      </c>
      <c r="J189" s="101"/>
      <c r="K189" s="101">
        <v>47</v>
      </c>
      <c r="L189" s="101"/>
      <c r="M189" s="101"/>
      <c r="N189" s="101">
        <v>7</v>
      </c>
      <c r="O189" s="101"/>
      <c r="P189" s="101"/>
      <c r="Q189" s="101">
        <v>5</v>
      </c>
      <c r="R189" s="101">
        <v>2</v>
      </c>
      <c r="S189" s="101"/>
      <c r="T189" s="101"/>
      <c r="U189"/>
      <c r="V189"/>
      <c r="W189"/>
      <c r="X189"/>
      <c r="Y189"/>
      <c r="Z189"/>
      <c r="AA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1:55" x14ac:dyDescent="0.35">
      <c r="D190" s="61" t="s">
        <v>607</v>
      </c>
      <c r="E190" s="61" t="s">
        <v>606</v>
      </c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>
        <v>2</v>
      </c>
      <c r="R190" s="101"/>
      <c r="S190" s="101"/>
      <c r="T190" s="101"/>
      <c r="U190"/>
      <c r="V190"/>
      <c r="W190"/>
      <c r="X190"/>
      <c r="Y190"/>
      <c r="Z190"/>
      <c r="AA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1:55" x14ac:dyDescent="0.35">
      <c r="C191" s="61" t="s">
        <v>532</v>
      </c>
      <c r="D191" s="61" t="s">
        <v>531</v>
      </c>
      <c r="E191" s="61" t="s">
        <v>654</v>
      </c>
      <c r="F191" s="101"/>
      <c r="G191" s="101"/>
      <c r="H191" s="101"/>
      <c r="I191" s="101">
        <v>1</v>
      </c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/>
      <c r="V191"/>
      <c r="W191"/>
      <c r="X191"/>
      <c r="Y191"/>
      <c r="Z191"/>
      <c r="AA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1:55" x14ac:dyDescent="0.35">
      <c r="B192" s="61" t="s">
        <v>275</v>
      </c>
      <c r="C192" s="61" t="s">
        <v>276</v>
      </c>
      <c r="D192" s="61" t="s">
        <v>716</v>
      </c>
      <c r="E192" s="61" t="s">
        <v>715</v>
      </c>
      <c r="F192" s="101">
        <v>2</v>
      </c>
      <c r="G192" s="101">
        <v>1</v>
      </c>
      <c r="H192" s="101">
        <v>1</v>
      </c>
      <c r="I192" s="101">
        <v>2</v>
      </c>
      <c r="J192" s="101"/>
      <c r="K192" s="101"/>
      <c r="L192" s="101"/>
      <c r="M192" s="101"/>
      <c r="N192" s="101"/>
      <c r="O192" s="101"/>
      <c r="P192" s="101"/>
      <c r="Q192" s="101">
        <v>1</v>
      </c>
      <c r="R192" s="101">
        <v>4</v>
      </c>
      <c r="S192" s="101"/>
      <c r="T192" s="101"/>
      <c r="U192"/>
      <c r="V192"/>
      <c r="W192"/>
      <c r="X192"/>
      <c r="Y192"/>
      <c r="Z192"/>
      <c r="AA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1:55" x14ac:dyDescent="0.35">
      <c r="D193" s="61" t="s">
        <v>328</v>
      </c>
      <c r="E193" s="61" t="s">
        <v>327</v>
      </c>
      <c r="F193" s="101">
        <v>7</v>
      </c>
      <c r="G193" s="101"/>
      <c r="H193" s="101">
        <v>6</v>
      </c>
      <c r="I193" s="101"/>
      <c r="J193" s="101"/>
      <c r="K193" s="101"/>
      <c r="L193" s="101"/>
      <c r="M193" s="101">
        <v>2</v>
      </c>
      <c r="N193" s="101">
        <v>1</v>
      </c>
      <c r="O193" s="101"/>
      <c r="P193" s="101"/>
      <c r="Q193" s="101">
        <v>2</v>
      </c>
      <c r="R193" s="101">
        <v>1</v>
      </c>
      <c r="S193" s="101"/>
      <c r="T193" s="101"/>
      <c r="U193"/>
      <c r="V193"/>
      <c r="W193"/>
      <c r="X193"/>
      <c r="Y193"/>
      <c r="Z193"/>
      <c r="AA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1:55" x14ac:dyDescent="0.35">
      <c r="E194" s="61" t="s">
        <v>343</v>
      </c>
      <c r="F194" s="101">
        <v>1</v>
      </c>
      <c r="G194" s="101"/>
      <c r="H194" s="101"/>
      <c r="I194" s="101">
        <v>2</v>
      </c>
      <c r="J194" s="101"/>
      <c r="K194" s="101"/>
      <c r="L194" s="101"/>
      <c r="M194" s="101">
        <v>10</v>
      </c>
      <c r="N194" s="101">
        <v>5</v>
      </c>
      <c r="O194" s="101"/>
      <c r="P194" s="101"/>
      <c r="Q194" s="101">
        <v>15</v>
      </c>
      <c r="R194" s="101">
        <v>4</v>
      </c>
      <c r="S194" s="101"/>
      <c r="T194" s="101"/>
      <c r="U194"/>
      <c r="V194"/>
      <c r="W194"/>
      <c r="X194"/>
      <c r="Y194"/>
      <c r="Z194"/>
      <c r="AA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1:55" x14ac:dyDescent="0.35">
      <c r="D195" s="61" t="s">
        <v>719</v>
      </c>
      <c r="E195" s="61" t="s">
        <v>719</v>
      </c>
      <c r="F195" s="101">
        <v>13</v>
      </c>
      <c r="G195" s="101"/>
      <c r="H195" s="101">
        <v>4</v>
      </c>
      <c r="I195" s="101">
        <v>1</v>
      </c>
      <c r="J195" s="101"/>
      <c r="K195" s="101"/>
      <c r="L195" s="101"/>
      <c r="M195" s="101">
        <v>1</v>
      </c>
      <c r="N195" s="101"/>
      <c r="O195" s="101"/>
      <c r="P195" s="101"/>
      <c r="Q195" s="101"/>
      <c r="R195" s="101">
        <v>2</v>
      </c>
      <c r="S195" s="101"/>
      <c r="T195" s="101">
        <v>1</v>
      </c>
      <c r="U195"/>
      <c r="V195"/>
      <c r="W195"/>
      <c r="X195"/>
      <c r="Y195"/>
      <c r="Z195"/>
      <c r="AA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1:55" x14ac:dyDescent="0.35">
      <c r="A196" s="61" t="s">
        <v>335</v>
      </c>
      <c r="B196" s="61" t="s">
        <v>336</v>
      </c>
      <c r="C196" s="61" t="s">
        <v>337</v>
      </c>
      <c r="D196" s="61" t="s">
        <v>338</v>
      </c>
      <c r="E196" s="61" t="s">
        <v>339</v>
      </c>
      <c r="F196" s="101"/>
      <c r="G196" s="101">
        <v>1</v>
      </c>
      <c r="H196" s="101">
        <v>1</v>
      </c>
      <c r="I196" s="101"/>
      <c r="J196" s="101"/>
      <c r="K196" s="101"/>
      <c r="L196" s="101"/>
      <c r="M196" s="101"/>
      <c r="N196" s="101"/>
      <c r="O196" s="101"/>
      <c r="P196" s="101"/>
      <c r="Q196" s="101"/>
      <c r="R196" s="101">
        <v>2</v>
      </c>
      <c r="S196" s="101">
        <v>1</v>
      </c>
      <c r="T196" s="101"/>
      <c r="U196"/>
      <c r="V196"/>
      <c r="W196"/>
      <c r="X196"/>
      <c r="Y196"/>
      <c r="Z196"/>
      <c r="AA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1:55" x14ac:dyDescent="0.35">
      <c r="E197" s="61" t="s">
        <v>334</v>
      </c>
      <c r="F197" s="101"/>
      <c r="G197" s="101"/>
      <c r="H197" s="101"/>
      <c r="I197" s="101"/>
      <c r="J197" s="101"/>
      <c r="K197" s="101"/>
      <c r="L197" s="101"/>
      <c r="M197" s="101"/>
      <c r="N197" s="101">
        <v>1</v>
      </c>
      <c r="O197" s="101"/>
      <c r="P197" s="101"/>
      <c r="Q197" s="101"/>
      <c r="R197" s="101"/>
      <c r="S197" s="101"/>
      <c r="T197" s="101"/>
      <c r="U197"/>
      <c r="V197"/>
      <c r="W197"/>
      <c r="X197"/>
      <c r="Y197"/>
      <c r="Z197"/>
      <c r="AA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1:55" x14ac:dyDescent="0.35">
      <c r="A198" s="61" t="s">
        <v>359</v>
      </c>
      <c r="B198" s="61" t="s">
        <v>358</v>
      </c>
      <c r="C198" s="61" t="s">
        <v>17</v>
      </c>
      <c r="D198" s="61" t="s">
        <v>17</v>
      </c>
      <c r="E198" s="61" t="s">
        <v>358</v>
      </c>
      <c r="F198" s="101"/>
      <c r="G198" s="101"/>
      <c r="H198" s="101">
        <v>1</v>
      </c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/>
      <c r="V198"/>
      <c r="W198"/>
      <c r="X198"/>
      <c r="Y198"/>
      <c r="Z198"/>
      <c r="AA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1:55" x14ac:dyDescent="0.35">
      <c r="A199" s="61" t="s">
        <v>534</v>
      </c>
      <c r="F199" s="101">
        <v>232</v>
      </c>
      <c r="G199" s="101">
        <v>213</v>
      </c>
      <c r="H199" s="101">
        <v>220</v>
      </c>
      <c r="I199" s="101">
        <v>241</v>
      </c>
      <c r="J199" s="101">
        <v>207</v>
      </c>
      <c r="K199" s="101">
        <v>224</v>
      </c>
      <c r="L199" s="101">
        <v>230</v>
      </c>
      <c r="M199" s="101">
        <v>212</v>
      </c>
      <c r="N199" s="101">
        <v>229</v>
      </c>
      <c r="O199" s="101">
        <v>205</v>
      </c>
      <c r="P199" s="101">
        <v>228</v>
      </c>
      <c r="Q199" s="101">
        <v>209</v>
      </c>
      <c r="R199" s="101">
        <v>249</v>
      </c>
      <c r="S199" s="101">
        <v>219</v>
      </c>
      <c r="T199" s="101">
        <v>225</v>
      </c>
      <c r="U199"/>
      <c r="V199"/>
      <c r="W199"/>
      <c r="X199"/>
      <c r="Y199"/>
      <c r="Z199"/>
      <c r="AA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1:55" x14ac:dyDescent="0.35">
      <c r="U200"/>
      <c r="V200"/>
      <c r="W200"/>
      <c r="X200"/>
      <c r="Y200"/>
      <c r="Z200"/>
      <c r="AA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1:55" x14ac:dyDescent="0.35">
      <c r="U201"/>
      <c r="V201"/>
      <c r="W201"/>
      <c r="X201"/>
      <c r="Y201"/>
      <c r="Z201"/>
      <c r="AA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1:55" x14ac:dyDescent="0.35">
      <c r="U202"/>
      <c r="V202"/>
      <c r="W202"/>
      <c r="X202"/>
      <c r="Y202"/>
      <c r="Z202"/>
      <c r="AA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1:55" x14ac:dyDescent="0.35">
      <c r="U203"/>
      <c r="V203"/>
      <c r="W203"/>
      <c r="X203"/>
      <c r="Y203"/>
      <c r="Z203"/>
      <c r="AA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1:55" x14ac:dyDescent="0.35">
      <c r="U204"/>
      <c r="V204"/>
      <c r="W204"/>
      <c r="X204"/>
      <c r="Y204"/>
      <c r="Z204"/>
      <c r="AA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spans="1:55" x14ac:dyDescent="0.35">
      <c r="U205"/>
      <c r="V205"/>
      <c r="W205"/>
      <c r="X205"/>
      <c r="Y205"/>
      <c r="Z205"/>
      <c r="AA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spans="1:55" x14ac:dyDescent="0.35">
      <c r="U206"/>
      <c r="V206"/>
      <c r="W206"/>
      <c r="X206"/>
      <c r="Y206"/>
      <c r="Z206"/>
      <c r="AA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spans="1:55" x14ac:dyDescent="0.35">
      <c r="U207"/>
      <c r="V207"/>
      <c r="W207"/>
      <c r="X207"/>
      <c r="Y207"/>
      <c r="Z207"/>
      <c r="AA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spans="1:55" x14ac:dyDescent="0.35">
      <c r="U208"/>
      <c r="V208"/>
      <c r="W208"/>
      <c r="X208"/>
      <c r="Y208"/>
      <c r="Z208"/>
      <c r="AA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21:55" x14ac:dyDescent="0.35">
      <c r="U209"/>
      <c r="V209"/>
      <c r="W209"/>
      <c r="X209"/>
      <c r="Y209"/>
      <c r="Z209"/>
      <c r="AA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spans="21:55" x14ac:dyDescent="0.35">
      <c r="U210"/>
      <c r="V210"/>
      <c r="W210"/>
      <c r="X210"/>
      <c r="Y210"/>
      <c r="Z210"/>
      <c r="AA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spans="21:55" x14ac:dyDescent="0.35">
      <c r="U211"/>
      <c r="V211"/>
      <c r="W211"/>
      <c r="X211"/>
      <c r="Y211"/>
      <c r="Z211"/>
      <c r="AA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spans="21:55" x14ac:dyDescent="0.35">
      <c r="U212"/>
      <c r="V212"/>
      <c r="W212"/>
      <c r="X212"/>
      <c r="Y212"/>
      <c r="Z212"/>
      <c r="AA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spans="21:55" x14ac:dyDescent="0.35">
      <c r="U213"/>
      <c r="V213"/>
      <c r="W213"/>
      <c r="X213"/>
      <c r="Y213"/>
      <c r="Z213"/>
      <c r="AA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spans="21:55" x14ac:dyDescent="0.35">
      <c r="U214"/>
      <c r="V214"/>
      <c r="W214"/>
      <c r="X214"/>
      <c r="Y214"/>
      <c r="Z214"/>
      <c r="AA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spans="21:55" x14ac:dyDescent="0.35">
      <c r="U215"/>
      <c r="V215"/>
      <c r="W215"/>
      <c r="X215"/>
      <c r="Y215"/>
      <c r="Z215"/>
      <c r="AA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spans="21:55" x14ac:dyDescent="0.35">
      <c r="U216"/>
      <c r="V216"/>
      <c r="W216"/>
      <c r="X216"/>
      <c r="Y216"/>
      <c r="Z216"/>
      <c r="AA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spans="21:55" x14ac:dyDescent="0.35">
      <c r="U217"/>
      <c r="V217"/>
      <c r="W217"/>
      <c r="X217"/>
      <c r="Y217"/>
      <c r="Z217"/>
      <c r="AA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spans="21:55" x14ac:dyDescent="0.35">
      <c r="U218"/>
      <c r="V218"/>
      <c r="W218"/>
      <c r="X218"/>
      <c r="Y218"/>
      <c r="Z218"/>
      <c r="AA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spans="21:55" x14ac:dyDescent="0.35">
      <c r="U219"/>
      <c r="V219"/>
      <c r="W219"/>
      <c r="X219"/>
      <c r="Y219"/>
      <c r="Z219"/>
      <c r="AA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spans="21:55" x14ac:dyDescent="0.35">
      <c r="U220"/>
      <c r="V220"/>
      <c r="W220"/>
      <c r="X220"/>
      <c r="Y220"/>
      <c r="Z220"/>
      <c r="AA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spans="21:55" x14ac:dyDescent="0.35">
      <c r="U221"/>
      <c r="V221"/>
      <c r="W221"/>
      <c r="X221"/>
      <c r="Y221"/>
      <c r="Z221"/>
      <c r="AA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spans="21:55" x14ac:dyDescent="0.35">
      <c r="U222"/>
      <c r="V222"/>
      <c r="W222"/>
      <c r="X222"/>
      <c r="Y222"/>
      <c r="Z222"/>
      <c r="AA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spans="21:55" x14ac:dyDescent="0.35">
      <c r="U223"/>
      <c r="V223"/>
      <c r="W223"/>
      <c r="X223"/>
      <c r="Y223"/>
      <c r="Z223"/>
      <c r="AA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spans="21:55" x14ac:dyDescent="0.35">
      <c r="U224"/>
      <c r="V224"/>
      <c r="W224"/>
      <c r="X224"/>
      <c r="Y224"/>
      <c r="Z224"/>
      <c r="AA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spans="21:55" x14ac:dyDescent="0.35">
      <c r="U225"/>
      <c r="V225"/>
      <c r="W225"/>
      <c r="X225"/>
      <c r="Y225"/>
      <c r="Z225"/>
      <c r="AA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spans="21:55" x14ac:dyDescent="0.35"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spans="21:55" x14ac:dyDescent="0.35"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spans="21:55" x14ac:dyDescent="0.35"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spans="21:55" x14ac:dyDescent="0.35"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spans="21:55" x14ac:dyDescent="0.35"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spans="21:55" x14ac:dyDescent="0.35"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spans="21:55" x14ac:dyDescent="0.35"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spans="21:55" x14ac:dyDescent="0.35"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spans="21:55" x14ac:dyDescent="0.35"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spans="21:55" x14ac:dyDescent="0.35"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spans="21:55" x14ac:dyDescent="0.35"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spans="21:55" x14ac:dyDescent="0.35"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spans="21:55" x14ac:dyDescent="0.35"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spans="21:55" x14ac:dyDescent="0.35"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spans="21:55" x14ac:dyDescent="0.35"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spans="32:55" x14ac:dyDescent="0.35"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spans="32:55" x14ac:dyDescent="0.35"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spans="32:55" x14ac:dyDescent="0.35"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spans="32:55" x14ac:dyDescent="0.35"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spans="32:55" x14ac:dyDescent="0.35"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spans="32:55" x14ac:dyDescent="0.35"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spans="32:55" x14ac:dyDescent="0.35"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spans="32:55" x14ac:dyDescent="0.35"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spans="32:55" x14ac:dyDescent="0.35"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32:55" x14ac:dyDescent="0.35"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spans="32:55" x14ac:dyDescent="0.35"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spans="32:55" x14ac:dyDescent="0.35"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spans="32:55" x14ac:dyDescent="0.35"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spans="32:55" x14ac:dyDescent="0.35"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spans="32:55" x14ac:dyDescent="0.35"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spans="32:55" x14ac:dyDescent="0.35"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spans="32:55" x14ac:dyDescent="0.35"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spans="32:55" x14ac:dyDescent="0.35"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spans="32:55" x14ac:dyDescent="0.35"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spans="32:55" x14ac:dyDescent="0.35"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spans="32:55" x14ac:dyDescent="0.35"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spans="32:55" x14ac:dyDescent="0.35"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spans="32:55" x14ac:dyDescent="0.35"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spans="32:55" x14ac:dyDescent="0.35"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spans="32:55" x14ac:dyDescent="0.35"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spans="32:55" x14ac:dyDescent="0.35"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spans="32:55" x14ac:dyDescent="0.35"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spans="32:55" x14ac:dyDescent="0.35"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spans="32:55" x14ac:dyDescent="0.35"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spans="32:55" x14ac:dyDescent="0.35"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spans="32:55" x14ac:dyDescent="0.35"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spans="32:55" x14ac:dyDescent="0.35"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spans="32:55" x14ac:dyDescent="0.35"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spans="32:55" x14ac:dyDescent="0.35"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spans="32:55" x14ac:dyDescent="0.35"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spans="32:55" x14ac:dyDescent="0.35"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spans="32:55" x14ac:dyDescent="0.35"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spans="32:55" x14ac:dyDescent="0.35"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spans="32:55" x14ac:dyDescent="0.35"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spans="32:55" x14ac:dyDescent="0.35"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spans="32:55" x14ac:dyDescent="0.35"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spans="32:55" x14ac:dyDescent="0.35"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spans="32:55" x14ac:dyDescent="0.35"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spans="32:55" x14ac:dyDescent="0.35"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spans="32:55" x14ac:dyDescent="0.35"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spans="32:55" x14ac:dyDescent="0.35"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spans="32:55" x14ac:dyDescent="0.35"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spans="32:55" x14ac:dyDescent="0.35"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spans="32:55" x14ac:dyDescent="0.35"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spans="32:55" x14ac:dyDescent="0.35"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spans="32:55" x14ac:dyDescent="0.35"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spans="32:55" x14ac:dyDescent="0.35"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spans="32:55" x14ac:dyDescent="0.35"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spans="32:55" x14ac:dyDescent="0.35"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spans="32:55" x14ac:dyDescent="0.35"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spans="32:55" x14ac:dyDescent="0.35"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spans="32:55" x14ac:dyDescent="0.35"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spans="32:55" x14ac:dyDescent="0.35"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spans="32:55" x14ac:dyDescent="0.35"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spans="32:55" x14ac:dyDescent="0.35"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spans="32:55" x14ac:dyDescent="0.35"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spans="32:55" x14ac:dyDescent="0.35"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spans="32:55" x14ac:dyDescent="0.35"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spans="32:55" x14ac:dyDescent="0.35"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spans="32:55" x14ac:dyDescent="0.35"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spans="32:55" x14ac:dyDescent="0.35"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spans="32:55" x14ac:dyDescent="0.35"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spans="32:55" x14ac:dyDescent="0.35"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spans="32:55" x14ac:dyDescent="0.35"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spans="32:55" x14ac:dyDescent="0.35"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spans="32:55" x14ac:dyDescent="0.35"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spans="32:55" x14ac:dyDescent="0.35"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spans="32:55" x14ac:dyDescent="0.35"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spans="32:55" x14ac:dyDescent="0.35"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spans="32:55" x14ac:dyDescent="0.35"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spans="32:55" x14ac:dyDescent="0.35"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spans="32:55" x14ac:dyDescent="0.35"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spans="32:55" x14ac:dyDescent="0.35"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spans="32:55" x14ac:dyDescent="0.35"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spans="32:55" x14ac:dyDescent="0.35"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spans="32:55" x14ac:dyDescent="0.35"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spans="32:55" x14ac:dyDescent="0.35"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spans="32:55" x14ac:dyDescent="0.35"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spans="32:55" x14ac:dyDescent="0.35"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83"/>
  <sheetViews>
    <sheetView tabSelected="1" zoomScale="70" zoomScaleNormal="7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2" sqref="I2"/>
    </sheetView>
  </sheetViews>
  <sheetFormatPr defaultRowHeight="14.5" x14ac:dyDescent="0.35"/>
  <cols>
    <col min="1" max="1" width="2.1796875" customWidth="1"/>
    <col min="2" max="2" width="11" customWidth="1"/>
    <col min="3" max="3" width="12.81640625" style="61" customWidth="1"/>
    <col min="4" max="4" width="12.1796875" style="2" customWidth="1"/>
    <col min="5" max="5" width="12.81640625" customWidth="1"/>
    <col min="6" max="12" width="6.81640625" style="2" customWidth="1"/>
    <col min="13" max="13" width="2.1796875" customWidth="1"/>
    <col min="14" max="14" width="7.7265625" style="2" customWidth="1"/>
    <col min="15" max="16" width="7.7265625" customWidth="1"/>
    <col min="19" max="20" width="7.1796875" customWidth="1"/>
    <col min="21" max="21" width="2.453125" customWidth="1"/>
    <col min="22" max="26" width="8" customWidth="1"/>
    <col min="27" max="27" width="8" style="2" customWidth="1"/>
    <col min="28" max="29" width="8" customWidth="1"/>
    <col min="30" max="30" width="11.26953125" style="103" customWidth="1"/>
  </cols>
  <sheetData>
    <row r="1" spans="1:30" x14ac:dyDescent="0.35">
      <c r="A1" t="str">
        <f>'CE PROJECT INFO'!C3</f>
        <v>2019 NJ TNC Macroinvertebrates</v>
      </c>
    </row>
    <row r="2" spans="1:30" x14ac:dyDescent="0.35">
      <c r="A2" s="1" t="s">
        <v>184</v>
      </c>
    </row>
    <row r="3" spans="1:30" s="61" customFormat="1" x14ac:dyDescent="0.35">
      <c r="D3" s="2"/>
      <c r="F3" s="2"/>
      <c r="G3" s="2"/>
      <c r="H3" s="2"/>
      <c r="I3" s="2"/>
      <c r="J3" s="2"/>
      <c r="K3" s="2"/>
      <c r="L3" s="2"/>
      <c r="N3" s="2"/>
      <c r="AD3" s="103"/>
    </row>
    <row r="4" spans="1:30" s="61" customFormat="1" x14ac:dyDescent="0.35">
      <c r="D4" s="2"/>
      <c r="F4" s="126" t="s">
        <v>546</v>
      </c>
      <c r="G4" s="126"/>
      <c r="H4" s="126"/>
      <c r="I4" s="126"/>
      <c r="J4" s="126"/>
      <c r="K4" s="126"/>
      <c r="L4" s="126"/>
      <c r="N4" s="127" t="s">
        <v>547</v>
      </c>
      <c r="O4" s="127"/>
      <c r="P4" s="127"/>
      <c r="Q4" s="127"/>
      <c r="R4" s="127"/>
      <c r="S4" s="127"/>
      <c r="T4" s="127"/>
      <c r="V4" s="128" t="s">
        <v>545</v>
      </c>
      <c r="W4" s="128"/>
      <c r="X4" s="128"/>
      <c r="Y4" s="128"/>
      <c r="Z4" s="128"/>
      <c r="AA4" s="128"/>
      <c r="AB4" s="128"/>
      <c r="AC4" s="128"/>
      <c r="AD4" s="103"/>
    </row>
    <row r="5" spans="1:30" s="61" customFormat="1" x14ac:dyDescent="0.35">
      <c r="D5" s="2"/>
      <c r="F5" s="2"/>
      <c r="G5" s="2"/>
      <c r="H5" s="2"/>
      <c r="I5" s="2"/>
      <c r="J5" s="2"/>
      <c r="K5" s="2"/>
      <c r="L5" s="2"/>
      <c r="N5" s="2"/>
      <c r="AD5" s="103"/>
    </row>
    <row r="6" spans="1:30" s="61" customFormat="1" ht="100.5" customHeight="1" x14ac:dyDescent="0.35">
      <c r="B6" s="61" t="s">
        <v>189</v>
      </c>
      <c r="C6" s="78" t="s">
        <v>199</v>
      </c>
      <c r="D6" s="77" t="s">
        <v>197</v>
      </c>
      <c r="E6" s="2" t="s">
        <v>198</v>
      </c>
      <c r="F6" s="79" t="s">
        <v>190</v>
      </c>
      <c r="G6" s="79" t="s">
        <v>191</v>
      </c>
      <c r="H6" s="79" t="s">
        <v>192</v>
      </c>
      <c r="I6" s="79" t="s">
        <v>193</v>
      </c>
      <c r="J6" s="79" t="s">
        <v>194</v>
      </c>
      <c r="K6" s="79" t="s">
        <v>195</v>
      </c>
      <c r="L6" s="79" t="s">
        <v>196</v>
      </c>
      <c r="M6" s="76"/>
      <c r="N6" s="79" t="s">
        <v>190</v>
      </c>
      <c r="O6" s="79" t="s">
        <v>191</v>
      </c>
      <c r="P6" s="79" t="s">
        <v>192</v>
      </c>
      <c r="Q6" s="79" t="s">
        <v>193</v>
      </c>
      <c r="R6" s="79" t="s">
        <v>194</v>
      </c>
      <c r="S6" s="79" t="s">
        <v>195</v>
      </c>
      <c r="T6" s="79" t="s">
        <v>196</v>
      </c>
      <c r="U6" s="2"/>
      <c r="V6" s="79" t="s">
        <v>190</v>
      </c>
      <c r="W6" s="79" t="s">
        <v>191</v>
      </c>
      <c r="X6" s="79" t="s">
        <v>192</v>
      </c>
      <c r="Y6" s="79" t="s">
        <v>193</v>
      </c>
      <c r="Z6" s="79" t="s">
        <v>194</v>
      </c>
      <c r="AA6" s="79" t="s">
        <v>195</v>
      </c>
      <c r="AB6" s="79" t="s">
        <v>196</v>
      </c>
      <c r="AC6" s="79" t="s">
        <v>231</v>
      </c>
      <c r="AD6" s="86" t="s">
        <v>230</v>
      </c>
    </row>
    <row r="7" spans="1:30" s="61" customFormat="1" x14ac:dyDescent="0.35">
      <c r="D7" s="2"/>
      <c r="E7" s="2"/>
      <c r="F7" s="2"/>
      <c r="G7" s="80"/>
      <c r="H7" s="2"/>
      <c r="I7" s="2"/>
      <c r="J7" s="3"/>
      <c r="K7" s="2"/>
      <c r="L7" s="2"/>
      <c r="N7" s="80"/>
      <c r="O7" s="80"/>
      <c r="P7" s="80"/>
      <c r="Q7" s="80"/>
      <c r="R7" s="3"/>
      <c r="S7" s="2"/>
      <c r="T7" s="2"/>
      <c r="U7" s="2"/>
      <c r="V7" s="4"/>
      <c r="W7" s="4"/>
      <c r="X7" s="4"/>
      <c r="Y7" s="4"/>
      <c r="Z7" s="4"/>
      <c r="AA7" s="4"/>
      <c r="AB7" s="4"/>
      <c r="AC7" s="4"/>
      <c r="AD7" s="103"/>
    </row>
    <row r="8" spans="1:30" s="61" customFormat="1" x14ac:dyDescent="0.35">
      <c r="B8" s="61" t="s">
        <v>698</v>
      </c>
      <c r="C8" s="61" t="s">
        <v>109</v>
      </c>
      <c r="D8" s="2">
        <v>100</v>
      </c>
      <c r="E8" s="2">
        <v>51</v>
      </c>
      <c r="F8" s="2">
        <v>22</v>
      </c>
      <c r="G8" s="80">
        <v>27.27272727272727</v>
      </c>
      <c r="H8" s="2">
        <v>39</v>
      </c>
      <c r="I8" s="2">
        <v>5</v>
      </c>
      <c r="J8" s="3">
        <v>5.3320000000000007</v>
      </c>
      <c r="K8" s="2">
        <v>1</v>
      </c>
      <c r="L8" s="2">
        <v>2</v>
      </c>
      <c r="N8" s="80">
        <v>18.628309655143312</v>
      </c>
      <c r="O8" s="80">
        <v>27.27272727272727</v>
      </c>
      <c r="P8" s="80">
        <v>50.132468430151533</v>
      </c>
      <c r="Q8" s="80">
        <v>3.6071490164071598</v>
      </c>
      <c r="R8" s="3">
        <v>4.5874505783420956</v>
      </c>
      <c r="S8" s="2">
        <v>1</v>
      </c>
      <c r="T8" s="2">
        <v>2</v>
      </c>
      <c r="U8" s="2"/>
      <c r="V8" s="4">
        <v>60.091321468204228</v>
      </c>
      <c r="W8" s="4">
        <v>59.504132231404974</v>
      </c>
      <c r="X8" s="4">
        <v>72.655751348045712</v>
      </c>
      <c r="Y8" s="4">
        <v>32.79226378551963</v>
      </c>
      <c r="Z8" s="4">
        <v>56.79455264473706</v>
      </c>
      <c r="AA8" s="4">
        <v>12.5</v>
      </c>
      <c r="AB8" s="4">
        <v>25</v>
      </c>
      <c r="AC8" s="4">
        <v>45.619717353987376</v>
      </c>
      <c r="AD8" s="103" t="s">
        <v>621</v>
      </c>
    </row>
    <row r="9" spans="1:30" s="61" customFormat="1" x14ac:dyDescent="0.35">
      <c r="B9" s="61" t="s">
        <v>701</v>
      </c>
      <c r="C9" s="61" t="s">
        <v>114</v>
      </c>
      <c r="D9" s="2">
        <v>100</v>
      </c>
      <c r="E9" s="2">
        <v>51</v>
      </c>
      <c r="F9" s="2">
        <v>29</v>
      </c>
      <c r="G9" s="80">
        <v>17.241379310344829</v>
      </c>
      <c r="H9" s="2">
        <v>6</v>
      </c>
      <c r="I9" s="2">
        <v>5</v>
      </c>
      <c r="J9" s="3">
        <v>5.5380000000000003</v>
      </c>
      <c r="K9" s="2">
        <v>2</v>
      </c>
      <c r="L9" s="2">
        <v>3</v>
      </c>
      <c r="N9" s="80">
        <v>25.628309655143312</v>
      </c>
      <c r="O9" s="80">
        <v>17.241379310344829</v>
      </c>
      <c r="P9" s="80">
        <v>17.132468430151526</v>
      </c>
      <c r="Q9" s="80">
        <v>3.6071490164071598</v>
      </c>
      <c r="R9" s="3">
        <v>4.7934505783420951</v>
      </c>
      <c r="S9" s="2">
        <v>2</v>
      </c>
      <c r="T9" s="2">
        <v>3</v>
      </c>
      <c r="U9" s="2"/>
      <c r="V9" s="4">
        <v>82.671966629494548</v>
      </c>
      <c r="W9" s="4">
        <v>77.742946708463947</v>
      </c>
      <c r="X9" s="4">
        <v>24.829664391523952</v>
      </c>
      <c r="Y9" s="4">
        <v>32.79226378551963</v>
      </c>
      <c r="Z9" s="4">
        <v>52.316291775171855</v>
      </c>
      <c r="AA9" s="4">
        <v>25</v>
      </c>
      <c r="AB9" s="4">
        <v>37.5</v>
      </c>
      <c r="AC9" s="4">
        <v>47.550447612881989</v>
      </c>
      <c r="AD9" s="103" t="s">
        <v>621</v>
      </c>
    </row>
    <row r="10" spans="1:30" s="61" customFormat="1" x14ac:dyDescent="0.35">
      <c r="B10" s="61" t="s">
        <v>702</v>
      </c>
      <c r="C10" s="61" t="s">
        <v>117</v>
      </c>
      <c r="D10" s="2">
        <v>100</v>
      </c>
      <c r="E10" s="2">
        <v>50</v>
      </c>
      <c r="F10" s="2">
        <v>29</v>
      </c>
      <c r="G10" s="80">
        <v>24.137931034482758</v>
      </c>
      <c r="H10" s="2">
        <v>41</v>
      </c>
      <c r="I10" s="2">
        <v>6</v>
      </c>
      <c r="J10" s="3">
        <v>4.226</v>
      </c>
      <c r="K10" s="2">
        <v>1</v>
      </c>
      <c r="L10" s="2">
        <v>6</v>
      </c>
      <c r="N10" s="80">
        <v>25.664198171905795</v>
      </c>
      <c r="O10" s="80">
        <v>24.137931034482758</v>
      </c>
      <c r="P10" s="80">
        <v>52.013786059837074</v>
      </c>
      <c r="Q10" s="80">
        <v>4.621975712524705</v>
      </c>
      <c r="R10" s="3">
        <v>3.4893455360195347</v>
      </c>
      <c r="S10" s="2">
        <v>1</v>
      </c>
      <c r="T10" s="2">
        <v>6</v>
      </c>
      <c r="U10" s="2"/>
      <c r="V10" s="4">
        <v>82.787736038405797</v>
      </c>
      <c r="W10" s="4">
        <v>65.203761755485885</v>
      </c>
      <c r="X10" s="4">
        <v>75.382298637445032</v>
      </c>
      <c r="Y10" s="4">
        <v>42.017961022951859</v>
      </c>
      <c r="Z10" s="4">
        <v>80.666401390879699</v>
      </c>
      <c r="AA10" s="4">
        <v>12.5</v>
      </c>
      <c r="AB10" s="4">
        <v>75</v>
      </c>
      <c r="AC10" s="4">
        <v>61.936879835024037</v>
      </c>
      <c r="AD10" s="103" t="s">
        <v>621</v>
      </c>
    </row>
    <row r="11" spans="1:30" s="61" customFormat="1" x14ac:dyDescent="0.35">
      <c r="B11" s="61" t="s">
        <v>703</v>
      </c>
      <c r="C11" s="61" t="s">
        <v>120</v>
      </c>
      <c r="D11" s="2">
        <v>100</v>
      </c>
      <c r="E11" s="2">
        <v>50</v>
      </c>
      <c r="F11" s="2">
        <v>24</v>
      </c>
      <c r="G11" s="80">
        <v>20.833333333333336</v>
      </c>
      <c r="H11" s="2">
        <v>45</v>
      </c>
      <c r="I11" s="2">
        <v>8</v>
      </c>
      <c r="J11" s="3">
        <v>3.5249999999999999</v>
      </c>
      <c r="K11" s="2">
        <v>3</v>
      </c>
      <c r="L11" s="2">
        <v>5</v>
      </c>
      <c r="N11" s="80">
        <v>20.664198171905795</v>
      </c>
      <c r="O11" s="80">
        <v>20.833333333333336</v>
      </c>
      <c r="P11" s="80">
        <v>56.013786059837074</v>
      </c>
      <c r="Q11" s="80">
        <v>6.621975712524705</v>
      </c>
      <c r="R11" s="3">
        <v>2.7883455360195359</v>
      </c>
      <c r="S11" s="2">
        <v>3</v>
      </c>
      <c r="T11" s="2">
        <v>5</v>
      </c>
      <c r="U11" s="2"/>
      <c r="V11" s="4">
        <v>66.658703780341284</v>
      </c>
      <c r="W11" s="4">
        <v>71.212121212121204</v>
      </c>
      <c r="X11" s="4">
        <v>81.179400086720392</v>
      </c>
      <c r="Y11" s="4">
        <v>60.199779204770046</v>
      </c>
      <c r="Z11" s="4">
        <v>95.905531825662266</v>
      </c>
      <c r="AA11" s="4">
        <v>37.5</v>
      </c>
      <c r="AB11" s="4">
        <v>62.5</v>
      </c>
      <c r="AC11" s="4">
        <v>67.879362301373604</v>
      </c>
      <c r="AD11" s="103" t="s">
        <v>620</v>
      </c>
    </row>
    <row r="12" spans="1:30" s="61" customFormat="1" x14ac:dyDescent="0.35">
      <c r="B12" s="61" t="s">
        <v>704</v>
      </c>
      <c r="C12" s="61" t="s">
        <v>122</v>
      </c>
      <c r="D12" s="2">
        <v>100</v>
      </c>
      <c r="E12" s="2">
        <v>35</v>
      </c>
      <c r="F12" s="2">
        <v>20</v>
      </c>
      <c r="G12" s="80">
        <v>10</v>
      </c>
      <c r="H12" s="2">
        <v>3</v>
      </c>
      <c r="I12" s="2">
        <v>3</v>
      </c>
      <c r="J12" s="3">
        <v>6.01</v>
      </c>
      <c r="K12" s="2">
        <v>0</v>
      </c>
      <c r="L12" s="2">
        <v>2</v>
      </c>
      <c r="N12" s="80">
        <v>17.310604050926301</v>
      </c>
      <c r="O12" s="80">
        <v>10</v>
      </c>
      <c r="P12" s="80">
        <v>11.876139012033811</v>
      </c>
      <c r="Q12" s="80">
        <v>1.8890266915401259</v>
      </c>
      <c r="R12" s="3">
        <v>5.415545535286447</v>
      </c>
      <c r="S12" s="2">
        <v>0</v>
      </c>
      <c r="T12" s="2">
        <v>2</v>
      </c>
      <c r="U12" s="2"/>
      <c r="V12" s="4">
        <v>55.840658228794517</v>
      </c>
      <c r="W12" s="4">
        <v>90.909090909090907</v>
      </c>
      <c r="X12" s="4">
        <v>17.211795669614219</v>
      </c>
      <c r="Y12" s="4">
        <v>17.172969923092055</v>
      </c>
      <c r="Z12" s="4">
        <v>38.792488363338116</v>
      </c>
      <c r="AA12" s="4">
        <v>0</v>
      </c>
      <c r="AB12" s="4">
        <v>25</v>
      </c>
      <c r="AC12" s="4">
        <v>34.989571870561406</v>
      </c>
      <c r="AD12" s="103" t="s">
        <v>622</v>
      </c>
    </row>
    <row r="13" spans="1:30" s="61" customFormat="1" x14ac:dyDescent="0.35">
      <c r="B13" s="61" t="s">
        <v>705</v>
      </c>
      <c r="C13" s="61" t="s">
        <v>127</v>
      </c>
      <c r="D13" s="2">
        <v>100</v>
      </c>
      <c r="E13" s="2">
        <v>36</v>
      </c>
      <c r="F13" s="2">
        <v>16</v>
      </c>
      <c r="G13" s="80">
        <v>31.25</v>
      </c>
      <c r="H13" s="2">
        <v>0</v>
      </c>
      <c r="I13" s="2">
        <v>3</v>
      </c>
      <c r="J13" s="3">
        <v>6.681</v>
      </c>
      <c r="K13" s="2">
        <v>1</v>
      </c>
      <c r="L13" s="2">
        <v>1</v>
      </c>
      <c r="N13" s="80">
        <v>13.259549664298113</v>
      </c>
      <c r="O13" s="80">
        <v>31.25</v>
      </c>
      <c r="P13" s="80">
        <v>9.0449745105885704</v>
      </c>
      <c r="Q13" s="80">
        <v>1.8679344886771982</v>
      </c>
      <c r="R13" s="3">
        <v>6.075314304295631</v>
      </c>
      <c r="S13" s="2">
        <v>1</v>
      </c>
      <c r="T13" s="2">
        <v>1</v>
      </c>
      <c r="U13" s="2"/>
      <c r="V13" s="4">
        <v>42.772740852574557</v>
      </c>
      <c r="W13" s="4">
        <v>52.272727272727273</v>
      </c>
      <c r="X13" s="4">
        <v>13.108658710997927</v>
      </c>
      <c r="Y13" s="4">
        <v>16.981222624338166</v>
      </c>
      <c r="Z13" s="4">
        <v>24.449689037051506</v>
      </c>
      <c r="AA13" s="4">
        <v>12.5</v>
      </c>
      <c r="AB13" s="4">
        <v>12.5</v>
      </c>
      <c r="AC13" s="4">
        <v>24.940719785384204</v>
      </c>
      <c r="AD13" s="103" t="s">
        <v>622</v>
      </c>
    </row>
    <row r="14" spans="1:30" s="61" customFormat="1" x14ac:dyDescent="0.35">
      <c r="B14" s="61" t="s">
        <v>706</v>
      </c>
      <c r="C14" s="61" t="s">
        <v>129</v>
      </c>
      <c r="D14" s="2">
        <v>100</v>
      </c>
      <c r="E14" s="2">
        <v>14</v>
      </c>
      <c r="F14" s="2">
        <v>18</v>
      </c>
      <c r="G14" s="80">
        <v>11.111111111111111</v>
      </c>
      <c r="H14" s="2">
        <v>1</v>
      </c>
      <c r="I14" s="2">
        <v>1</v>
      </c>
      <c r="J14" s="3">
        <v>5.89</v>
      </c>
      <c r="K14" s="2">
        <v>1</v>
      </c>
      <c r="L14" s="2">
        <v>2</v>
      </c>
      <c r="N14" s="80">
        <v>16.971207707114715</v>
      </c>
      <c r="O14" s="80">
        <v>11.111111111111111</v>
      </c>
      <c r="P14" s="80">
        <v>4.3845668923596932</v>
      </c>
      <c r="Q14" s="80">
        <v>0.57507526649071838</v>
      </c>
      <c r="R14" s="3">
        <v>5.6608544632473787</v>
      </c>
      <c r="S14" s="2">
        <v>1</v>
      </c>
      <c r="T14" s="2">
        <v>2</v>
      </c>
      <c r="U14" s="2"/>
      <c r="V14" s="4">
        <v>54.745831313273271</v>
      </c>
      <c r="W14" s="4">
        <v>88.888888888888886</v>
      </c>
      <c r="X14" s="4">
        <v>6.3544447715357872</v>
      </c>
      <c r="Y14" s="4">
        <v>5.2279569680974403</v>
      </c>
      <c r="Z14" s="4">
        <v>33.459685581578732</v>
      </c>
      <c r="AA14" s="4">
        <v>12.5</v>
      </c>
      <c r="AB14" s="4">
        <v>25</v>
      </c>
      <c r="AC14" s="4">
        <v>32.310972503339158</v>
      </c>
      <c r="AD14" s="103" t="s">
        <v>622</v>
      </c>
    </row>
    <row r="15" spans="1:30" s="61" customFormat="1" x14ac:dyDescent="0.35">
      <c r="B15" s="61" t="s">
        <v>707</v>
      </c>
      <c r="C15" s="61" t="s">
        <v>131</v>
      </c>
      <c r="D15" s="2">
        <v>100</v>
      </c>
      <c r="E15" s="2">
        <v>36</v>
      </c>
      <c r="F15" s="2">
        <v>24</v>
      </c>
      <c r="G15" s="80">
        <v>16.666666666666664</v>
      </c>
      <c r="H15" s="2">
        <v>18</v>
      </c>
      <c r="I15" s="2">
        <v>4</v>
      </c>
      <c r="J15" s="3">
        <v>5.24</v>
      </c>
      <c r="K15" s="2">
        <v>1</v>
      </c>
      <c r="L15" s="2">
        <v>2</v>
      </c>
      <c r="N15" s="80">
        <v>21.259549664298113</v>
      </c>
      <c r="O15" s="80">
        <v>16.666666666666664</v>
      </c>
      <c r="P15" s="80">
        <v>27.04497451058857</v>
      </c>
      <c r="Q15" s="80">
        <v>2.8679344886771982</v>
      </c>
      <c r="R15" s="3">
        <v>4.6343143042956303</v>
      </c>
      <c r="S15" s="2">
        <v>1</v>
      </c>
      <c r="T15" s="2">
        <v>2</v>
      </c>
      <c r="U15" s="2"/>
      <c r="V15" s="4">
        <v>68.579192465477789</v>
      </c>
      <c r="W15" s="4">
        <v>78.787878787878796</v>
      </c>
      <c r="X15" s="4">
        <v>39.195615232737055</v>
      </c>
      <c r="Y15" s="4">
        <v>26.072131715247256</v>
      </c>
      <c r="Z15" s="4">
        <v>55.775775993573262</v>
      </c>
      <c r="AA15" s="4">
        <v>12.5</v>
      </c>
      <c r="AB15" s="4">
        <v>25</v>
      </c>
      <c r="AC15" s="4">
        <v>43.701513456416308</v>
      </c>
      <c r="AD15" s="103" t="s">
        <v>621</v>
      </c>
    </row>
    <row r="16" spans="1:30" s="61" customFormat="1" x14ac:dyDescent="0.35">
      <c r="B16" s="61" t="s">
        <v>708</v>
      </c>
      <c r="C16" s="61" t="s">
        <v>133</v>
      </c>
      <c r="D16" s="2">
        <v>100</v>
      </c>
      <c r="E16" s="2">
        <v>19</v>
      </c>
      <c r="F16" s="2">
        <v>28</v>
      </c>
      <c r="G16" s="80">
        <v>28.571428571428569</v>
      </c>
      <c r="H16" s="2">
        <v>5</v>
      </c>
      <c r="I16" s="2">
        <v>2</v>
      </c>
      <c r="J16" s="3">
        <v>5.6679999999999993</v>
      </c>
      <c r="K16" s="2">
        <v>1</v>
      </c>
      <c r="L16" s="2">
        <v>3</v>
      </c>
      <c r="N16" s="80">
        <v>26.417761223223845</v>
      </c>
      <c r="O16" s="80">
        <v>28.571428571428569</v>
      </c>
      <c r="P16" s="80">
        <v>10.21479969314904</v>
      </c>
      <c r="Q16" s="80">
        <v>1.3464287919573232</v>
      </c>
      <c r="R16" s="3">
        <v>5.317104194325303</v>
      </c>
      <c r="S16" s="2">
        <v>1</v>
      </c>
      <c r="T16" s="2">
        <v>3</v>
      </c>
      <c r="U16" s="2"/>
      <c r="V16" s="4">
        <v>85.21858459104466</v>
      </c>
      <c r="W16" s="4">
        <v>57.142857142857146</v>
      </c>
      <c r="X16" s="4">
        <v>14.804057526302955</v>
      </c>
      <c r="Y16" s="4">
        <v>12.240261745066574</v>
      </c>
      <c r="Z16" s="4">
        <v>40.932517514667332</v>
      </c>
      <c r="AA16" s="4">
        <v>12.5</v>
      </c>
      <c r="AB16" s="4">
        <v>37.5</v>
      </c>
      <c r="AC16" s="4">
        <v>37.191182645705517</v>
      </c>
      <c r="AD16" s="103" t="s">
        <v>622</v>
      </c>
    </row>
    <row r="17" spans="2:30" s="61" customFormat="1" x14ac:dyDescent="0.35">
      <c r="B17" s="61" t="s">
        <v>709</v>
      </c>
      <c r="C17" s="61" t="s">
        <v>135</v>
      </c>
      <c r="D17" s="2">
        <v>100</v>
      </c>
      <c r="E17" s="2">
        <v>17</v>
      </c>
      <c r="F17" s="2">
        <v>32</v>
      </c>
      <c r="G17" s="80">
        <v>9.375</v>
      </c>
      <c r="H17" s="2">
        <v>42</v>
      </c>
      <c r="I17" s="2">
        <v>4</v>
      </c>
      <c r="J17" s="3">
        <v>4.4090000000000007</v>
      </c>
      <c r="K17" s="2">
        <v>3</v>
      </c>
      <c r="L17" s="2">
        <v>9</v>
      </c>
      <c r="N17" s="80">
        <v>30.619336651088464</v>
      </c>
      <c r="O17" s="80">
        <v>9.375</v>
      </c>
      <c r="P17" s="80">
        <v>46.548195115020192</v>
      </c>
      <c r="Q17" s="80">
        <v>3.4297060595438573</v>
      </c>
      <c r="R17" s="3">
        <v>4.1024478901747461</v>
      </c>
      <c r="S17" s="2">
        <v>3</v>
      </c>
      <c r="T17" s="2">
        <v>9</v>
      </c>
      <c r="U17" s="2"/>
      <c r="V17" s="4">
        <v>98.772053713188583</v>
      </c>
      <c r="W17" s="4">
        <v>92.045454545454547</v>
      </c>
      <c r="X17" s="4">
        <v>67.461152340608976</v>
      </c>
      <c r="Y17" s="4">
        <v>31.179145995853247</v>
      </c>
      <c r="Z17" s="4">
        <v>67.338089344027267</v>
      </c>
      <c r="AA17" s="4">
        <v>37.5</v>
      </c>
      <c r="AB17" s="4">
        <v>100</v>
      </c>
      <c r="AC17" s="4">
        <v>70.613699419876085</v>
      </c>
      <c r="AD17" s="103" t="s">
        <v>620</v>
      </c>
    </row>
    <row r="18" spans="2:30" s="61" customFormat="1" x14ac:dyDescent="0.35">
      <c r="B18" s="61" t="s">
        <v>710</v>
      </c>
      <c r="C18" s="61" t="s">
        <v>138</v>
      </c>
      <c r="D18" s="2">
        <v>100</v>
      </c>
      <c r="E18" s="2">
        <v>29</v>
      </c>
      <c r="F18" s="2">
        <v>9</v>
      </c>
      <c r="G18" s="80">
        <v>0</v>
      </c>
      <c r="H18" s="2">
        <v>9</v>
      </c>
      <c r="I18" s="2">
        <v>0</v>
      </c>
      <c r="J18" s="3">
        <v>5.21</v>
      </c>
      <c r="K18" s="2">
        <v>1</v>
      </c>
      <c r="L18" s="2">
        <v>1</v>
      </c>
      <c r="N18" s="80">
        <v>6.6514131547676563</v>
      </c>
      <c r="O18" s="80">
        <v>0</v>
      </c>
      <c r="P18" s="80">
        <v>16.749092371005599</v>
      </c>
      <c r="Q18" s="80">
        <v>-0.97017414837779992</v>
      </c>
      <c r="R18" s="3">
        <v>4.6905186379287596</v>
      </c>
      <c r="S18" s="2">
        <v>1</v>
      </c>
      <c r="T18" s="2">
        <v>1</v>
      </c>
      <c r="U18" s="2"/>
      <c r="V18" s="4">
        <v>21.456171466992441</v>
      </c>
      <c r="W18" s="4">
        <v>100</v>
      </c>
      <c r="X18" s="4">
        <v>24.274046914500868</v>
      </c>
      <c r="Y18" s="4">
        <v>0</v>
      </c>
      <c r="Z18" s="4">
        <v>54.553942653722629</v>
      </c>
      <c r="AA18" s="4">
        <v>12.5</v>
      </c>
      <c r="AB18" s="4">
        <v>12.5</v>
      </c>
      <c r="AC18" s="4">
        <v>32.183451576459419</v>
      </c>
      <c r="AD18" s="103" t="s">
        <v>622</v>
      </c>
    </row>
    <row r="19" spans="2:30" s="61" customFormat="1" x14ac:dyDescent="0.35">
      <c r="B19" s="61" t="s">
        <v>711</v>
      </c>
      <c r="C19" s="61" t="s">
        <v>141</v>
      </c>
      <c r="D19" s="2">
        <v>100</v>
      </c>
      <c r="E19" s="2">
        <v>22</v>
      </c>
      <c r="F19" s="2">
        <v>34</v>
      </c>
      <c r="G19" s="80">
        <v>17.647058823529413</v>
      </c>
      <c r="H19" s="2">
        <v>18</v>
      </c>
      <c r="I19" s="2">
        <v>7</v>
      </c>
      <c r="J19" s="3">
        <v>5.6079999999999997</v>
      </c>
      <c r="K19" s="2">
        <v>2</v>
      </c>
      <c r="L19" s="2">
        <v>4</v>
      </c>
      <c r="N19" s="80">
        <v>32.152070152928935</v>
      </c>
      <c r="O19" s="80">
        <v>17.647058823529413</v>
      </c>
      <c r="P19" s="80">
        <v>24.093432995346451</v>
      </c>
      <c r="Q19" s="80">
        <v>6.2366632982625179</v>
      </c>
      <c r="R19" s="3">
        <v>5.1986559790052151</v>
      </c>
      <c r="S19" s="2">
        <v>2</v>
      </c>
      <c r="T19" s="2">
        <v>4</v>
      </c>
      <c r="U19" s="2"/>
      <c r="V19" s="4">
        <v>100</v>
      </c>
      <c r="W19" s="4">
        <v>77.005347593582883</v>
      </c>
      <c r="X19" s="4">
        <v>34.918018833835433</v>
      </c>
      <c r="Y19" s="4">
        <v>56.696939075113796</v>
      </c>
      <c r="Z19" s="4">
        <v>43.507478717277941</v>
      </c>
      <c r="AA19" s="4">
        <v>25</v>
      </c>
      <c r="AB19" s="4">
        <v>50</v>
      </c>
      <c r="AC19" s="4">
        <v>55.303969174258576</v>
      </c>
      <c r="AD19" s="103" t="s">
        <v>621</v>
      </c>
    </row>
    <row r="20" spans="2:30" s="61" customFormat="1" x14ac:dyDescent="0.35">
      <c r="B20" s="61" t="s">
        <v>712</v>
      </c>
      <c r="C20" s="61" t="s">
        <v>152</v>
      </c>
      <c r="D20" s="2">
        <v>100</v>
      </c>
      <c r="E20" s="2">
        <v>50</v>
      </c>
      <c r="F20" s="2">
        <v>27</v>
      </c>
      <c r="G20" s="80">
        <v>18.518518518518519</v>
      </c>
      <c r="H20" s="2">
        <v>36</v>
      </c>
      <c r="I20" s="2">
        <v>5</v>
      </c>
      <c r="J20" s="3">
        <v>4.5419999999999998</v>
      </c>
      <c r="K20" s="2">
        <v>1</v>
      </c>
      <c r="L20" s="2">
        <v>7</v>
      </c>
      <c r="N20" s="80">
        <v>23.664198171905795</v>
      </c>
      <c r="O20" s="80">
        <v>18.518518518518519</v>
      </c>
      <c r="P20" s="80">
        <v>47.013786059837074</v>
      </c>
      <c r="Q20" s="80">
        <v>3.621975712524705</v>
      </c>
      <c r="R20" s="3">
        <v>3.8053455360195354</v>
      </c>
      <c r="S20" s="2">
        <v>1</v>
      </c>
      <c r="T20" s="2">
        <v>7</v>
      </c>
      <c r="U20" s="2"/>
      <c r="V20" s="4">
        <v>76.336123135179989</v>
      </c>
      <c r="W20" s="4">
        <v>75.420875420875419</v>
      </c>
      <c r="X20" s="4">
        <v>68.135921825850829</v>
      </c>
      <c r="Y20" s="4">
        <v>32.927051932042772</v>
      </c>
      <c r="Z20" s="4">
        <v>73.796836173488373</v>
      </c>
      <c r="AA20" s="4">
        <v>12.5</v>
      </c>
      <c r="AB20" s="4">
        <v>87.5</v>
      </c>
      <c r="AC20" s="4">
        <v>60.945258355348194</v>
      </c>
      <c r="AD20" s="103" t="s">
        <v>621</v>
      </c>
    </row>
    <row r="21" spans="2:30" s="61" customFormat="1" x14ac:dyDescent="0.35">
      <c r="B21" s="61" t="s">
        <v>713</v>
      </c>
      <c r="C21" s="61" t="s">
        <v>154</v>
      </c>
      <c r="D21" s="2">
        <v>100</v>
      </c>
      <c r="E21" s="2">
        <v>38</v>
      </c>
      <c r="F21" s="2">
        <v>26</v>
      </c>
      <c r="G21" s="80">
        <v>7.6923076923076925</v>
      </c>
      <c r="H21" s="2">
        <v>56.000000000000007</v>
      </c>
      <c r="I21" s="2">
        <v>5</v>
      </c>
      <c r="J21" s="3">
        <v>3.0369999999999999</v>
      </c>
      <c r="K21" s="2">
        <v>7</v>
      </c>
      <c r="L21" s="2">
        <v>6</v>
      </c>
      <c r="N21" s="80">
        <v>23.161563051318055</v>
      </c>
      <c r="O21" s="80">
        <v>7.6923076923076925</v>
      </c>
      <c r="P21" s="80">
        <v>65.369013633311994</v>
      </c>
      <c r="Q21" s="80">
        <v>3.8274530794326207</v>
      </c>
      <c r="R21" s="3">
        <v>2.4097586583057682</v>
      </c>
      <c r="S21" s="2">
        <v>7</v>
      </c>
      <c r="T21" s="2">
        <v>6</v>
      </c>
      <c r="U21" s="2"/>
      <c r="V21" s="4">
        <v>74.714719520380825</v>
      </c>
      <c r="W21" s="4">
        <v>95.104895104895107</v>
      </c>
      <c r="X21" s="4">
        <v>94.737700917843469</v>
      </c>
      <c r="Y21" s="4">
        <v>34.795027994842002</v>
      </c>
      <c r="Z21" s="4">
        <v>100</v>
      </c>
      <c r="AA21" s="4">
        <v>87.5</v>
      </c>
      <c r="AB21" s="4">
        <v>75</v>
      </c>
      <c r="AC21" s="4">
        <v>80.264620505423053</v>
      </c>
      <c r="AD21" s="103" t="s">
        <v>620</v>
      </c>
    </row>
    <row r="22" spans="2:30" s="61" customFormat="1" x14ac:dyDescent="0.35">
      <c r="B22" s="61" t="s">
        <v>714</v>
      </c>
      <c r="C22" s="61" t="s">
        <v>157</v>
      </c>
      <c r="D22" s="2">
        <v>100</v>
      </c>
      <c r="E22" s="2">
        <v>22</v>
      </c>
      <c r="F22" s="2">
        <v>28</v>
      </c>
      <c r="G22" s="80">
        <v>0</v>
      </c>
      <c r="H22" s="2">
        <v>23</v>
      </c>
      <c r="I22" s="2">
        <v>5</v>
      </c>
      <c r="J22" s="3">
        <v>5.46</v>
      </c>
      <c r="K22" s="2">
        <v>6</v>
      </c>
      <c r="L22" s="2">
        <v>6</v>
      </c>
      <c r="N22" s="80">
        <v>26.152070152928935</v>
      </c>
      <c r="O22" s="80">
        <v>0</v>
      </c>
      <c r="P22" s="80">
        <v>29.093432995346451</v>
      </c>
      <c r="Q22" s="80">
        <v>4.2366632982625179</v>
      </c>
      <c r="R22" s="3">
        <v>5.0506559790052155</v>
      </c>
      <c r="S22" s="2">
        <v>6</v>
      </c>
      <c r="T22" s="2">
        <v>6</v>
      </c>
      <c r="U22" s="2"/>
      <c r="V22" s="4">
        <v>84.361516622351402</v>
      </c>
      <c r="W22" s="4">
        <v>100</v>
      </c>
      <c r="X22" s="4">
        <v>42.164395645429636</v>
      </c>
      <c r="Y22" s="4">
        <v>38.515120893295617</v>
      </c>
      <c r="Z22" s="4">
        <v>46.724870021625755</v>
      </c>
      <c r="AA22" s="4">
        <v>75</v>
      </c>
      <c r="AB22" s="4">
        <v>75</v>
      </c>
      <c r="AC22" s="4">
        <v>65.966557597528919</v>
      </c>
      <c r="AD22" s="103" t="s">
        <v>620</v>
      </c>
    </row>
    <row r="23" spans="2:30" s="61" customFormat="1" x14ac:dyDescent="0.35">
      <c r="D23" s="2"/>
      <c r="E23" s="2"/>
      <c r="F23" s="2"/>
      <c r="G23" s="80"/>
      <c r="H23" s="2"/>
      <c r="I23" s="2"/>
      <c r="J23" s="3"/>
      <c r="K23" s="2"/>
      <c r="L23" s="2"/>
      <c r="N23" s="80"/>
      <c r="O23" s="80"/>
      <c r="P23" s="80"/>
      <c r="Q23" s="80"/>
      <c r="R23" s="3"/>
      <c r="S23" s="2"/>
      <c r="T23" s="2"/>
      <c r="U23" s="2"/>
      <c r="V23" s="4"/>
      <c r="W23" s="4"/>
      <c r="X23" s="4"/>
      <c r="Y23" s="4"/>
      <c r="Z23" s="4"/>
      <c r="AA23" s="4"/>
      <c r="AB23" s="4"/>
      <c r="AC23" s="4"/>
      <c r="AD23" s="103"/>
    </row>
    <row r="24" spans="2:30" s="61" customFormat="1" x14ac:dyDescent="0.35">
      <c r="B24" s="61" t="s">
        <v>698</v>
      </c>
      <c r="C24" s="61" t="s">
        <v>109</v>
      </c>
      <c r="D24" s="2">
        <v>200</v>
      </c>
      <c r="E24" s="2">
        <v>51</v>
      </c>
      <c r="F24" s="2">
        <v>33</v>
      </c>
      <c r="G24" s="80">
        <v>27.27272727272727</v>
      </c>
      <c r="H24" s="2">
        <v>36</v>
      </c>
      <c r="I24" s="2">
        <v>9</v>
      </c>
      <c r="J24" s="3">
        <v>5.3150000000000004</v>
      </c>
      <c r="K24" s="2">
        <v>2</v>
      </c>
      <c r="L24" s="2">
        <v>4</v>
      </c>
      <c r="N24" s="80"/>
      <c r="O24" s="80"/>
      <c r="P24" s="80"/>
      <c r="Q24" s="80"/>
      <c r="R24" s="3"/>
      <c r="S24" s="2"/>
      <c r="T24" s="2"/>
      <c r="U24" s="2"/>
      <c r="V24" s="4"/>
      <c r="W24" s="4"/>
      <c r="X24" s="4"/>
      <c r="Y24" s="4"/>
      <c r="Z24" s="4"/>
      <c r="AA24" s="4"/>
      <c r="AB24" s="4"/>
      <c r="AC24" s="4"/>
      <c r="AD24" s="103"/>
    </row>
    <row r="25" spans="2:30" s="61" customFormat="1" x14ac:dyDescent="0.35">
      <c r="B25" s="61" t="s">
        <v>701</v>
      </c>
      <c r="C25" s="61" t="s">
        <v>114</v>
      </c>
      <c r="D25" s="2">
        <v>200</v>
      </c>
      <c r="E25" s="2">
        <v>51</v>
      </c>
      <c r="F25" s="2">
        <v>40</v>
      </c>
      <c r="G25" s="80">
        <v>15</v>
      </c>
      <c r="H25" s="2">
        <v>8</v>
      </c>
      <c r="I25" s="2">
        <v>7</v>
      </c>
      <c r="J25" s="3">
        <v>5.5925000000000002</v>
      </c>
      <c r="K25" s="2">
        <v>2</v>
      </c>
      <c r="L25" s="2">
        <v>5</v>
      </c>
      <c r="N25" s="80"/>
      <c r="O25" s="80"/>
      <c r="P25" s="80"/>
      <c r="Q25" s="80"/>
      <c r="R25" s="3"/>
      <c r="S25" s="2"/>
      <c r="T25" s="2"/>
      <c r="U25" s="2"/>
      <c r="V25" s="4"/>
      <c r="W25" s="4"/>
      <c r="X25" s="4"/>
      <c r="Y25" s="4"/>
      <c r="Z25" s="4"/>
      <c r="AA25" s="4"/>
      <c r="AB25" s="4"/>
      <c r="AC25" s="4"/>
      <c r="AD25" s="103"/>
    </row>
    <row r="26" spans="2:30" s="61" customFormat="1" x14ac:dyDescent="0.35">
      <c r="B26" s="61" t="s">
        <v>702</v>
      </c>
      <c r="C26" s="61" t="s">
        <v>117</v>
      </c>
      <c r="D26" s="2">
        <v>200</v>
      </c>
      <c r="E26" s="2">
        <v>50</v>
      </c>
      <c r="F26" s="2">
        <v>49</v>
      </c>
      <c r="G26" s="80">
        <v>24.489795918367346</v>
      </c>
      <c r="H26" s="2">
        <v>40</v>
      </c>
      <c r="I26" s="2">
        <v>9</v>
      </c>
      <c r="J26" s="3">
        <v>4.2839999999999998</v>
      </c>
      <c r="K26" s="2">
        <v>2</v>
      </c>
      <c r="L26" s="2">
        <v>9</v>
      </c>
      <c r="N26" s="80"/>
      <c r="O26" s="80"/>
      <c r="P26" s="80"/>
      <c r="Q26" s="80"/>
      <c r="R26" s="3"/>
      <c r="S26" s="2"/>
      <c r="T26" s="2"/>
      <c r="U26" s="2"/>
      <c r="V26" s="4"/>
      <c r="W26" s="4"/>
      <c r="X26" s="4"/>
      <c r="Y26" s="4"/>
      <c r="Z26" s="4"/>
      <c r="AA26" s="4"/>
      <c r="AB26" s="4"/>
      <c r="AC26" s="4"/>
      <c r="AD26" s="103"/>
    </row>
    <row r="27" spans="2:30" s="61" customFormat="1" x14ac:dyDescent="0.35">
      <c r="B27" s="61" t="s">
        <v>703</v>
      </c>
      <c r="C27" s="61" t="s">
        <v>120</v>
      </c>
      <c r="D27" s="2">
        <v>200</v>
      </c>
      <c r="E27" s="2">
        <v>50</v>
      </c>
      <c r="F27" s="2">
        <v>36</v>
      </c>
      <c r="G27" s="80">
        <v>22.222222222222221</v>
      </c>
      <c r="H27" s="2">
        <v>40.5</v>
      </c>
      <c r="I27" s="2">
        <v>10</v>
      </c>
      <c r="J27" s="3">
        <v>3.5575000000000001</v>
      </c>
      <c r="K27" s="2">
        <v>4</v>
      </c>
      <c r="L27" s="2">
        <v>6</v>
      </c>
      <c r="N27" s="80"/>
      <c r="O27" s="80"/>
      <c r="P27" s="80"/>
      <c r="Q27" s="80"/>
      <c r="R27" s="3"/>
      <c r="S27" s="2"/>
      <c r="T27" s="2"/>
      <c r="U27" s="2"/>
      <c r="V27" s="4"/>
      <c r="W27" s="4"/>
      <c r="X27" s="4"/>
      <c r="Y27" s="4"/>
      <c r="Z27" s="4"/>
      <c r="AA27" s="4"/>
      <c r="AB27" s="4"/>
      <c r="AC27" s="4"/>
      <c r="AD27" s="103"/>
    </row>
    <row r="28" spans="2:30" s="61" customFormat="1" x14ac:dyDescent="0.35">
      <c r="B28" s="61" t="s">
        <v>704</v>
      </c>
      <c r="C28" s="61" t="s">
        <v>122</v>
      </c>
      <c r="D28" s="2">
        <v>200</v>
      </c>
      <c r="E28" s="2">
        <v>35</v>
      </c>
      <c r="F28" s="2">
        <v>28</v>
      </c>
      <c r="G28" s="80">
        <v>14.285714285714285</v>
      </c>
      <c r="H28" s="2">
        <v>2</v>
      </c>
      <c r="I28" s="2">
        <v>4</v>
      </c>
      <c r="J28" s="3">
        <v>6.2014999999999993</v>
      </c>
      <c r="K28" s="2">
        <v>0</v>
      </c>
      <c r="L28" s="2">
        <v>2</v>
      </c>
      <c r="N28" s="80"/>
      <c r="O28" s="80"/>
      <c r="P28" s="80"/>
      <c r="Q28" s="80"/>
      <c r="R28" s="3"/>
      <c r="S28" s="2"/>
      <c r="T28" s="2"/>
      <c r="U28" s="2"/>
      <c r="V28" s="4"/>
      <c r="W28" s="4"/>
      <c r="X28" s="4"/>
      <c r="Y28" s="4"/>
      <c r="Z28" s="4"/>
      <c r="AA28" s="4"/>
      <c r="AB28" s="4"/>
      <c r="AC28" s="4"/>
      <c r="AD28" s="103"/>
    </row>
    <row r="29" spans="2:30" s="61" customFormat="1" x14ac:dyDescent="0.35">
      <c r="B29" s="61" t="s">
        <v>705</v>
      </c>
      <c r="C29" s="61" t="s">
        <v>127</v>
      </c>
      <c r="D29" s="2">
        <v>200</v>
      </c>
      <c r="E29" s="2">
        <v>36</v>
      </c>
      <c r="F29" s="2">
        <v>22</v>
      </c>
      <c r="G29" s="80">
        <v>22.727272727272727</v>
      </c>
      <c r="H29" s="2">
        <v>1</v>
      </c>
      <c r="I29" s="2">
        <v>4</v>
      </c>
      <c r="J29" s="3">
        <v>6.7805</v>
      </c>
      <c r="K29" s="2">
        <v>1</v>
      </c>
      <c r="L29" s="2">
        <v>2</v>
      </c>
      <c r="N29" s="80"/>
      <c r="O29" s="80"/>
      <c r="P29" s="80"/>
      <c r="Q29" s="80"/>
      <c r="R29" s="3"/>
      <c r="S29" s="2"/>
      <c r="T29" s="2"/>
      <c r="U29" s="2"/>
      <c r="V29" s="4"/>
      <c r="W29" s="4"/>
      <c r="X29" s="4"/>
      <c r="Y29" s="4"/>
      <c r="Z29" s="4"/>
      <c r="AA29" s="4"/>
      <c r="AB29" s="4"/>
      <c r="AC29" s="4"/>
      <c r="AD29" s="103"/>
    </row>
    <row r="30" spans="2:30" s="61" customFormat="1" x14ac:dyDescent="0.35">
      <c r="B30" s="61" t="s">
        <v>706</v>
      </c>
      <c r="C30" s="61" t="s">
        <v>129</v>
      </c>
      <c r="D30" s="2">
        <v>200</v>
      </c>
      <c r="E30" s="2">
        <v>14</v>
      </c>
      <c r="F30" s="2">
        <v>27</v>
      </c>
      <c r="G30" s="80">
        <v>7.4074074074074066</v>
      </c>
      <c r="H30" s="2">
        <v>3.5000000000000004</v>
      </c>
      <c r="I30" s="2">
        <v>3</v>
      </c>
      <c r="J30" s="3">
        <v>5.86</v>
      </c>
      <c r="K30" s="2">
        <v>2</v>
      </c>
      <c r="L30" s="2">
        <v>4</v>
      </c>
      <c r="N30" s="80"/>
      <c r="O30" s="80"/>
      <c r="P30" s="80"/>
      <c r="Q30" s="80"/>
      <c r="R30" s="3"/>
      <c r="S30" s="2"/>
      <c r="T30" s="2"/>
      <c r="U30" s="2"/>
      <c r="V30" s="4"/>
      <c r="W30" s="4"/>
      <c r="X30" s="4"/>
      <c r="Y30" s="4"/>
      <c r="Z30" s="4"/>
      <c r="AA30" s="4"/>
      <c r="AB30" s="4"/>
      <c r="AC30" s="4"/>
      <c r="AD30" s="103"/>
    </row>
    <row r="31" spans="2:30" s="61" customFormat="1" x14ac:dyDescent="0.35">
      <c r="B31" s="61" t="s">
        <v>707</v>
      </c>
      <c r="C31" s="61" t="s">
        <v>131</v>
      </c>
      <c r="D31" s="2">
        <v>200</v>
      </c>
      <c r="E31" s="2">
        <v>36</v>
      </c>
      <c r="F31" s="2">
        <v>34</v>
      </c>
      <c r="G31" s="80">
        <v>20.588235294117645</v>
      </c>
      <c r="H31" s="2">
        <v>18.5</v>
      </c>
      <c r="I31" s="2">
        <v>4</v>
      </c>
      <c r="J31" s="3">
        <v>5.3039999999999994</v>
      </c>
      <c r="K31" s="2">
        <v>2</v>
      </c>
      <c r="L31" s="2">
        <v>3</v>
      </c>
      <c r="N31" s="80"/>
      <c r="O31" s="80"/>
      <c r="P31" s="80"/>
      <c r="Q31" s="80"/>
      <c r="R31" s="3"/>
      <c r="S31" s="2"/>
      <c r="T31" s="2"/>
      <c r="U31" s="2"/>
      <c r="V31" s="4"/>
      <c r="W31" s="4"/>
      <c r="X31" s="4"/>
      <c r="Y31" s="4"/>
      <c r="Z31" s="4"/>
      <c r="AA31" s="4"/>
      <c r="AB31" s="4"/>
      <c r="AC31" s="4"/>
      <c r="AD31" s="103"/>
    </row>
    <row r="32" spans="2:30" s="61" customFormat="1" x14ac:dyDescent="0.35">
      <c r="B32" s="61" t="s">
        <v>708</v>
      </c>
      <c r="C32" s="61" t="s">
        <v>133</v>
      </c>
      <c r="D32" s="2">
        <v>200</v>
      </c>
      <c r="E32" s="2">
        <v>19</v>
      </c>
      <c r="F32" s="2">
        <v>42</v>
      </c>
      <c r="G32" s="80">
        <v>23.809523809523807</v>
      </c>
      <c r="H32" s="2">
        <v>6</v>
      </c>
      <c r="I32" s="2">
        <v>7</v>
      </c>
      <c r="J32" s="3">
        <v>5.5289999999999999</v>
      </c>
      <c r="K32" s="2">
        <v>1</v>
      </c>
      <c r="L32" s="2">
        <v>4</v>
      </c>
      <c r="N32" s="80"/>
      <c r="O32" s="80"/>
      <c r="P32" s="80"/>
      <c r="Q32" s="80"/>
      <c r="R32" s="3"/>
      <c r="S32" s="2"/>
      <c r="T32" s="2"/>
      <c r="U32" s="2"/>
      <c r="V32" s="4"/>
      <c r="W32" s="4"/>
      <c r="X32" s="4"/>
      <c r="Y32" s="4"/>
      <c r="Z32" s="4"/>
      <c r="AA32" s="4"/>
      <c r="AB32" s="4"/>
      <c r="AC32" s="4"/>
      <c r="AD32" s="103"/>
    </row>
    <row r="33" spans="2:30" s="61" customFormat="1" x14ac:dyDescent="0.35">
      <c r="B33" s="61" t="s">
        <v>709</v>
      </c>
      <c r="C33" s="61" t="s">
        <v>135</v>
      </c>
      <c r="D33" s="2">
        <v>200</v>
      </c>
      <c r="E33" s="2">
        <v>17</v>
      </c>
      <c r="F33" s="2">
        <v>38</v>
      </c>
      <c r="G33" s="80">
        <v>13.157894736842104</v>
      </c>
      <c r="H33" s="2">
        <v>36</v>
      </c>
      <c r="I33" s="2">
        <v>6</v>
      </c>
      <c r="J33" s="3">
        <v>4.3065000000000007</v>
      </c>
      <c r="K33" s="2">
        <v>3</v>
      </c>
      <c r="L33" s="2">
        <v>10</v>
      </c>
      <c r="N33" s="80"/>
      <c r="O33" s="80"/>
      <c r="P33" s="80"/>
      <c r="Q33" s="80"/>
      <c r="R33" s="3"/>
      <c r="S33" s="2"/>
      <c r="T33" s="2"/>
      <c r="U33" s="2"/>
      <c r="V33" s="4"/>
      <c r="W33" s="4"/>
      <c r="X33" s="4"/>
      <c r="Y33" s="4"/>
      <c r="Z33" s="4"/>
      <c r="AA33" s="4"/>
      <c r="AB33" s="4"/>
      <c r="AC33" s="4"/>
      <c r="AD33" s="103"/>
    </row>
    <row r="34" spans="2:30" s="61" customFormat="1" x14ac:dyDescent="0.35">
      <c r="B34" s="61" t="s">
        <v>710</v>
      </c>
      <c r="C34" s="61" t="s">
        <v>138</v>
      </c>
      <c r="D34" s="2">
        <v>200</v>
      </c>
      <c r="E34" s="2">
        <v>29</v>
      </c>
      <c r="F34" s="2">
        <v>16</v>
      </c>
      <c r="G34" s="80">
        <v>0</v>
      </c>
      <c r="H34" s="2">
        <v>10</v>
      </c>
      <c r="I34" s="2">
        <v>1</v>
      </c>
      <c r="J34" s="3">
        <v>5.1849999999999996</v>
      </c>
      <c r="K34" s="2">
        <v>2</v>
      </c>
      <c r="L34" s="2">
        <v>4</v>
      </c>
      <c r="N34" s="80"/>
      <c r="O34" s="80"/>
      <c r="P34" s="80"/>
      <c r="Q34" s="80"/>
      <c r="R34" s="3"/>
      <c r="S34" s="2"/>
      <c r="T34" s="2"/>
      <c r="U34" s="2"/>
      <c r="V34" s="4"/>
      <c r="W34" s="4"/>
      <c r="X34" s="4"/>
      <c r="Y34" s="4"/>
      <c r="Z34" s="4"/>
      <c r="AA34" s="4"/>
      <c r="AB34" s="4"/>
      <c r="AC34" s="4"/>
      <c r="AD34" s="103"/>
    </row>
    <row r="35" spans="2:30" s="61" customFormat="1" x14ac:dyDescent="0.35">
      <c r="B35" s="61" t="s">
        <v>711</v>
      </c>
      <c r="C35" s="61" t="s">
        <v>141</v>
      </c>
      <c r="D35" s="2">
        <v>200</v>
      </c>
      <c r="E35" s="2">
        <v>22</v>
      </c>
      <c r="F35" s="2">
        <v>45</v>
      </c>
      <c r="G35" s="80">
        <v>17.777777777777779</v>
      </c>
      <c r="H35" s="2">
        <v>19</v>
      </c>
      <c r="I35" s="2">
        <v>10</v>
      </c>
      <c r="J35" s="3">
        <v>5.5295000000000005</v>
      </c>
      <c r="K35" s="2">
        <v>2</v>
      </c>
      <c r="L35" s="2">
        <v>5</v>
      </c>
      <c r="N35" s="80"/>
      <c r="O35" s="80"/>
      <c r="P35" s="80"/>
      <c r="Q35" s="80"/>
      <c r="R35" s="3"/>
      <c r="S35" s="2"/>
      <c r="T35" s="2"/>
      <c r="U35" s="2"/>
      <c r="V35" s="4"/>
      <c r="W35" s="4"/>
      <c r="X35" s="4"/>
      <c r="Y35" s="4"/>
      <c r="Z35" s="4"/>
      <c r="AA35" s="4"/>
      <c r="AB35" s="4"/>
      <c r="AC35" s="4"/>
      <c r="AD35" s="103"/>
    </row>
    <row r="36" spans="2:30" s="61" customFormat="1" x14ac:dyDescent="0.35">
      <c r="B36" s="61" t="s">
        <v>712</v>
      </c>
      <c r="C36" s="61" t="s">
        <v>152</v>
      </c>
      <c r="D36" s="2">
        <v>200</v>
      </c>
      <c r="E36" s="2">
        <v>50</v>
      </c>
      <c r="F36" s="2">
        <v>41</v>
      </c>
      <c r="G36" s="80">
        <v>24.390243902439025</v>
      </c>
      <c r="H36" s="2">
        <v>33</v>
      </c>
      <c r="I36" s="2">
        <v>10</v>
      </c>
      <c r="J36" s="3">
        <v>4.8079999999999998</v>
      </c>
      <c r="K36" s="2">
        <v>1</v>
      </c>
      <c r="L36" s="2">
        <v>12</v>
      </c>
      <c r="N36" s="80"/>
      <c r="O36" s="80"/>
      <c r="P36" s="80"/>
      <c r="Q36" s="80"/>
      <c r="R36" s="3"/>
      <c r="S36" s="2"/>
      <c r="T36" s="2"/>
      <c r="U36" s="2"/>
      <c r="V36" s="4"/>
      <c r="W36" s="4"/>
      <c r="X36" s="4"/>
      <c r="Y36" s="4"/>
      <c r="Z36" s="4"/>
      <c r="AA36" s="4"/>
      <c r="AB36" s="4"/>
      <c r="AC36" s="4"/>
      <c r="AD36" s="103"/>
    </row>
    <row r="37" spans="2:30" s="61" customFormat="1" x14ac:dyDescent="0.35">
      <c r="B37" s="61" t="s">
        <v>713</v>
      </c>
      <c r="C37" s="61" t="s">
        <v>154</v>
      </c>
      <c r="D37" s="2">
        <v>200</v>
      </c>
      <c r="E37" s="2">
        <v>38</v>
      </c>
      <c r="F37" s="2">
        <v>40</v>
      </c>
      <c r="G37" s="80">
        <v>10</v>
      </c>
      <c r="H37" s="2">
        <v>55.000000000000007</v>
      </c>
      <c r="I37" s="2">
        <v>6</v>
      </c>
      <c r="J37" s="3">
        <v>3.0455000000000001</v>
      </c>
      <c r="K37" s="2">
        <v>10</v>
      </c>
      <c r="L37" s="2">
        <v>6</v>
      </c>
      <c r="N37" s="80"/>
      <c r="O37" s="80"/>
      <c r="P37" s="80"/>
      <c r="Q37" s="80"/>
      <c r="R37" s="3"/>
      <c r="S37" s="2"/>
      <c r="T37" s="2"/>
      <c r="U37" s="2"/>
      <c r="V37" s="4"/>
      <c r="W37" s="4"/>
      <c r="X37" s="4"/>
      <c r="Y37" s="4"/>
      <c r="Z37" s="4"/>
      <c r="AA37" s="4"/>
      <c r="AB37" s="4"/>
      <c r="AC37" s="4"/>
      <c r="AD37" s="103"/>
    </row>
    <row r="38" spans="2:30" s="61" customFormat="1" x14ac:dyDescent="0.35">
      <c r="B38" s="61" t="s">
        <v>714</v>
      </c>
      <c r="C38" s="61" t="s">
        <v>157</v>
      </c>
      <c r="D38" s="2">
        <v>200</v>
      </c>
      <c r="E38" s="2">
        <v>22</v>
      </c>
      <c r="F38" s="2">
        <v>41</v>
      </c>
      <c r="G38" s="80">
        <v>7.3170731707317067</v>
      </c>
      <c r="H38" s="2">
        <v>35</v>
      </c>
      <c r="I38" s="2">
        <v>8</v>
      </c>
      <c r="J38" s="3">
        <v>4.7519999999999998</v>
      </c>
      <c r="K38" s="2">
        <v>9</v>
      </c>
      <c r="L38" s="2">
        <v>7</v>
      </c>
      <c r="N38" s="80"/>
      <c r="O38" s="80"/>
      <c r="P38" s="80"/>
      <c r="Q38" s="80"/>
      <c r="R38" s="3"/>
      <c r="S38" s="2"/>
      <c r="T38" s="2"/>
      <c r="U38" s="2"/>
      <c r="V38" s="4"/>
      <c r="W38" s="4"/>
      <c r="X38" s="4"/>
      <c r="Y38" s="4"/>
      <c r="Z38" s="4"/>
      <c r="AA38" s="4"/>
      <c r="AB38" s="4"/>
      <c r="AC38" s="4"/>
      <c r="AD38" s="103"/>
    </row>
    <row r="39" spans="2:30" s="61" customFormat="1" x14ac:dyDescent="0.35">
      <c r="D39" s="2"/>
      <c r="E39" s="2"/>
      <c r="F39" s="2"/>
      <c r="G39" s="80"/>
      <c r="H39" s="2"/>
      <c r="I39" s="2"/>
      <c r="J39" s="3"/>
      <c r="K39" s="2"/>
      <c r="L39" s="2"/>
      <c r="N39" s="80"/>
      <c r="O39" s="80"/>
      <c r="P39" s="80"/>
      <c r="Q39" s="80"/>
      <c r="R39" s="3"/>
      <c r="S39" s="2"/>
      <c r="T39" s="2"/>
      <c r="U39" s="2"/>
      <c r="V39" s="4"/>
      <c r="W39" s="4"/>
      <c r="X39" s="4"/>
      <c r="Y39" s="4"/>
      <c r="Z39" s="4"/>
      <c r="AA39" s="4"/>
      <c r="AB39" s="4"/>
      <c r="AC39" s="4"/>
      <c r="AD39" s="103"/>
    </row>
    <row r="40" spans="2:30" s="61" customFormat="1" x14ac:dyDescent="0.35">
      <c r="B40" s="61" t="s">
        <v>624</v>
      </c>
      <c r="C40" s="61" t="s">
        <v>109</v>
      </c>
      <c r="D40" s="61">
        <v>100</v>
      </c>
      <c r="E40" s="2">
        <v>51</v>
      </c>
      <c r="F40" s="2">
        <v>23</v>
      </c>
      <c r="G40" s="80">
        <v>13.043478260869565</v>
      </c>
      <c r="H40" s="80">
        <v>32</v>
      </c>
      <c r="I40" s="2">
        <v>8</v>
      </c>
      <c r="J40" s="3">
        <v>5.03</v>
      </c>
      <c r="K40" s="80">
        <v>2</v>
      </c>
      <c r="L40" s="2">
        <v>6</v>
      </c>
      <c r="M40" s="2"/>
      <c r="N40" s="80">
        <v>19.628309655143312</v>
      </c>
      <c r="O40" s="80">
        <v>13.043478260869565</v>
      </c>
      <c r="P40" s="80">
        <v>43.132468430151533</v>
      </c>
      <c r="Q40" s="80">
        <v>6.6071490164071598</v>
      </c>
      <c r="R40" s="80">
        <v>4.285450578342096</v>
      </c>
      <c r="S40" s="80">
        <v>2</v>
      </c>
      <c r="T40" s="2">
        <v>6</v>
      </c>
      <c r="U40" s="2"/>
      <c r="V40" s="4">
        <v>63.317127919817139</v>
      </c>
      <c r="W40" s="4">
        <v>85.37549407114625</v>
      </c>
      <c r="X40" s="4">
        <v>62.510823811813822</v>
      </c>
      <c r="Y40" s="4">
        <v>60.06499105824691</v>
      </c>
      <c r="Z40" s="4">
        <v>63.359770036041404</v>
      </c>
      <c r="AA40" s="4">
        <v>25</v>
      </c>
      <c r="AB40" s="4">
        <v>75</v>
      </c>
      <c r="AC40" s="4">
        <v>62.08974384243794</v>
      </c>
      <c r="AD40" s="104" t="s">
        <v>621</v>
      </c>
    </row>
    <row r="41" spans="2:30" s="61" customFormat="1" x14ac:dyDescent="0.35">
      <c r="B41" s="61" t="s">
        <v>626</v>
      </c>
      <c r="C41" s="61" t="s">
        <v>575</v>
      </c>
      <c r="D41" s="61">
        <v>100</v>
      </c>
      <c r="E41" s="2">
        <v>51</v>
      </c>
      <c r="F41" s="2">
        <v>30</v>
      </c>
      <c r="G41" s="80">
        <v>23.333333333333332</v>
      </c>
      <c r="H41" s="80">
        <v>21</v>
      </c>
      <c r="I41" s="2">
        <v>5</v>
      </c>
      <c r="J41" s="3">
        <v>5.19</v>
      </c>
      <c r="K41" s="80">
        <v>3</v>
      </c>
      <c r="L41" s="2">
        <v>3</v>
      </c>
      <c r="M41" s="2"/>
      <c r="N41" s="80">
        <v>26.628309655143312</v>
      </c>
      <c r="O41" s="80">
        <v>23.333333333333332</v>
      </c>
      <c r="P41" s="80">
        <v>32.132468430151526</v>
      </c>
      <c r="Q41" s="80">
        <v>3.6071490164071598</v>
      </c>
      <c r="R41" s="80">
        <v>4.4454505783420961</v>
      </c>
      <c r="S41" s="80">
        <v>3</v>
      </c>
      <c r="T41" s="2">
        <v>3</v>
      </c>
      <c r="U41" s="2"/>
      <c r="V41" s="4">
        <v>85.897773081107459</v>
      </c>
      <c r="W41" s="4">
        <v>66.666666666666671</v>
      </c>
      <c r="X41" s="4">
        <v>46.568794826306558</v>
      </c>
      <c r="Y41" s="4">
        <v>32.79226378551963</v>
      </c>
      <c r="Z41" s="4">
        <v>59.881509166476178</v>
      </c>
      <c r="AA41" s="4">
        <v>37.5</v>
      </c>
      <c r="AB41" s="4">
        <v>37.5</v>
      </c>
      <c r="AC41" s="4">
        <v>52.401001075153786</v>
      </c>
      <c r="AD41" s="104" t="s">
        <v>621</v>
      </c>
    </row>
    <row r="42" spans="2:30" s="61" customFormat="1" x14ac:dyDescent="0.35">
      <c r="B42" s="61" t="s">
        <v>627</v>
      </c>
      <c r="C42" s="61" t="s">
        <v>114</v>
      </c>
      <c r="D42" s="61">
        <v>100</v>
      </c>
      <c r="E42" s="2">
        <v>51</v>
      </c>
      <c r="F42" s="2">
        <v>23</v>
      </c>
      <c r="G42" s="80">
        <v>21.739130434782609</v>
      </c>
      <c r="H42" s="80">
        <v>21</v>
      </c>
      <c r="I42" s="2">
        <v>5</v>
      </c>
      <c r="J42" s="3">
        <v>5.22</v>
      </c>
      <c r="K42" s="80">
        <v>1</v>
      </c>
      <c r="L42" s="2">
        <v>3</v>
      </c>
      <c r="M42" s="2"/>
      <c r="N42" s="80">
        <v>19.628309655143312</v>
      </c>
      <c r="O42" s="80">
        <v>21.739130434782609</v>
      </c>
      <c r="P42" s="80">
        <v>32.132468430151526</v>
      </c>
      <c r="Q42" s="80">
        <v>3.6071490164071598</v>
      </c>
      <c r="R42" s="80">
        <v>4.4754505783420937</v>
      </c>
      <c r="S42" s="80">
        <v>1</v>
      </c>
      <c r="T42" s="2">
        <v>3</v>
      </c>
      <c r="U42" s="2"/>
      <c r="V42" s="4">
        <v>63.317127919817139</v>
      </c>
      <c r="W42" s="4">
        <v>69.565217391304344</v>
      </c>
      <c r="X42" s="4">
        <v>46.568794826306558</v>
      </c>
      <c r="Y42" s="4">
        <v>32.79226378551963</v>
      </c>
      <c r="Z42" s="4">
        <v>59.229335253432758</v>
      </c>
      <c r="AA42" s="4">
        <v>12.5</v>
      </c>
      <c r="AB42" s="4">
        <v>37.5</v>
      </c>
      <c r="AC42" s="4">
        <v>45.924677025197198</v>
      </c>
      <c r="AD42" s="104" t="s">
        <v>621</v>
      </c>
    </row>
    <row r="43" spans="2:30" s="61" customFormat="1" x14ac:dyDescent="0.35">
      <c r="B43" s="61" t="s">
        <v>628</v>
      </c>
      <c r="C43" s="61" t="s">
        <v>117</v>
      </c>
      <c r="D43" s="61">
        <v>100</v>
      </c>
      <c r="E43" s="2">
        <v>50</v>
      </c>
      <c r="F43" s="2">
        <v>24</v>
      </c>
      <c r="G43" s="80">
        <v>8.3333333333333321</v>
      </c>
      <c r="H43" s="80">
        <v>19</v>
      </c>
      <c r="I43" s="2">
        <v>4</v>
      </c>
      <c r="J43" s="3">
        <v>4.9800000000000004</v>
      </c>
      <c r="K43" s="80">
        <v>1</v>
      </c>
      <c r="L43" s="2">
        <v>4</v>
      </c>
      <c r="M43" s="2"/>
      <c r="N43" s="80">
        <v>20.664198171905795</v>
      </c>
      <c r="O43" s="80">
        <v>8.3333333333333321</v>
      </c>
      <c r="P43" s="80">
        <v>30.013786059837066</v>
      </c>
      <c r="Q43" s="80">
        <v>2.621975712524705</v>
      </c>
      <c r="R43" s="80">
        <v>4.243345536019536</v>
      </c>
      <c r="S43" s="80">
        <v>1</v>
      </c>
      <c r="T43" s="2">
        <v>4</v>
      </c>
      <c r="U43" s="2"/>
      <c r="V43" s="4">
        <v>66.658703780341284</v>
      </c>
      <c r="W43" s="4">
        <v>93.939393939393952</v>
      </c>
      <c r="X43" s="4">
        <v>43.498240666430533</v>
      </c>
      <c r="Y43" s="4">
        <v>23.836142841133682</v>
      </c>
      <c r="Z43" s="4">
        <v>64.275097043053577</v>
      </c>
      <c r="AA43" s="4">
        <v>12.5</v>
      </c>
      <c r="AB43" s="4">
        <v>50</v>
      </c>
      <c r="AC43" s="4">
        <v>50.67251118147901</v>
      </c>
      <c r="AD43" s="104" t="s">
        <v>621</v>
      </c>
    </row>
    <row r="44" spans="2:30" s="61" customFormat="1" x14ac:dyDescent="0.35">
      <c r="B44" s="61" t="s">
        <v>629</v>
      </c>
      <c r="C44" s="61" t="s">
        <v>120</v>
      </c>
      <c r="D44" s="61">
        <v>100</v>
      </c>
      <c r="E44" s="2">
        <v>50</v>
      </c>
      <c r="F44" s="2">
        <v>24</v>
      </c>
      <c r="G44" s="80">
        <v>8.3333333333333321</v>
      </c>
      <c r="H44" s="80">
        <v>18</v>
      </c>
      <c r="I44" s="2">
        <v>6</v>
      </c>
      <c r="J44" s="3">
        <v>4.51</v>
      </c>
      <c r="K44" s="80">
        <v>3</v>
      </c>
      <c r="L44" s="2">
        <v>3</v>
      </c>
      <c r="M44" s="2"/>
      <c r="N44" s="80">
        <v>20.664198171905795</v>
      </c>
      <c r="O44" s="80">
        <v>8.3333333333333321</v>
      </c>
      <c r="P44" s="80">
        <v>29.013786059837066</v>
      </c>
      <c r="Q44" s="80">
        <v>4.621975712524705</v>
      </c>
      <c r="R44" s="80">
        <v>3.7733455360195354</v>
      </c>
      <c r="S44" s="80">
        <v>3</v>
      </c>
      <c r="T44" s="2">
        <v>3</v>
      </c>
      <c r="U44" s="2"/>
      <c r="V44" s="4">
        <v>66.658703780341284</v>
      </c>
      <c r="W44" s="4">
        <v>93.939393939393952</v>
      </c>
      <c r="X44" s="4">
        <v>42.04896530411169</v>
      </c>
      <c r="Y44" s="4">
        <v>42.017961022951859</v>
      </c>
      <c r="Z44" s="4">
        <v>74.492488347401405</v>
      </c>
      <c r="AA44" s="4">
        <v>37.5</v>
      </c>
      <c r="AB44" s="4">
        <v>37.5</v>
      </c>
      <c r="AC44" s="4">
        <v>56.308216056314301</v>
      </c>
      <c r="AD44" s="104" t="s">
        <v>621</v>
      </c>
    </row>
    <row r="45" spans="2:30" s="61" customFormat="1" x14ac:dyDescent="0.35">
      <c r="B45" s="61" t="s">
        <v>630</v>
      </c>
      <c r="C45" s="61" t="s">
        <v>122</v>
      </c>
      <c r="D45" s="61">
        <v>100</v>
      </c>
      <c r="E45" s="2">
        <v>35</v>
      </c>
      <c r="F45" s="2">
        <v>11</v>
      </c>
      <c r="G45" s="80">
        <v>36.363636363636367</v>
      </c>
      <c r="H45" s="80">
        <v>0</v>
      </c>
      <c r="I45" s="2">
        <v>2</v>
      </c>
      <c r="J45" s="3">
        <v>6.37</v>
      </c>
      <c r="K45" s="80">
        <v>0</v>
      </c>
      <c r="L45" s="2">
        <v>1</v>
      </c>
      <c r="M45" s="2"/>
      <c r="N45" s="80">
        <v>8.3106040509263011</v>
      </c>
      <c r="O45" s="80">
        <v>36.363636363636367</v>
      </c>
      <c r="P45" s="80">
        <v>8.8761390120338106</v>
      </c>
      <c r="Q45" s="80">
        <v>0.88902669154012504</v>
      </c>
      <c r="R45" s="80">
        <v>5.7755455352864482</v>
      </c>
      <c r="S45" s="80">
        <v>0</v>
      </c>
      <c r="T45" s="2">
        <v>1</v>
      </c>
      <c r="U45" s="2"/>
      <c r="V45" s="4">
        <v>26.808400164278389</v>
      </c>
      <c r="W45" s="4">
        <v>42.975206611570243</v>
      </c>
      <c r="X45" s="4">
        <v>12.863969582657697</v>
      </c>
      <c r="Y45" s="4">
        <v>8.0820608321829557</v>
      </c>
      <c r="Z45" s="4">
        <v>30.966401406816345</v>
      </c>
      <c r="AA45" s="4">
        <v>0</v>
      </c>
      <c r="AB45" s="4">
        <v>12.5</v>
      </c>
      <c r="AC45" s="4">
        <v>19.170862656786518</v>
      </c>
      <c r="AD45" s="104" t="s">
        <v>623</v>
      </c>
    </row>
    <row r="46" spans="2:30" s="61" customFormat="1" x14ac:dyDescent="0.35">
      <c r="B46" s="61" t="s">
        <v>631</v>
      </c>
      <c r="C46" s="61" t="s">
        <v>127</v>
      </c>
      <c r="D46" s="61">
        <v>100</v>
      </c>
      <c r="E46" s="2">
        <v>36</v>
      </c>
      <c r="F46" s="2">
        <v>14</v>
      </c>
      <c r="G46" s="80">
        <v>21.428571428571427</v>
      </c>
      <c r="H46" s="80">
        <v>0</v>
      </c>
      <c r="I46" s="2">
        <v>1</v>
      </c>
      <c r="J46" s="3">
        <v>6.9510000000000005</v>
      </c>
      <c r="K46" s="80">
        <v>0</v>
      </c>
      <c r="L46" s="2">
        <v>0</v>
      </c>
      <c r="M46" s="2"/>
      <c r="N46" s="80">
        <v>11.259549664298113</v>
      </c>
      <c r="O46" s="80">
        <v>21.428571428571427</v>
      </c>
      <c r="P46" s="80">
        <v>9.0449745105885704</v>
      </c>
      <c r="Q46" s="80">
        <v>-0.13206551132280264</v>
      </c>
      <c r="R46" s="80">
        <v>6.3453143042956306</v>
      </c>
      <c r="S46" s="80">
        <v>0</v>
      </c>
      <c r="T46" s="2">
        <v>0</v>
      </c>
      <c r="U46" s="2"/>
      <c r="V46" s="4">
        <v>36.32112794934875</v>
      </c>
      <c r="W46" s="4">
        <v>70.129870129870127</v>
      </c>
      <c r="X46" s="4">
        <v>13.108658710997927</v>
      </c>
      <c r="Y46" s="4">
        <v>0</v>
      </c>
      <c r="Z46" s="4">
        <v>18.580123819660209</v>
      </c>
      <c r="AA46" s="4">
        <v>0</v>
      </c>
      <c r="AB46" s="4">
        <v>0</v>
      </c>
      <c r="AC46" s="4">
        <v>19.734254372839576</v>
      </c>
      <c r="AD46" s="104" t="s">
        <v>623</v>
      </c>
    </row>
    <row r="47" spans="2:30" s="61" customFormat="1" x14ac:dyDescent="0.35">
      <c r="B47" s="61" t="s">
        <v>632</v>
      </c>
      <c r="C47" s="61" t="s">
        <v>129</v>
      </c>
      <c r="D47" s="61">
        <v>100</v>
      </c>
      <c r="E47" s="2">
        <v>14</v>
      </c>
      <c r="F47" s="2">
        <v>19</v>
      </c>
      <c r="G47" s="80">
        <v>15.789473684210526</v>
      </c>
      <c r="H47" s="80">
        <v>6</v>
      </c>
      <c r="I47" s="2">
        <v>2</v>
      </c>
      <c r="J47" s="3">
        <v>5.3379999999999992</v>
      </c>
      <c r="K47" s="80">
        <v>0</v>
      </c>
      <c r="L47" s="2">
        <v>3</v>
      </c>
      <c r="M47" s="2"/>
      <c r="N47" s="80">
        <v>17.971207707114715</v>
      </c>
      <c r="O47" s="80">
        <v>15.789473684210526</v>
      </c>
      <c r="P47" s="80">
        <v>9.3845668923596932</v>
      </c>
      <c r="Q47" s="80">
        <v>1.5750752664907184</v>
      </c>
      <c r="R47" s="80">
        <v>5.1088544632473774</v>
      </c>
      <c r="S47" s="80">
        <v>0</v>
      </c>
      <c r="T47" s="2">
        <v>3</v>
      </c>
      <c r="U47" s="2"/>
      <c r="V47" s="4">
        <v>57.971637764886175</v>
      </c>
      <c r="W47" s="4">
        <v>80.382775119617222</v>
      </c>
      <c r="X47" s="4">
        <v>13.60082158312999</v>
      </c>
      <c r="Y47" s="4">
        <v>14.318866059006529</v>
      </c>
      <c r="Z47" s="4">
        <v>45.459685581578761</v>
      </c>
      <c r="AA47" s="4">
        <v>0</v>
      </c>
      <c r="AB47" s="4">
        <v>37.5</v>
      </c>
      <c r="AC47" s="4">
        <v>35.604826586888386</v>
      </c>
      <c r="AD47" s="104" t="s">
        <v>622</v>
      </c>
    </row>
    <row r="48" spans="2:30" s="61" customFormat="1" x14ac:dyDescent="0.35">
      <c r="B48" s="61" t="s">
        <v>633</v>
      </c>
      <c r="C48" s="61" t="s">
        <v>131</v>
      </c>
      <c r="D48" s="61">
        <v>100</v>
      </c>
      <c r="E48" s="2">
        <v>36</v>
      </c>
      <c r="F48" s="2">
        <v>27</v>
      </c>
      <c r="G48" s="80">
        <v>22.222222222222221</v>
      </c>
      <c r="H48" s="80">
        <v>12</v>
      </c>
      <c r="I48" s="2">
        <v>3</v>
      </c>
      <c r="J48" s="3">
        <v>5.2</v>
      </c>
      <c r="K48" s="80">
        <v>3</v>
      </c>
      <c r="L48" s="2">
        <v>3</v>
      </c>
      <c r="M48" s="2"/>
      <c r="N48" s="80">
        <v>24.259549664298113</v>
      </c>
      <c r="O48" s="80">
        <v>22.222222222222221</v>
      </c>
      <c r="P48" s="80">
        <v>21.04497451058857</v>
      </c>
      <c r="Q48" s="80">
        <v>1.8679344886771982</v>
      </c>
      <c r="R48" s="80">
        <v>4.5943143042956294</v>
      </c>
      <c r="S48" s="80">
        <v>3</v>
      </c>
      <c r="T48" s="2">
        <v>3</v>
      </c>
      <c r="U48" s="2"/>
      <c r="V48" s="4">
        <v>78.256611820316493</v>
      </c>
      <c r="W48" s="4">
        <v>68.686868686868692</v>
      </c>
      <c r="X48" s="4">
        <v>30.499963058824015</v>
      </c>
      <c r="Y48" s="4">
        <v>16.981222624338166</v>
      </c>
      <c r="Z48" s="4">
        <v>56.645341210964588</v>
      </c>
      <c r="AA48" s="4">
        <v>37.5</v>
      </c>
      <c r="AB48" s="4">
        <v>37.5</v>
      </c>
      <c r="AC48" s="4">
        <v>46.581429628758848</v>
      </c>
      <c r="AD48" s="104" t="s">
        <v>621</v>
      </c>
    </row>
    <row r="49" spans="2:30" s="61" customFormat="1" x14ac:dyDescent="0.35">
      <c r="B49" s="61" t="s">
        <v>634</v>
      </c>
      <c r="C49" s="61" t="s">
        <v>133</v>
      </c>
      <c r="D49" s="61">
        <v>100</v>
      </c>
      <c r="E49" s="2">
        <v>19</v>
      </c>
      <c r="F49" s="2">
        <v>18</v>
      </c>
      <c r="G49" s="80">
        <v>33.333333333333329</v>
      </c>
      <c r="H49" s="80">
        <v>28.000000000000004</v>
      </c>
      <c r="I49" s="2">
        <v>3</v>
      </c>
      <c r="J49" s="3">
        <v>5.1849999999999996</v>
      </c>
      <c r="K49" s="80">
        <v>1</v>
      </c>
      <c r="L49" s="2">
        <v>2</v>
      </c>
      <c r="M49" s="2"/>
      <c r="N49" s="80">
        <v>16.417761223223845</v>
      </c>
      <c r="O49" s="80">
        <v>33.333333333333329</v>
      </c>
      <c r="P49" s="80">
        <v>33.214799693149047</v>
      </c>
      <c r="Q49" s="80">
        <v>2.3464287919573241</v>
      </c>
      <c r="R49" s="80">
        <v>4.8341041943253025</v>
      </c>
      <c r="S49" s="80">
        <v>1</v>
      </c>
      <c r="T49" s="2">
        <v>2</v>
      </c>
      <c r="U49" s="2"/>
      <c r="V49" s="4">
        <v>52.960520074915628</v>
      </c>
      <c r="W49" s="4">
        <v>48.484848484848492</v>
      </c>
      <c r="X49" s="4">
        <v>48.137390859636298</v>
      </c>
      <c r="Y49" s="4">
        <v>21.331170835975673</v>
      </c>
      <c r="Z49" s="4">
        <v>51.432517514667346</v>
      </c>
      <c r="AA49" s="4">
        <v>12.5</v>
      </c>
      <c r="AB49" s="4">
        <v>25</v>
      </c>
      <c r="AC49" s="4">
        <v>37.120921110006215</v>
      </c>
      <c r="AD49" s="104" t="s">
        <v>622</v>
      </c>
    </row>
    <row r="50" spans="2:30" s="61" customFormat="1" x14ac:dyDescent="0.35">
      <c r="B50" s="61" t="s">
        <v>635</v>
      </c>
      <c r="C50" s="61" t="s">
        <v>135</v>
      </c>
      <c r="D50" s="61">
        <v>100</v>
      </c>
      <c r="E50" s="2">
        <v>17</v>
      </c>
      <c r="F50" s="2">
        <v>28</v>
      </c>
      <c r="G50" s="80">
        <v>10.714285714285714</v>
      </c>
      <c r="H50" s="80">
        <v>46</v>
      </c>
      <c r="I50" s="2">
        <v>1</v>
      </c>
      <c r="J50" s="3">
        <v>3.91</v>
      </c>
      <c r="K50" s="80">
        <v>3</v>
      </c>
      <c r="L50" s="2">
        <v>6</v>
      </c>
      <c r="M50" s="2"/>
      <c r="N50" s="80">
        <v>26.619336651088464</v>
      </c>
      <c r="O50" s="80">
        <v>10.714285714285714</v>
      </c>
      <c r="P50" s="80">
        <v>50.548195115020192</v>
      </c>
      <c r="Q50" s="80">
        <v>0.42970605954385643</v>
      </c>
      <c r="R50" s="80">
        <v>3.6034478901747455</v>
      </c>
      <c r="S50" s="80">
        <v>3</v>
      </c>
      <c r="T50" s="2">
        <v>6</v>
      </c>
      <c r="U50" s="2"/>
      <c r="V50" s="4">
        <v>85.868827906736982</v>
      </c>
      <c r="W50" s="4">
        <v>89.610389610389603</v>
      </c>
      <c r="X50" s="4">
        <v>73.258253789884336</v>
      </c>
      <c r="Y50" s="4">
        <v>3.9064187231259679</v>
      </c>
      <c r="Z50" s="4">
        <v>78.185915430983812</v>
      </c>
      <c r="AA50" s="4">
        <v>37.5</v>
      </c>
      <c r="AB50" s="4">
        <v>75</v>
      </c>
      <c r="AC50" s="4">
        <v>63.332829351588671</v>
      </c>
      <c r="AD50" s="104" t="s">
        <v>620</v>
      </c>
    </row>
    <row r="51" spans="2:30" s="61" customFormat="1" x14ac:dyDescent="0.35">
      <c r="B51" s="61" t="s">
        <v>636</v>
      </c>
      <c r="C51" s="61" t="s">
        <v>138</v>
      </c>
      <c r="D51" s="61">
        <v>100</v>
      </c>
      <c r="E51" s="2">
        <v>29</v>
      </c>
      <c r="F51" s="2">
        <v>31</v>
      </c>
      <c r="G51" s="80">
        <v>3.225806451612903</v>
      </c>
      <c r="H51" s="80">
        <v>33</v>
      </c>
      <c r="I51" s="2">
        <v>5</v>
      </c>
      <c r="J51" s="3">
        <v>5.19</v>
      </c>
      <c r="K51" s="80">
        <v>4</v>
      </c>
      <c r="L51" s="2">
        <v>9</v>
      </c>
      <c r="M51" s="2"/>
      <c r="N51" s="80">
        <v>28.651413154767656</v>
      </c>
      <c r="O51" s="80">
        <v>3.225806451612903</v>
      </c>
      <c r="P51" s="80">
        <v>40.749092371005602</v>
      </c>
      <c r="Q51" s="80">
        <v>4.029825851622201</v>
      </c>
      <c r="R51" s="80">
        <v>4.67051863792876</v>
      </c>
      <c r="S51" s="80">
        <v>4</v>
      </c>
      <c r="T51" s="2">
        <v>9</v>
      </c>
      <c r="U51" s="2"/>
      <c r="V51" s="4">
        <v>92.423913402476316</v>
      </c>
      <c r="W51" s="4">
        <v>100</v>
      </c>
      <c r="X51" s="4">
        <v>59.056655610153044</v>
      </c>
      <c r="Y51" s="4">
        <v>36.634780469292735</v>
      </c>
      <c r="Z51" s="4">
        <v>54.988725262418264</v>
      </c>
      <c r="AA51" s="4">
        <v>50</v>
      </c>
      <c r="AB51" s="4">
        <v>100</v>
      </c>
      <c r="AC51" s="4">
        <v>70.443439249191471</v>
      </c>
      <c r="AD51" s="104" t="s">
        <v>620</v>
      </c>
    </row>
    <row r="52" spans="2:30" s="61" customFormat="1" x14ac:dyDescent="0.35">
      <c r="B52" s="61" t="s">
        <v>637</v>
      </c>
      <c r="C52" s="61" t="s">
        <v>141</v>
      </c>
      <c r="D52" s="61">
        <v>100</v>
      </c>
      <c r="E52" s="2">
        <v>22</v>
      </c>
      <c r="F52" s="2">
        <v>29</v>
      </c>
      <c r="G52" s="80">
        <v>31.03448275862069</v>
      </c>
      <c r="H52" s="80">
        <v>9</v>
      </c>
      <c r="I52" s="2">
        <v>3</v>
      </c>
      <c r="J52" s="3">
        <v>6.9079999999999995</v>
      </c>
      <c r="K52" s="80">
        <v>2</v>
      </c>
      <c r="L52" s="2">
        <v>2</v>
      </c>
      <c r="M52" s="2"/>
      <c r="N52" s="80">
        <v>27.152070152928935</v>
      </c>
      <c r="O52" s="80">
        <v>31.03448275862069</v>
      </c>
      <c r="P52" s="80">
        <v>15.093432995346451</v>
      </c>
      <c r="Q52" s="80">
        <v>2.2366632982625179</v>
      </c>
      <c r="R52" s="80">
        <v>6.4986559790052141</v>
      </c>
      <c r="S52" s="80">
        <v>2</v>
      </c>
      <c r="T52" s="2">
        <v>2</v>
      </c>
      <c r="U52" s="2"/>
      <c r="V52" s="4">
        <v>87.587323073964313</v>
      </c>
      <c r="W52" s="4">
        <v>52.664576802507838</v>
      </c>
      <c r="X52" s="4">
        <v>21.87454057296587</v>
      </c>
      <c r="Y52" s="4">
        <v>20.333302711477437</v>
      </c>
      <c r="Z52" s="4">
        <v>15.246609152060568</v>
      </c>
      <c r="AA52" s="4">
        <v>25</v>
      </c>
      <c r="AB52" s="4">
        <v>25</v>
      </c>
      <c r="AC52" s="4">
        <v>35.386621758996576</v>
      </c>
      <c r="AD52" s="104" t="s">
        <v>622</v>
      </c>
    </row>
    <row r="53" spans="2:30" s="61" customFormat="1" x14ac:dyDescent="0.35">
      <c r="B53" s="61" t="s">
        <v>639</v>
      </c>
      <c r="C53" s="61" t="s">
        <v>143</v>
      </c>
      <c r="D53" s="61">
        <v>100</v>
      </c>
      <c r="E53" s="2">
        <v>27</v>
      </c>
      <c r="F53" s="2">
        <v>14</v>
      </c>
      <c r="G53" s="80">
        <v>21.428571428571427</v>
      </c>
      <c r="H53" s="80">
        <v>4</v>
      </c>
      <c r="I53" s="2">
        <v>1</v>
      </c>
      <c r="J53" s="3">
        <v>5.61</v>
      </c>
      <c r="K53" s="80">
        <v>0</v>
      </c>
      <c r="L53" s="2">
        <v>2</v>
      </c>
      <c r="M53" s="2"/>
      <c r="N53" s="80">
        <v>11.780919012164546</v>
      </c>
      <c r="O53" s="80">
        <v>21.428571428571427</v>
      </c>
      <c r="P53" s="80">
        <v>11.320819945394032</v>
      </c>
      <c r="Q53" s="80">
        <v>8.3328870589906678E-2</v>
      </c>
      <c r="R53" s="80">
        <v>5.119008064502049</v>
      </c>
      <c r="S53" s="80">
        <v>0</v>
      </c>
      <c r="T53" s="2">
        <v>2</v>
      </c>
      <c r="U53" s="2"/>
      <c r="V53" s="4">
        <v>38.002964555369502</v>
      </c>
      <c r="W53" s="4">
        <v>70.129870129870127</v>
      </c>
      <c r="X53" s="4">
        <v>16.406985428107294</v>
      </c>
      <c r="Y53" s="4">
        <v>0.75753518718096979</v>
      </c>
      <c r="Z53" s="4">
        <v>45.238955119520675</v>
      </c>
      <c r="AA53" s="4">
        <v>0</v>
      </c>
      <c r="AB53" s="4">
        <v>25</v>
      </c>
      <c r="AC53" s="4">
        <v>27.933758631435506</v>
      </c>
      <c r="AD53" s="104" t="s">
        <v>622</v>
      </c>
    </row>
    <row r="54" spans="2:30" s="61" customFormat="1" x14ac:dyDescent="0.35">
      <c r="B54" s="61" t="s">
        <v>640</v>
      </c>
      <c r="C54" s="61" t="s">
        <v>145</v>
      </c>
      <c r="D54" s="61">
        <v>100</v>
      </c>
      <c r="E54" s="2">
        <v>25</v>
      </c>
      <c r="F54" s="2">
        <v>21</v>
      </c>
      <c r="G54" s="80">
        <v>9.5238095238095237</v>
      </c>
      <c r="H54" s="80">
        <v>9</v>
      </c>
      <c r="I54" s="2">
        <v>3</v>
      </c>
      <c r="J54" s="3">
        <v>5.2560000000000002</v>
      </c>
      <c r="K54" s="80">
        <v>1</v>
      </c>
      <c r="L54" s="2">
        <v>6</v>
      </c>
      <c r="M54" s="2"/>
      <c r="N54" s="80">
        <v>18.920396343811589</v>
      </c>
      <c r="O54" s="80">
        <v>9.5238095238095237</v>
      </c>
      <c r="P54" s="80">
        <v>15.859572119674127</v>
      </c>
      <c r="Q54" s="80">
        <v>2.1409514250494084</v>
      </c>
      <c r="R54" s="80">
        <v>4.7956910720390695</v>
      </c>
      <c r="S54" s="80">
        <v>1</v>
      </c>
      <c r="T54" s="2">
        <v>6</v>
      </c>
      <c r="U54" s="2"/>
      <c r="V54" s="4">
        <v>61.033536592940607</v>
      </c>
      <c r="W54" s="4">
        <v>91.774891774891771</v>
      </c>
      <c r="X54" s="4">
        <v>22.984887129962502</v>
      </c>
      <c r="Y54" s="4">
        <v>19.46319477317644</v>
      </c>
      <c r="Z54" s="4">
        <v>52.267585390455018</v>
      </c>
      <c r="AA54" s="4">
        <v>12.5</v>
      </c>
      <c r="AB54" s="4">
        <v>75</v>
      </c>
      <c r="AC54" s="4">
        <v>47.86058509448948</v>
      </c>
      <c r="AD54" s="104" t="s">
        <v>621</v>
      </c>
    </row>
    <row r="55" spans="2:30" s="61" customFormat="1" x14ac:dyDescent="0.35">
      <c r="B55" s="61" t="s">
        <v>641</v>
      </c>
      <c r="C55" s="61" t="s">
        <v>147</v>
      </c>
      <c r="D55" s="61">
        <v>100</v>
      </c>
      <c r="E55" s="2">
        <v>18</v>
      </c>
      <c r="F55" s="2">
        <v>35</v>
      </c>
      <c r="G55" s="80">
        <v>2.8571428571428572</v>
      </c>
      <c r="H55" s="80">
        <v>48</v>
      </c>
      <c r="I55" s="2">
        <v>8</v>
      </c>
      <c r="J55" s="3">
        <v>3.34</v>
      </c>
      <c r="K55" s="80">
        <v>7</v>
      </c>
      <c r="L55" s="2">
        <v>10</v>
      </c>
      <c r="M55" s="2"/>
      <c r="N55" s="80">
        <v>33.515747836203907</v>
      </c>
      <c r="O55" s="80">
        <v>2.8571428571428572</v>
      </c>
      <c r="P55" s="80">
        <v>52.890760570425641</v>
      </c>
      <c r="Q55" s="80">
        <v>7.3869102012019017</v>
      </c>
      <c r="R55" s="80">
        <v>3.0106598403151654</v>
      </c>
      <c r="S55" s="80">
        <v>7</v>
      </c>
      <c r="T55" s="2">
        <v>10</v>
      </c>
      <c r="U55" s="2"/>
      <c r="V55" s="4">
        <v>100</v>
      </c>
      <c r="W55" s="4">
        <v>100</v>
      </c>
      <c r="X55" s="4">
        <v>76.653276189022662</v>
      </c>
      <c r="Y55" s="4">
        <v>67.153729101835467</v>
      </c>
      <c r="Z55" s="4">
        <v>91.072612167061635</v>
      </c>
      <c r="AA55" s="4">
        <v>87.5</v>
      </c>
      <c r="AB55" s="4">
        <v>100</v>
      </c>
      <c r="AC55" s="4">
        <v>88.91137392255996</v>
      </c>
      <c r="AD55" s="104" t="s">
        <v>620</v>
      </c>
    </row>
    <row r="56" spans="2:30" s="61" customFormat="1" x14ac:dyDescent="0.35">
      <c r="B56" s="61" t="s">
        <v>642</v>
      </c>
      <c r="C56" s="61" t="s">
        <v>149</v>
      </c>
      <c r="D56" s="61">
        <v>100</v>
      </c>
      <c r="E56" s="2">
        <v>27</v>
      </c>
      <c r="F56" s="2">
        <v>21</v>
      </c>
      <c r="G56" s="80">
        <v>9.5238095238095237</v>
      </c>
      <c r="H56" s="80">
        <v>19</v>
      </c>
      <c r="I56" s="2">
        <v>4</v>
      </c>
      <c r="J56" s="3">
        <v>4.6100000000000003</v>
      </c>
      <c r="K56" s="80">
        <v>1</v>
      </c>
      <c r="L56" s="2">
        <v>5</v>
      </c>
      <c r="M56" s="2"/>
      <c r="N56" s="80">
        <v>18.780919012164546</v>
      </c>
      <c r="O56" s="80">
        <v>9.5238095238095237</v>
      </c>
      <c r="P56" s="80">
        <v>26.320819945394032</v>
      </c>
      <c r="Q56" s="80">
        <v>3.0833288705899076</v>
      </c>
      <c r="R56" s="80">
        <v>4.119008064502049</v>
      </c>
      <c r="S56" s="80">
        <v>1</v>
      </c>
      <c r="T56" s="2">
        <v>5</v>
      </c>
      <c r="U56" s="2"/>
      <c r="V56" s="4">
        <v>60.583609716659822</v>
      </c>
      <c r="W56" s="4">
        <v>91.774891774891771</v>
      </c>
      <c r="X56" s="4">
        <v>38.1461158628899</v>
      </c>
      <c r="Y56" s="4">
        <v>28.030262459908251</v>
      </c>
      <c r="Z56" s="4">
        <v>66.978085554303291</v>
      </c>
      <c r="AA56" s="4">
        <v>12.5</v>
      </c>
      <c r="AB56" s="4">
        <v>62.5</v>
      </c>
      <c r="AC56" s="4">
        <v>51.501852195521856</v>
      </c>
      <c r="AD56" s="104" t="s">
        <v>621</v>
      </c>
    </row>
    <row r="57" spans="2:30" s="61" customFormat="1" x14ac:dyDescent="0.35">
      <c r="B57" s="61" t="s">
        <v>643</v>
      </c>
      <c r="C57" s="61" t="s">
        <v>152</v>
      </c>
      <c r="D57" s="61">
        <v>100</v>
      </c>
      <c r="E57" s="2">
        <v>50</v>
      </c>
      <c r="F57" s="2">
        <v>22</v>
      </c>
      <c r="G57" s="80">
        <v>9.0909090909090917</v>
      </c>
      <c r="H57" s="80">
        <v>30</v>
      </c>
      <c r="I57" s="2">
        <v>5</v>
      </c>
      <c r="J57" s="3">
        <v>3.68</v>
      </c>
      <c r="K57" s="80">
        <v>2</v>
      </c>
      <c r="L57" s="2">
        <v>5</v>
      </c>
      <c r="M57" s="2"/>
      <c r="N57" s="80">
        <v>18.664198171905795</v>
      </c>
      <c r="O57" s="80">
        <v>9.0909090909090917</v>
      </c>
      <c r="P57" s="80">
        <v>41.013786059837074</v>
      </c>
      <c r="Q57" s="80">
        <v>3.621975712524705</v>
      </c>
      <c r="R57" s="80">
        <v>2.9433455360195353</v>
      </c>
      <c r="S57" s="80">
        <v>2</v>
      </c>
      <c r="T57" s="2">
        <v>5</v>
      </c>
      <c r="U57" s="2"/>
      <c r="V57" s="4">
        <v>60.207090877115462</v>
      </c>
      <c r="W57" s="4">
        <v>92.561983471074385</v>
      </c>
      <c r="X57" s="4">
        <v>59.440269651937783</v>
      </c>
      <c r="Y57" s="4">
        <v>32.927051932042772</v>
      </c>
      <c r="Z57" s="4">
        <v>92.535966608270982</v>
      </c>
      <c r="AA57" s="4">
        <v>25</v>
      </c>
      <c r="AB57" s="4">
        <v>62.5</v>
      </c>
      <c r="AC57" s="4">
        <v>60.738908934348778</v>
      </c>
      <c r="AD57" s="104" t="s">
        <v>621</v>
      </c>
    </row>
    <row r="58" spans="2:30" s="61" customFormat="1" x14ac:dyDescent="0.35">
      <c r="B58" s="61" t="s">
        <v>644</v>
      </c>
      <c r="C58" s="61" t="s">
        <v>154</v>
      </c>
      <c r="D58" s="61">
        <v>100</v>
      </c>
      <c r="E58" s="2">
        <v>38</v>
      </c>
      <c r="F58" s="2">
        <v>26</v>
      </c>
      <c r="G58" s="80">
        <v>3.8461538461538463</v>
      </c>
      <c r="H58" s="80">
        <v>26.732673267326735</v>
      </c>
      <c r="I58" s="2">
        <v>3</v>
      </c>
      <c r="J58" s="3">
        <v>4.8415841584158414</v>
      </c>
      <c r="K58" s="80">
        <v>7</v>
      </c>
      <c r="L58" s="2">
        <v>3</v>
      </c>
      <c r="M58" s="2"/>
      <c r="N58" s="80">
        <v>23.161563051318055</v>
      </c>
      <c r="O58" s="80">
        <v>3.8461538461538463</v>
      </c>
      <c r="P58" s="80">
        <v>36.101686900638725</v>
      </c>
      <c r="Q58" s="80">
        <v>1.8274530794326207</v>
      </c>
      <c r="R58" s="80">
        <v>4.2143428167216097</v>
      </c>
      <c r="S58" s="80">
        <v>7</v>
      </c>
      <c r="T58" s="2">
        <v>3</v>
      </c>
      <c r="U58" s="2"/>
      <c r="V58" s="4">
        <v>74.714719520380825</v>
      </c>
      <c r="W58" s="4">
        <v>100</v>
      </c>
      <c r="X58" s="4">
        <v>52.321285363244527</v>
      </c>
      <c r="Y58" s="4">
        <v>16.613209813023825</v>
      </c>
      <c r="Z58" s="4">
        <v>64.905590940834571</v>
      </c>
      <c r="AA58" s="4">
        <v>87.5</v>
      </c>
      <c r="AB58" s="4">
        <v>37.5</v>
      </c>
      <c r="AC58" s="4">
        <v>61.936400805354815</v>
      </c>
      <c r="AD58" s="104" t="s">
        <v>621</v>
      </c>
    </row>
    <row r="59" spans="2:30" s="61" customFormat="1" x14ac:dyDescent="0.35">
      <c r="B59" s="61" t="s">
        <v>645</v>
      </c>
      <c r="C59" s="61" t="s">
        <v>157</v>
      </c>
      <c r="D59" s="61">
        <v>100</v>
      </c>
      <c r="E59" s="2">
        <v>22</v>
      </c>
      <c r="F59" s="2">
        <v>25</v>
      </c>
      <c r="G59" s="80">
        <v>4</v>
      </c>
      <c r="H59" s="80">
        <v>32</v>
      </c>
      <c r="I59" s="2">
        <v>5</v>
      </c>
      <c r="J59" s="3">
        <v>4.92</v>
      </c>
      <c r="K59" s="80">
        <v>4</v>
      </c>
      <c r="L59" s="2">
        <v>3</v>
      </c>
      <c r="M59" s="2"/>
      <c r="N59" s="80">
        <v>23.152070152928935</v>
      </c>
      <c r="O59" s="80">
        <v>4</v>
      </c>
      <c r="P59" s="80">
        <v>38.093432995346461</v>
      </c>
      <c r="Q59" s="80">
        <v>4.2366632982625179</v>
      </c>
      <c r="R59" s="80">
        <v>4.5106559790052145</v>
      </c>
      <c r="S59" s="80">
        <v>4</v>
      </c>
      <c r="T59" s="2">
        <v>3</v>
      </c>
      <c r="U59" s="2"/>
      <c r="V59" s="4">
        <v>74.684097267512698</v>
      </c>
      <c r="W59" s="4">
        <v>100</v>
      </c>
      <c r="X59" s="4">
        <v>55.20787390629922</v>
      </c>
      <c r="Y59" s="4">
        <v>38.515120893295617</v>
      </c>
      <c r="Z59" s="4">
        <v>58.464000456408392</v>
      </c>
      <c r="AA59" s="4">
        <v>50</v>
      </c>
      <c r="AB59" s="4">
        <v>37.5</v>
      </c>
      <c r="AC59" s="4">
        <v>59.195870360502276</v>
      </c>
      <c r="AD59" s="104" t="s">
        <v>621</v>
      </c>
    </row>
    <row r="60" spans="2:30" s="61" customFormat="1" x14ac:dyDescent="0.35">
      <c r="B60" s="61" t="s">
        <v>646</v>
      </c>
      <c r="C60" s="61" t="s">
        <v>160</v>
      </c>
      <c r="D60" s="61">
        <v>100</v>
      </c>
      <c r="E60" s="2">
        <v>51</v>
      </c>
      <c r="F60" s="2">
        <v>31</v>
      </c>
      <c r="G60" s="80">
        <v>12.903225806451612</v>
      </c>
      <c r="H60" s="80">
        <v>42</v>
      </c>
      <c r="I60" s="2">
        <v>11</v>
      </c>
      <c r="J60" s="3">
        <v>4.0860000000000003</v>
      </c>
      <c r="K60" s="80">
        <v>2</v>
      </c>
      <c r="L60" s="2">
        <v>9</v>
      </c>
      <c r="M60" s="2"/>
      <c r="N60" s="80">
        <v>27.628309655143312</v>
      </c>
      <c r="O60" s="80">
        <v>12.903225806451612</v>
      </c>
      <c r="P60" s="80">
        <v>53.132468430151533</v>
      </c>
      <c r="Q60" s="80">
        <v>9.6071490164071598</v>
      </c>
      <c r="R60" s="80">
        <v>3.3414505783420951</v>
      </c>
      <c r="S60" s="80">
        <v>2</v>
      </c>
      <c r="T60" s="2">
        <v>9</v>
      </c>
      <c r="U60" s="2"/>
      <c r="V60" s="4">
        <v>89.12357953272037</v>
      </c>
      <c r="W60" s="4">
        <v>85.630498533724335</v>
      </c>
      <c r="X60" s="4">
        <v>77.003577435002228</v>
      </c>
      <c r="Y60" s="4">
        <v>87.337718330974184</v>
      </c>
      <c r="Z60" s="4">
        <v>83.881509166476192</v>
      </c>
      <c r="AA60" s="4">
        <v>25</v>
      </c>
      <c r="AB60" s="4">
        <v>100</v>
      </c>
      <c r="AC60" s="4">
        <v>78.28241185698532</v>
      </c>
      <c r="AD60" s="104" t="s">
        <v>620</v>
      </c>
    </row>
    <row r="61" spans="2:30" s="61" customFormat="1" x14ac:dyDescent="0.35">
      <c r="B61" s="61" t="s">
        <v>647</v>
      </c>
      <c r="C61" s="61" t="s">
        <v>648</v>
      </c>
      <c r="D61" s="61">
        <v>100</v>
      </c>
      <c r="E61" s="2">
        <v>50</v>
      </c>
      <c r="F61" s="2">
        <v>26</v>
      </c>
      <c r="G61" s="80">
        <v>11.538461538461538</v>
      </c>
      <c r="H61" s="80">
        <v>25</v>
      </c>
      <c r="I61" s="2">
        <v>5</v>
      </c>
      <c r="J61" s="3">
        <v>5.24</v>
      </c>
      <c r="K61" s="80">
        <v>2</v>
      </c>
      <c r="L61" s="2">
        <v>7</v>
      </c>
      <c r="M61" s="2"/>
      <c r="N61" s="80">
        <v>22.664198171905795</v>
      </c>
      <c r="O61" s="80">
        <v>11.538461538461538</v>
      </c>
      <c r="P61" s="80">
        <v>36.013786059837066</v>
      </c>
      <c r="Q61" s="80">
        <v>3.621975712524705</v>
      </c>
      <c r="R61" s="80">
        <v>4.5033455360195358</v>
      </c>
      <c r="S61" s="80">
        <v>2</v>
      </c>
      <c r="T61" s="2">
        <v>7</v>
      </c>
      <c r="U61" s="2"/>
      <c r="V61" s="4">
        <v>73.110316683567078</v>
      </c>
      <c r="W61" s="4">
        <v>88.111888111888106</v>
      </c>
      <c r="X61" s="4">
        <v>52.193892840343572</v>
      </c>
      <c r="Y61" s="4">
        <v>32.927051932042772</v>
      </c>
      <c r="Z61" s="4">
        <v>58.622923130010093</v>
      </c>
      <c r="AA61" s="4">
        <v>25</v>
      </c>
      <c r="AB61" s="4">
        <v>87.5</v>
      </c>
      <c r="AC61" s="4">
        <v>59.63801038540737</v>
      </c>
      <c r="AD61" s="104" t="s">
        <v>621</v>
      </c>
    </row>
    <row r="62" spans="2:30" s="61" customFormat="1" x14ac:dyDescent="0.35">
      <c r="E62" s="2"/>
      <c r="F62" s="2"/>
      <c r="G62" s="80"/>
      <c r="H62" s="80"/>
      <c r="I62" s="2"/>
      <c r="J62" s="3"/>
      <c r="K62" s="80"/>
      <c r="L62" s="2"/>
      <c r="M62" s="2"/>
      <c r="N62" s="2"/>
      <c r="O62" s="80"/>
      <c r="P62" s="80"/>
      <c r="Q62" s="80"/>
      <c r="R62" s="80"/>
      <c r="S62" s="3"/>
      <c r="T62" s="2"/>
      <c r="U62" s="2"/>
      <c r="V62" s="2"/>
      <c r="W62" s="4"/>
      <c r="X62" s="4"/>
      <c r="Y62" s="4"/>
      <c r="Z62" s="4"/>
      <c r="AA62" s="4"/>
      <c r="AB62" s="4"/>
      <c r="AC62" s="4"/>
      <c r="AD62" s="104"/>
    </row>
    <row r="63" spans="2:30" s="61" customFormat="1" x14ac:dyDescent="0.35">
      <c r="B63" s="61" t="s">
        <v>624</v>
      </c>
      <c r="C63" s="61" t="s">
        <v>109</v>
      </c>
      <c r="D63" s="61">
        <v>200</v>
      </c>
      <c r="E63" s="2">
        <v>51</v>
      </c>
      <c r="F63" s="2">
        <v>32</v>
      </c>
      <c r="G63" s="80">
        <v>12.5</v>
      </c>
      <c r="H63" s="80">
        <v>33</v>
      </c>
      <c r="I63" s="2">
        <v>10</v>
      </c>
      <c r="J63" s="3">
        <v>4.88</v>
      </c>
      <c r="K63" s="80">
        <v>2</v>
      </c>
      <c r="L63" s="2">
        <v>8</v>
      </c>
      <c r="M63" s="2"/>
      <c r="N63" s="2"/>
      <c r="O63" s="80"/>
      <c r="P63" s="80"/>
      <c r="Q63" s="80"/>
      <c r="R63" s="80"/>
      <c r="S63" s="3"/>
      <c r="T63" s="2"/>
      <c r="U63" s="2"/>
      <c r="V63" s="2"/>
      <c r="W63" s="4"/>
      <c r="X63" s="4"/>
      <c r="Y63" s="4"/>
      <c r="Z63" s="4"/>
      <c r="AA63" s="4"/>
      <c r="AB63" s="4"/>
      <c r="AC63" s="4"/>
      <c r="AD63" s="104"/>
    </row>
    <row r="64" spans="2:30" s="61" customFormat="1" x14ac:dyDescent="0.35">
      <c r="B64" s="61" t="s">
        <v>626</v>
      </c>
      <c r="C64" s="61" t="s">
        <v>575</v>
      </c>
      <c r="D64" s="61">
        <v>200</v>
      </c>
      <c r="E64" s="2">
        <v>51</v>
      </c>
      <c r="F64" s="2">
        <v>39</v>
      </c>
      <c r="G64" s="80">
        <v>25.641025641025639</v>
      </c>
      <c r="H64" s="80">
        <v>21</v>
      </c>
      <c r="I64" s="2">
        <v>7</v>
      </c>
      <c r="J64" s="3">
        <v>5.1449999999999996</v>
      </c>
      <c r="K64" s="80">
        <v>3</v>
      </c>
      <c r="L64" s="2">
        <v>4</v>
      </c>
      <c r="M64" s="2"/>
      <c r="N64" s="2"/>
      <c r="O64" s="80"/>
      <c r="P64" s="80"/>
      <c r="Q64" s="80"/>
      <c r="R64" s="80"/>
      <c r="S64" s="3"/>
      <c r="T64" s="2"/>
      <c r="U64" s="2"/>
      <c r="V64" s="2"/>
      <c r="W64" s="4"/>
      <c r="X64" s="4"/>
      <c r="Y64" s="4"/>
      <c r="Z64" s="4"/>
      <c r="AA64" s="4"/>
      <c r="AB64" s="4"/>
      <c r="AC64" s="4"/>
      <c r="AD64" s="104"/>
    </row>
    <row r="65" spans="2:30" s="61" customFormat="1" x14ac:dyDescent="0.35">
      <c r="B65" s="61" t="s">
        <v>627</v>
      </c>
      <c r="C65" s="61" t="s">
        <v>114</v>
      </c>
      <c r="D65" s="61">
        <v>200</v>
      </c>
      <c r="E65" s="2">
        <v>51</v>
      </c>
      <c r="F65" s="2">
        <v>35</v>
      </c>
      <c r="G65" s="80">
        <v>20</v>
      </c>
      <c r="H65" s="80">
        <v>19.5</v>
      </c>
      <c r="I65" s="2">
        <v>7</v>
      </c>
      <c r="J65" s="3">
        <v>5.4050000000000002</v>
      </c>
      <c r="K65" s="80">
        <v>1</v>
      </c>
      <c r="L65" s="2">
        <v>5</v>
      </c>
      <c r="M65" s="2"/>
      <c r="N65" s="2"/>
      <c r="O65" s="80"/>
      <c r="P65" s="80"/>
      <c r="Q65" s="80"/>
      <c r="R65" s="80"/>
      <c r="S65" s="3"/>
      <c r="T65" s="2"/>
      <c r="U65" s="2"/>
      <c r="V65" s="2"/>
      <c r="W65" s="4"/>
      <c r="X65" s="4"/>
      <c r="Y65" s="4"/>
      <c r="Z65" s="4"/>
      <c r="AA65" s="4"/>
      <c r="AB65" s="4"/>
      <c r="AC65" s="4"/>
      <c r="AD65" s="104"/>
    </row>
    <row r="66" spans="2:30" s="61" customFormat="1" x14ac:dyDescent="0.35">
      <c r="B66" s="61" t="s">
        <v>628</v>
      </c>
      <c r="C66" s="61" t="s">
        <v>117</v>
      </c>
      <c r="D66" s="61">
        <v>200</v>
      </c>
      <c r="E66" s="2">
        <v>50</v>
      </c>
      <c r="F66" s="2">
        <v>36</v>
      </c>
      <c r="G66" s="80">
        <v>8.3333333333333321</v>
      </c>
      <c r="H66" s="80">
        <v>22</v>
      </c>
      <c r="I66" s="2">
        <v>7</v>
      </c>
      <c r="J66" s="3">
        <v>5.08</v>
      </c>
      <c r="K66" s="80">
        <v>2</v>
      </c>
      <c r="L66" s="2">
        <v>5</v>
      </c>
      <c r="M66" s="2"/>
      <c r="N66" s="2"/>
      <c r="O66" s="80"/>
      <c r="P66" s="80"/>
      <c r="Q66" s="80"/>
      <c r="R66" s="80"/>
      <c r="S66" s="3"/>
      <c r="T66" s="2"/>
      <c r="U66" s="2"/>
      <c r="V66" s="2"/>
      <c r="W66" s="4"/>
      <c r="X66" s="4"/>
      <c r="Y66" s="4"/>
      <c r="Z66" s="4"/>
      <c r="AA66" s="4"/>
      <c r="AB66" s="4"/>
      <c r="AC66" s="4"/>
      <c r="AD66" s="104"/>
    </row>
    <row r="67" spans="2:30" s="61" customFormat="1" x14ac:dyDescent="0.35">
      <c r="B67" s="61" t="s">
        <v>629</v>
      </c>
      <c r="C67" s="61" t="s">
        <v>120</v>
      </c>
      <c r="D67" s="61">
        <v>200</v>
      </c>
      <c r="E67" s="2">
        <v>50</v>
      </c>
      <c r="F67" s="2">
        <v>36</v>
      </c>
      <c r="G67" s="80">
        <v>13.888888888888889</v>
      </c>
      <c r="H67" s="80">
        <v>22</v>
      </c>
      <c r="I67" s="2">
        <v>10</v>
      </c>
      <c r="J67" s="3">
        <v>4.3905000000000003</v>
      </c>
      <c r="K67" s="80">
        <v>5</v>
      </c>
      <c r="L67" s="2">
        <v>6</v>
      </c>
      <c r="M67" s="2"/>
      <c r="N67" s="2"/>
      <c r="O67" s="80"/>
      <c r="P67" s="80"/>
      <c r="Q67" s="80"/>
      <c r="R67" s="80"/>
      <c r="S67" s="3"/>
      <c r="T67" s="2"/>
      <c r="U67" s="2"/>
      <c r="V67" s="2"/>
      <c r="W67" s="4"/>
      <c r="X67" s="4"/>
      <c r="Y67" s="4"/>
      <c r="Z67" s="4"/>
      <c r="AA67" s="4"/>
      <c r="AB67" s="4"/>
      <c r="AC67" s="4"/>
      <c r="AD67" s="104"/>
    </row>
    <row r="68" spans="2:30" s="61" customFormat="1" x14ac:dyDescent="0.35">
      <c r="B68" s="61" t="s">
        <v>630</v>
      </c>
      <c r="C68" s="61" t="s">
        <v>122</v>
      </c>
      <c r="D68" s="61">
        <v>200</v>
      </c>
      <c r="E68" s="2">
        <v>35</v>
      </c>
      <c r="F68" s="2">
        <v>23</v>
      </c>
      <c r="G68" s="80">
        <v>43.478260869565219</v>
      </c>
      <c r="H68" s="80">
        <v>0</v>
      </c>
      <c r="I68" s="2">
        <v>4</v>
      </c>
      <c r="J68" s="3">
        <v>6.4584999999999999</v>
      </c>
      <c r="K68" s="80">
        <v>0</v>
      </c>
      <c r="L68" s="2">
        <v>1</v>
      </c>
      <c r="M68" s="2"/>
      <c r="N68" s="2"/>
      <c r="O68" s="80"/>
      <c r="P68" s="80"/>
      <c r="Q68" s="80"/>
      <c r="R68" s="80"/>
      <c r="S68" s="3"/>
      <c r="T68" s="2"/>
      <c r="U68" s="2"/>
      <c r="V68" s="2"/>
      <c r="W68" s="4"/>
      <c r="X68" s="4"/>
      <c r="Y68" s="4"/>
      <c r="Z68" s="4"/>
      <c r="AA68" s="4"/>
      <c r="AB68" s="4"/>
      <c r="AC68" s="4"/>
      <c r="AD68" s="104"/>
    </row>
    <row r="69" spans="2:30" s="61" customFormat="1" x14ac:dyDescent="0.35">
      <c r="B69" s="61" t="s">
        <v>631</v>
      </c>
      <c r="C69" s="61" t="s">
        <v>127</v>
      </c>
      <c r="D69" s="61">
        <v>200</v>
      </c>
      <c r="E69" s="2">
        <v>36</v>
      </c>
      <c r="F69" s="2">
        <v>16</v>
      </c>
      <c r="G69" s="80">
        <v>18.75</v>
      </c>
      <c r="H69" s="80">
        <v>1</v>
      </c>
      <c r="I69" s="2">
        <v>1</v>
      </c>
      <c r="J69" s="3">
        <v>6.7414999999999994</v>
      </c>
      <c r="K69" s="80">
        <v>1</v>
      </c>
      <c r="L69" s="2">
        <v>1</v>
      </c>
      <c r="M69" s="2"/>
      <c r="N69" s="2"/>
      <c r="O69" s="80"/>
      <c r="P69" s="80"/>
      <c r="Q69" s="80"/>
      <c r="R69" s="80"/>
      <c r="S69" s="3"/>
      <c r="T69" s="2"/>
      <c r="U69" s="2"/>
      <c r="V69" s="2"/>
      <c r="W69" s="4"/>
      <c r="X69" s="4"/>
      <c r="Y69" s="4"/>
      <c r="Z69" s="4"/>
      <c r="AA69" s="4"/>
      <c r="AB69" s="4"/>
      <c r="AC69" s="4"/>
      <c r="AD69" s="104"/>
    </row>
    <row r="70" spans="2:30" s="61" customFormat="1" x14ac:dyDescent="0.35">
      <c r="B70" s="61" t="s">
        <v>632</v>
      </c>
      <c r="C70" s="61" t="s">
        <v>129</v>
      </c>
      <c r="D70" s="61">
        <v>200</v>
      </c>
      <c r="E70" s="2">
        <v>14</v>
      </c>
      <c r="F70" s="2">
        <v>29</v>
      </c>
      <c r="G70" s="80">
        <v>10.344827586206897</v>
      </c>
      <c r="H70" s="80">
        <v>5.5</v>
      </c>
      <c r="I70" s="2">
        <v>3</v>
      </c>
      <c r="J70" s="3">
        <v>5.2829999999999995</v>
      </c>
      <c r="K70" s="80">
        <v>1</v>
      </c>
      <c r="L70" s="2">
        <v>5</v>
      </c>
      <c r="M70" s="2"/>
      <c r="N70" s="2"/>
      <c r="O70" s="80"/>
      <c r="P70" s="80"/>
      <c r="Q70" s="80"/>
      <c r="R70" s="80"/>
      <c r="S70" s="3"/>
      <c r="T70" s="2"/>
      <c r="U70" s="2"/>
      <c r="V70" s="2"/>
      <c r="W70" s="4"/>
      <c r="X70" s="4"/>
      <c r="Y70" s="4"/>
      <c r="Z70" s="4"/>
      <c r="AA70" s="4"/>
      <c r="AB70" s="4"/>
      <c r="AC70" s="4"/>
      <c r="AD70" s="104"/>
    </row>
    <row r="71" spans="2:30" s="61" customFormat="1" x14ac:dyDescent="0.35">
      <c r="B71" s="61" t="s">
        <v>633</v>
      </c>
      <c r="C71" s="61" t="s">
        <v>131</v>
      </c>
      <c r="D71" s="61">
        <v>200</v>
      </c>
      <c r="E71" s="2">
        <v>36</v>
      </c>
      <c r="F71" s="2">
        <v>31</v>
      </c>
      <c r="G71" s="80">
        <v>19.35483870967742</v>
      </c>
      <c r="H71" s="80">
        <v>10</v>
      </c>
      <c r="I71" s="2">
        <v>4</v>
      </c>
      <c r="J71" s="3">
        <v>5.0339999999999998</v>
      </c>
      <c r="K71" s="80">
        <v>3</v>
      </c>
      <c r="L71" s="2">
        <v>4</v>
      </c>
      <c r="M71" s="2"/>
      <c r="N71" s="2"/>
      <c r="O71" s="80"/>
      <c r="P71" s="80"/>
      <c r="Q71" s="80"/>
      <c r="R71" s="80"/>
      <c r="S71" s="3"/>
      <c r="T71" s="2"/>
      <c r="U71" s="2"/>
      <c r="V71" s="2"/>
      <c r="W71" s="4"/>
      <c r="X71" s="4"/>
      <c r="Y71" s="4"/>
      <c r="Z71" s="4"/>
      <c r="AA71" s="4"/>
      <c r="AB71" s="4"/>
      <c r="AC71" s="4"/>
      <c r="AD71" s="104"/>
    </row>
    <row r="72" spans="2:30" s="61" customFormat="1" x14ac:dyDescent="0.35">
      <c r="B72" s="61" t="s">
        <v>634</v>
      </c>
      <c r="C72" s="61" t="s">
        <v>133</v>
      </c>
      <c r="D72" s="61">
        <v>200</v>
      </c>
      <c r="E72" s="2">
        <v>19</v>
      </c>
      <c r="F72" s="2">
        <v>27</v>
      </c>
      <c r="G72" s="80">
        <v>37.037037037037038</v>
      </c>
      <c r="H72" s="80">
        <v>28.000000000000004</v>
      </c>
      <c r="I72" s="2">
        <v>5</v>
      </c>
      <c r="J72" s="3">
        <v>5.0780000000000003</v>
      </c>
      <c r="K72" s="80">
        <v>1</v>
      </c>
      <c r="L72" s="2">
        <v>2</v>
      </c>
      <c r="M72" s="2"/>
      <c r="N72" s="2"/>
      <c r="O72" s="80"/>
      <c r="P72" s="80"/>
      <c r="Q72" s="80"/>
      <c r="R72" s="80"/>
      <c r="S72" s="3"/>
      <c r="T72" s="2"/>
      <c r="U72" s="2"/>
      <c r="V72" s="2"/>
      <c r="W72" s="4"/>
      <c r="X72" s="4"/>
      <c r="Y72" s="4"/>
      <c r="Z72" s="4"/>
      <c r="AA72" s="4"/>
      <c r="AB72" s="4"/>
      <c r="AC72" s="4"/>
      <c r="AD72" s="104"/>
    </row>
    <row r="73" spans="2:30" s="61" customFormat="1" x14ac:dyDescent="0.35">
      <c r="B73" s="61" t="s">
        <v>635</v>
      </c>
      <c r="C73" s="61" t="s">
        <v>135</v>
      </c>
      <c r="D73" s="61">
        <v>200</v>
      </c>
      <c r="E73" s="2">
        <v>17</v>
      </c>
      <c r="F73" s="2">
        <v>41</v>
      </c>
      <c r="G73" s="80">
        <v>9.7560975609756095</v>
      </c>
      <c r="H73" s="80">
        <v>45</v>
      </c>
      <c r="I73" s="2">
        <v>3</v>
      </c>
      <c r="J73" s="3">
        <v>4.07</v>
      </c>
      <c r="K73" s="80">
        <v>7</v>
      </c>
      <c r="L73" s="2">
        <v>8</v>
      </c>
      <c r="M73" s="2"/>
      <c r="N73" s="2"/>
      <c r="O73" s="80"/>
      <c r="P73" s="80"/>
      <c r="Q73" s="80"/>
      <c r="R73" s="80"/>
      <c r="S73" s="3"/>
      <c r="T73" s="2"/>
      <c r="U73" s="2"/>
      <c r="V73" s="2"/>
      <c r="W73" s="4"/>
      <c r="X73" s="4"/>
      <c r="Y73" s="4"/>
      <c r="Z73" s="4"/>
      <c r="AA73" s="4"/>
      <c r="AB73" s="4"/>
      <c r="AC73" s="4"/>
      <c r="AD73" s="104"/>
    </row>
    <row r="74" spans="2:30" s="61" customFormat="1" x14ac:dyDescent="0.35">
      <c r="B74" s="61" t="s">
        <v>636</v>
      </c>
      <c r="C74" s="61" t="s">
        <v>138</v>
      </c>
      <c r="D74" s="61">
        <v>200</v>
      </c>
      <c r="E74" s="2">
        <v>29</v>
      </c>
      <c r="F74" s="2">
        <v>37</v>
      </c>
      <c r="G74" s="80">
        <v>8.1081081081081088</v>
      </c>
      <c r="H74" s="80">
        <v>30.5</v>
      </c>
      <c r="I74" s="2">
        <v>5</v>
      </c>
      <c r="J74" s="3">
        <v>5.33</v>
      </c>
      <c r="K74" s="80">
        <v>5</v>
      </c>
      <c r="L74" s="2">
        <v>10</v>
      </c>
      <c r="M74" s="2"/>
      <c r="N74" s="2"/>
      <c r="O74" s="80"/>
      <c r="P74" s="80"/>
      <c r="Q74" s="80"/>
      <c r="R74" s="80"/>
      <c r="S74" s="3"/>
      <c r="T74" s="2"/>
      <c r="U74" s="2"/>
      <c r="V74" s="2"/>
      <c r="W74" s="4"/>
      <c r="X74" s="4"/>
      <c r="Y74" s="4"/>
      <c r="Z74" s="4"/>
      <c r="AA74" s="4"/>
      <c r="AB74" s="4"/>
      <c r="AC74" s="4"/>
      <c r="AD74" s="104"/>
    </row>
    <row r="75" spans="2:30" s="61" customFormat="1" x14ac:dyDescent="0.35">
      <c r="B75" s="61" t="s">
        <v>637</v>
      </c>
      <c r="C75" s="61" t="s">
        <v>141</v>
      </c>
      <c r="D75" s="61">
        <v>200</v>
      </c>
      <c r="E75" s="2">
        <v>22</v>
      </c>
      <c r="F75" s="2">
        <v>38</v>
      </c>
      <c r="G75" s="80">
        <v>28.947368421052634</v>
      </c>
      <c r="H75" s="80">
        <v>9.5</v>
      </c>
      <c r="I75" s="2">
        <v>4</v>
      </c>
      <c r="J75" s="3">
        <v>6.7920000000000007</v>
      </c>
      <c r="K75" s="80">
        <v>5</v>
      </c>
      <c r="L75" s="2">
        <v>2</v>
      </c>
      <c r="M75" s="2"/>
      <c r="N75" s="2"/>
      <c r="O75" s="80"/>
      <c r="P75" s="80"/>
      <c r="Q75" s="80"/>
      <c r="R75" s="80"/>
      <c r="S75" s="3"/>
      <c r="T75" s="2"/>
      <c r="U75" s="2"/>
      <c r="V75" s="2"/>
      <c r="W75" s="4"/>
      <c r="X75" s="4"/>
      <c r="Y75" s="4"/>
      <c r="Z75" s="4"/>
      <c r="AA75" s="4"/>
      <c r="AB75" s="4"/>
      <c r="AC75" s="4"/>
      <c r="AD75" s="104"/>
    </row>
    <row r="76" spans="2:30" s="61" customFormat="1" x14ac:dyDescent="0.35">
      <c r="B76" s="61" t="s">
        <v>639</v>
      </c>
      <c r="C76" s="61" t="s">
        <v>143</v>
      </c>
      <c r="D76" s="61">
        <v>200</v>
      </c>
      <c r="E76" s="2">
        <v>27</v>
      </c>
      <c r="F76" s="2">
        <v>19</v>
      </c>
      <c r="G76" s="80">
        <v>15.789473684210526</v>
      </c>
      <c r="H76" s="80">
        <v>3.5000000000000004</v>
      </c>
      <c r="I76" s="2">
        <v>3</v>
      </c>
      <c r="J76" s="3">
        <v>5.63</v>
      </c>
      <c r="K76" s="80">
        <v>2</v>
      </c>
      <c r="L76" s="2">
        <v>4</v>
      </c>
      <c r="M76" s="2"/>
      <c r="N76" s="2"/>
      <c r="O76" s="80"/>
      <c r="P76" s="80"/>
      <c r="Q76" s="80"/>
      <c r="R76" s="80"/>
      <c r="S76" s="3"/>
      <c r="T76" s="2"/>
      <c r="U76" s="2"/>
      <c r="V76" s="2"/>
      <c r="W76" s="4"/>
      <c r="X76" s="4"/>
      <c r="Y76" s="4"/>
      <c r="Z76" s="4"/>
      <c r="AA76" s="4"/>
      <c r="AB76" s="4"/>
      <c r="AC76" s="4"/>
      <c r="AD76" s="104"/>
    </row>
    <row r="77" spans="2:30" s="61" customFormat="1" x14ac:dyDescent="0.35">
      <c r="B77" s="61" t="s">
        <v>640</v>
      </c>
      <c r="C77" s="61" t="s">
        <v>145</v>
      </c>
      <c r="D77" s="61">
        <v>200</v>
      </c>
      <c r="E77" s="2">
        <v>25</v>
      </c>
      <c r="F77" s="2">
        <v>27</v>
      </c>
      <c r="G77" s="80">
        <v>11.111111111111111</v>
      </c>
      <c r="H77" s="80">
        <v>8</v>
      </c>
      <c r="I77" s="2">
        <v>4</v>
      </c>
      <c r="J77" s="3">
        <v>5.2839999999999998</v>
      </c>
      <c r="K77" s="80">
        <v>1</v>
      </c>
      <c r="L77" s="2">
        <v>8</v>
      </c>
      <c r="M77" s="2"/>
      <c r="N77" s="2"/>
      <c r="O77" s="80"/>
      <c r="P77" s="80"/>
      <c r="Q77" s="80"/>
      <c r="R77" s="80"/>
      <c r="S77" s="3"/>
      <c r="T77" s="2"/>
      <c r="U77" s="2"/>
      <c r="V77" s="2"/>
      <c r="W77" s="4"/>
      <c r="X77" s="4"/>
      <c r="Y77" s="4"/>
      <c r="Z77" s="4"/>
      <c r="AA77" s="4"/>
      <c r="AB77" s="4"/>
      <c r="AC77" s="4"/>
      <c r="AD77" s="104"/>
    </row>
    <row r="78" spans="2:30" s="61" customFormat="1" x14ac:dyDescent="0.35">
      <c r="B78" s="61" t="s">
        <v>641</v>
      </c>
      <c r="C78" s="61" t="s">
        <v>147</v>
      </c>
      <c r="D78" s="61">
        <v>200</v>
      </c>
      <c r="E78" s="2">
        <v>18</v>
      </c>
      <c r="F78" s="2">
        <v>44</v>
      </c>
      <c r="G78" s="80">
        <v>4.5454545454545459</v>
      </c>
      <c r="H78" s="80">
        <v>48.5</v>
      </c>
      <c r="I78" s="2">
        <v>10</v>
      </c>
      <c r="J78" s="3">
        <v>3.335</v>
      </c>
      <c r="K78" s="80">
        <v>8</v>
      </c>
      <c r="L78" s="2">
        <v>13</v>
      </c>
      <c r="M78" s="2"/>
      <c r="N78" s="2"/>
      <c r="O78" s="80"/>
      <c r="P78" s="80"/>
      <c r="Q78" s="80"/>
      <c r="R78" s="80"/>
      <c r="S78" s="3"/>
      <c r="T78" s="2"/>
      <c r="U78" s="2"/>
      <c r="V78" s="2"/>
      <c r="W78" s="4"/>
      <c r="X78" s="4"/>
      <c r="Y78" s="4"/>
      <c r="Z78" s="4"/>
      <c r="AA78" s="4"/>
      <c r="AB78" s="4"/>
      <c r="AC78" s="4"/>
      <c r="AD78" s="104"/>
    </row>
    <row r="79" spans="2:30" s="61" customFormat="1" x14ac:dyDescent="0.35">
      <c r="B79" s="61" t="s">
        <v>642</v>
      </c>
      <c r="C79" s="61" t="s">
        <v>149</v>
      </c>
      <c r="D79" s="61">
        <v>200</v>
      </c>
      <c r="E79" s="2">
        <v>27</v>
      </c>
      <c r="F79" s="2">
        <v>32</v>
      </c>
      <c r="G79" s="80">
        <v>18.75</v>
      </c>
      <c r="H79" s="80">
        <v>22.5</v>
      </c>
      <c r="I79" s="2">
        <v>9</v>
      </c>
      <c r="J79" s="3">
        <v>4.7699999999999996</v>
      </c>
      <c r="K79" s="80">
        <v>1</v>
      </c>
      <c r="L79" s="2">
        <v>8</v>
      </c>
      <c r="M79" s="2"/>
      <c r="N79" s="2"/>
      <c r="O79" s="80"/>
      <c r="P79" s="80"/>
      <c r="Q79" s="80"/>
      <c r="R79" s="80"/>
      <c r="S79" s="3"/>
      <c r="T79" s="2"/>
      <c r="U79" s="2"/>
      <c r="V79" s="2"/>
      <c r="W79" s="4"/>
      <c r="X79" s="4"/>
      <c r="Y79" s="4"/>
      <c r="Z79" s="4"/>
      <c r="AA79" s="4"/>
      <c r="AB79" s="4"/>
      <c r="AC79" s="4"/>
      <c r="AD79" s="104"/>
    </row>
    <row r="80" spans="2:30" s="61" customFormat="1" x14ac:dyDescent="0.35">
      <c r="B80" s="61" t="s">
        <v>643</v>
      </c>
      <c r="C80" s="61" t="s">
        <v>152</v>
      </c>
      <c r="D80" s="61">
        <v>200</v>
      </c>
      <c r="E80" s="2">
        <v>50</v>
      </c>
      <c r="F80" s="2">
        <v>29</v>
      </c>
      <c r="G80" s="80">
        <v>10.344827586206897</v>
      </c>
      <c r="H80" s="80">
        <v>35</v>
      </c>
      <c r="I80" s="2">
        <v>5</v>
      </c>
      <c r="J80" s="3">
        <v>3.6850000000000001</v>
      </c>
      <c r="K80" s="80">
        <v>3</v>
      </c>
      <c r="L80" s="2">
        <v>6</v>
      </c>
      <c r="M80" s="2"/>
      <c r="N80" s="2"/>
      <c r="O80" s="80"/>
      <c r="P80" s="80"/>
      <c r="Q80" s="80"/>
      <c r="R80" s="80"/>
      <c r="S80" s="3"/>
      <c r="T80" s="2"/>
      <c r="U80" s="2"/>
      <c r="V80" s="2"/>
      <c r="W80" s="4"/>
      <c r="X80" s="4"/>
      <c r="Y80" s="4"/>
      <c r="Z80" s="4"/>
      <c r="AA80" s="4"/>
      <c r="AB80" s="4"/>
      <c r="AC80" s="4"/>
      <c r="AD80" s="104"/>
    </row>
    <row r="81" spans="2:30" s="61" customFormat="1" x14ac:dyDescent="0.35">
      <c r="B81" s="61" t="s">
        <v>644</v>
      </c>
      <c r="C81" s="61" t="s">
        <v>154</v>
      </c>
      <c r="D81" s="61">
        <v>200</v>
      </c>
      <c r="E81" s="2">
        <v>38</v>
      </c>
      <c r="F81" s="2">
        <v>30</v>
      </c>
      <c r="G81" s="80">
        <v>6.666666666666667</v>
      </c>
      <c r="H81" s="80">
        <v>30.150753768844218</v>
      </c>
      <c r="I81" s="2">
        <v>3</v>
      </c>
      <c r="J81" s="3">
        <v>4.9447236180904524</v>
      </c>
      <c r="K81" s="80">
        <v>8</v>
      </c>
      <c r="L81" s="2">
        <v>4</v>
      </c>
      <c r="M81" s="2"/>
      <c r="N81" s="2"/>
      <c r="O81" s="80"/>
      <c r="P81" s="80"/>
      <c r="Q81" s="80"/>
      <c r="R81" s="80"/>
      <c r="S81" s="3"/>
      <c r="T81" s="2"/>
      <c r="U81" s="2"/>
      <c r="V81" s="2"/>
      <c r="W81" s="4"/>
      <c r="X81" s="4"/>
      <c r="Y81" s="4"/>
      <c r="Z81" s="4"/>
      <c r="AA81" s="4"/>
      <c r="AB81" s="4"/>
      <c r="AC81" s="4"/>
      <c r="AD81" s="104"/>
    </row>
    <row r="82" spans="2:30" s="61" customFormat="1" x14ac:dyDescent="0.35">
      <c r="B82" s="61" t="s">
        <v>645</v>
      </c>
      <c r="C82" s="61" t="s">
        <v>157</v>
      </c>
      <c r="D82" s="61">
        <v>200</v>
      </c>
      <c r="E82" s="2">
        <v>22</v>
      </c>
      <c r="F82" s="2">
        <v>29</v>
      </c>
      <c r="G82" s="80">
        <v>0</v>
      </c>
      <c r="H82" s="80">
        <v>32</v>
      </c>
      <c r="I82" s="2">
        <v>6</v>
      </c>
      <c r="J82" s="3">
        <v>4.9435000000000002</v>
      </c>
      <c r="K82" s="80">
        <v>5</v>
      </c>
      <c r="L82" s="2">
        <v>7</v>
      </c>
      <c r="M82" s="2"/>
      <c r="N82" s="2"/>
      <c r="O82" s="80"/>
      <c r="P82" s="80"/>
      <c r="Q82" s="80"/>
      <c r="R82" s="80"/>
      <c r="S82" s="3"/>
      <c r="T82" s="2"/>
      <c r="U82" s="2"/>
      <c r="V82" s="2"/>
      <c r="W82" s="4"/>
      <c r="X82" s="4"/>
      <c r="Y82" s="4"/>
      <c r="Z82" s="4"/>
      <c r="AA82" s="4"/>
      <c r="AB82" s="4"/>
      <c r="AC82" s="4"/>
      <c r="AD82" s="104"/>
    </row>
    <row r="83" spans="2:30" s="61" customFormat="1" x14ac:dyDescent="0.35">
      <c r="B83" s="61" t="s">
        <v>646</v>
      </c>
      <c r="C83" s="61" t="s">
        <v>160</v>
      </c>
      <c r="D83" s="61">
        <v>200</v>
      </c>
      <c r="E83" s="2">
        <v>51</v>
      </c>
      <c r="F83" s="2">
        <v>43</v>
      </c>
      <c r="G83" s="80">
        <v>13.953488372093023</v>
      </c>
      <c r="H83" s="80">
        <v>36.5</v>
      </c>
      <c r="I83" s="2">
        <v>11</v>
      </c>
      <c r="J83" s="3">
        <v>4.4480000000000004</v>
      </c>
      <c r="K83" s="80">
        <v>3</v>
      </c>
      <c r="L83" s="2">
        <v>13</v>
      </c>
      <c r="M83" s="2"/>
      <c r="N83" s="2"/>
      <c r="O83" s="80"/>
      <c r="P83" s="80"/>
      <c r="Q83" s="80"/>
      <c r="R83" s="80"/>
      <c r="S83" s="3"/>
      <c r="T83" s="2"/>
      <c r="U83" s="2"/>
      <c r="V83" s="2"/>
      <c r="W83" s="4"/>
      <c r="X83" s="4"/>
      <c r="Y83" s="4"/>
      <c r="Z83" s="4"/>
      <c r="AA83" s="4"/>
      <c r="AB83" s="4"/>
      <c r="AC83" s="4"/>
      <c r="AD83" s="104"/>
    </row>
    <row r="84" spans="2:30" s="61" customFormat="1" x14ac:dyDescent="0.35">
      <c r="B84" s="61" t="s">
        <v>647</v>
      </c>
      <c r="C84" s="61" t="s">
        <v>648</v>
      </c>
      <c r="D84" s="61">
        <v>200</v>
      </c>
      <c r="E84" s="2">
        <v>50</v>
      </c>
      <c r="F84" s="2">
        <v>34</v>
      </c>
      <c r="G84" s="80">
        <v>5.8823529411764701</v>
      </c>
      <c r="H84" s="80">
        <v>32</v>
      </c>
      <c r="I84" s="2">
        <v>7</v>
      </c>
      <c r="J84" s="3">
        <v>4.95</v>
      </c>
      <c r="K84" s="80">
        <v>5</v>
      </c>
      <c r="L84" s="2">
        <v>10</v>
      </c>
      <c r="M84" s="2"/>
      <c r="N84" s="2"/>
      <c r="O84" s="80"/>
      <c r="P84" s="80"/>
      <c r="Q84" s="80"/>
      <c r="R84" s="80"/>
      <c r="S84" s="3"/>
      <c r="T84" s="2"/>
      <c r="U84" s="2"/>
      <c r="V84" s="2"/>
      <c r="W84" s="4"/>
      <c r="X84" s="4"/>
      <c r="Y84" s="4"/>
      <c r="Z84" s="4"/>
      <c r="AA84" s="4"/>
      <c r="AB84" s="4"/>
      <c r="AC84" s="4"/>
      <c r="AD84" s="104"/>
    </row>
    <row r="85" spans="2:30" s="61" customFormat="1" x14ac:dyDescent="0.35">
      <c r="D85" s="2"/>
      <c r="E85" s="2"/>
      <c r="F85" s="2"/>
      <c r="G85" s="80"/>
      <c r="H85" s="2"/>
      <c r="I85" s="2"/>
      <c r="J85" s="3"/>
      <c r="K85" s="2"/>
      <c r="L85" s="2"/>
      <c r="N85" s="80"/>
      <c r="O85" s="80"/>
      <c r="P85" s="80"/>
      <c r="Q85" s="80"/>
      <c r="R85" s="3"/>
      <c r="S85" s="2"/>
      <c r="T85" s="2"/>
      <c r="U85" s="2"/>
      <c r="V85" s="4"/>
      <c r="W85" s="4"/>
      <c r="X85" s="4"/>
      <c r="Y85" s="4"/>
      <c r="Z85" s="4"/>
      <c r="AA85" s="4"/>
      <c r="AB85" s="4"/>
      <c r="AC85" s="4"/>
      <c r="AD85" s="103"/>
    </row>
    <row r="86" spans="2:30" s="61" customFormat="1" x14ac:dyDescent="0.35">
      <c r="B86" s="61" t="s">
        <v>573</v>
      </c>
      <c r="C86" s="61" t="s">
        <v>109</v>
      </c>
      <c r="D86" s="2">
        <v>100</v>
      </c>
      <c r="E86" s="2">
        <v>51</v>
      </c>
      <c r="F86" s="2">
        <v>25</v>
      </c>
      <c r="G86" s="80">
        <v>16</v>
      </c>
      <c r="H86" s="2">
        <v>51</v>
      </c>
      <c r="I86" s="2">
        <v>7</v>
      </c>
      <c r="J86" s="3">
        <v>3.98</v>
      </c>
      <c r="K86" s="2">
        <v>2</v>
      </c>
      <c r="L86" s="2">
        <v>9</v>
      </c>
      <c r="N86" s="80">
        <v>21.628309655143312</v>
      </c>
      <c r="O86" s="80">
        <v>16</v>
      </c>
      <c r="P86" s="80">
        <v>62.132468430151533</v>
      </c>
      <c r="Q86" s="80">
        <v>5.6071490164071598</v>
      </c>
      <c r="R86" s="3">
        <v>3.2354505783420953</v>
      </c>
      <c r="S86" s="2">
        <v>2</v>
      </c>
      <c r="T86" s="2">
        <v>9</v>
      </c>
      <c r="U86" s="2"/>
      <c r="V86" s="4">
        <v>69.768740823042947</v>
      </c>
      <c r="W86" s="4">
        <v>80</v>
      </c>
      <c r="X86" s="4">
        <v>90.047055695871791</v>
      </c>
      <c r="Y86" s="4">
        <v>50.974081967337817</v>
      </c>
      <c r="Z86" s="4">
        <v>86.18585699256316</v>
      </c>
      <c r="AA86" s="4">
        <v>25</v>
      </c>
      <c r="AB86" s="4">
        <v>112.5</v>
      </c>
      <c r="AC86" s="125">
        <v>73.496533639830815</v>
      </c>
      <c r="AD86" s="103" t="s">
        <v>620</v>
      </c>
    </row>
    <row r="87" spans="2:30" s="61" customFormat="1" x14ac:dyDescent="0.35">
      <c r="B87" s="61" t="s">
        <v>574</v>
      </c>
      <c r="C87" s="61" t="s">
        <v>575</v>
      </c>
      <c r="D87" s="2">
        <v>100</v>
      </c>
      <c r="E87" s="2">
        <v>51</v>
      </c>
      <c r="F87" s="2">
        <v>24</v>
      </c>
      <c r="G87" s="80">
        <v>16.666666666666664</v>
      </c>
      <c r="H87" s="2">
        <v>27</v>
      </c>
      <c r="I87" s="2">
        <v>6</v>
      </c>
      <c r="J87" s="3">
        <v>5.32</v>
      </c>
      <c r="K87" s="2">
        <v>2</v>
      </c>
      <c r="L87" s="2">
        <v>5</v>
      </c>
      <c r="N87" s="80">
        <v>20.628309655143312</v>
      </c>
      <c r="O87" s="80">
        <v>16.666666666666664</v>
      </c>
      <c r="P87" s="80">
        <v>38.132468430151533</v>
      </c>
      <c r="Q87" s="80">
        <v>4.6071490164071598</v>
      </c>
      <c r="R87" s="3">
        <v>4.5754505783420951</v>
      </c>
      <c r="S87" s="2">
        <v>2</v>
      </c>
      <c r="T87" s="2">
        <v>5</v>
      </c>
      <c r="U87" s="2"/>
      <c r="V87" s="4">
        <v>66.542934371430036</v>
      </c>
      <c r="W87" s="4">
        <v>78.787878787878796</v>
      </c>
      <c r="X87" s="4">
        <v>55.264447000219619</v>
      </c>
      <c r="Y87" s="4">
        <v>41.883172876428723</v>
      </c>
      <c r="Z87" s="4">
        <v>57.055422209954457</v>
      </c>
      <c r="AA87" s="4">
        <v>25</v>
      </c>
      <c r="AB87" s="4">
        <v>62.5</v>
      </c>
      <c r="AC87" s="125">
        <v>55.290550749415942</v>
      </c>
      <c r="AD87" s="103" t="s">
        <v>621</v>
      </c>
    </row>
    <row r="88" spans="2:30" s="61" customFormat="1" x14ac:dyDescent="0.35">
      <c r="B88" s="61" t="s">
        <v>576</v>
      </c>
      <c r="C88" s="61" t="s">
        <v>114</v>
      </c>
      <c r="D88" s="2">
        <v>100</v>
      </c>
      <c r="E88" s="2">
        <v>51</v>
      </c>
      <c r="F88" s="2">
        <v>29</v>
      </c>
      <c r="G88" s="80">
        <v>24.137931034482758</v>
      </c>
      <c r="H88" s="2">
        <v>24</v>
      </c>
      <c r="I88" s="2">
        <v>7</v>
      </c>
      <c r="J88" s="3">
        <v>4.4359999999999999</v>
      </c>
      <c r="K88" s="2">
        <v>1</v>
      </c>
      <c r="L88" s="2">
        <v>7</v>
      </c>
      <c r="N88" s="80">
        <v>25.628309655143312</v>
      </c>
      <c r="O88" s="80">
        <v>24.137931034482758</v>
      </c>
      <c r="P88" s="80">
        <v>35.132468430151526</v>
      </c>
      <c r="Q88" s="80">
        <v>5.6071490164071598</v>
      </c>
      <c r="R88" s="3">
        <v>3.6914505783420948</v>
      </c>
      <c r="S88" s="2">
        <v>1</v>
      </c>
      <c r="T88" s="2">
        <v>7</v>
      </c>
      <c r="U88" s="2"/>
      <c r="V88" s="4">
        <v>82.671966629494548</v>
      </c>
      <c r="W88" s="4">
        <v>65.203761755485885</v>
      </c>
      <c r="X88" s="4">
        <v>50.916620913263074</v>
      </c>
      <c r="Y88" s="4">
        <v>50.974081967337817</v>
      </c>
      <c r="Z88" s="4">
        <v>76.2728135143023</v>
      </c>
      <c r="AA88" s="4">
        <v>12.5</v>
      </c>
      <c r="AB88" s="4">
        <v>87.5</v>
      </c>
      <c r="AC88" s="125">
        <v>60.86274925426909</v>
      </c>
      <c r="AD88" s="103" t="s">
        <v>621</v>
      </c>
    </row>
    <row r="89" spans="2:30" s="61" customFormat="1" x14ac:dyDescent="0.35">
      <c r="B89" s="61" t="s">
        <v>577</v>
      </c>
      <c r="C89" s="61" t="s">
        <v>114</v>
      </c>
      <c r="D89" s="2">
        <v>100</v>
      </c>
      <c r="E89" s="2">
        <v>51</v>
      </c>
      <c r="F89" s="2">
        <v>28</v>
      </c>
      <c r="G89" s="80">
        <v>10.714285714285714</v>
      </c>
      <c r="H89" s="2">
        <v>30</v>
      </c>
      <c r="I89" s="2">
        <v>6</v>
      </c>
      <c r="J89" s="3">
        <v>4.9800000000000004</v>
      </c>
      <c r="K89" s="2">
        <v>2</v>
      </c>
      <c r="L89" s="2">
        <v>8</v>
      </c>
      <c r="N89" s="80">
        <v>24.628309655143312</v>
      </c>
      <c r="O89" s="80">
        <v>10.714285714285714</v>
      </c>
      <c r="P89" s="80">
        <v>41.132468430151533</v>
      </c>
      <c r="Q89" s="80">
        <v>4.6071490164071598</v>
      </c>
      <c r="R89" s="3">
        <v>4.2354505783420953</v>
      </c>
      <c r="S89" s="2">
        <v>2</v>
      </c>
      <c r="T89" s="2">
        <v>8</v>
      </c>
      <c r="U89" s="2"/>
      <c r="V89" s="4">
        <v>79.446160177881652</v>
      </c>
      <c r="W89" s="4">
        <v>89.610389610389603</v>
      </c>
      <c r="X89" s="4">
        <v>59.612273087176135</v>
      </c>
      <c r="Y89" s="4">
        <v>41.883172876428723</v>
      </c>
      <c r="Z89" s="4">
        <v>64.446726557780551</v>
      </c>
      <c r="AA89" s="4">
        <v>25</v>
      </c>
      <c r="AB89" s="4">
        <v>100</v>
      </c>
      <c r="AC89" s="125">
        <v>65.714103187093812</v>
      </c>
      <c r="AD89" s="103" t="s">
        <v>620</v>
      </c>
    </row>
    <row r="90" spans="2:30" s="61" customFormat="1" x14ac:dyDescent="0.35">
      <c r="B90" s="61" t="s">
        <v>578</v>
      </c>
      <c r="C90" s="61" t="s">
        <v>117</v>
      </c>
      <c r="D90" s="2">
        <v>100</v>
      </c>
      <c r="E90" s="2">
        <v>50</v>
      </c>
      <c r="F90" s="2">
        <v>24</v>
      </c>
      <c r="G90" s="80">
        <v>33.333333333333329</v>
      </c>
      <c r="H90" s="2">
        <v>39</v>
      </c>
      <c r="I90" s="2">
        <v>5</v>
      </c>
      <c r="J90" s="3">
        <v>4.524</v>
      </c>
      <c r="K90" s="2">
        <v>1</v>
      </c>
      <c r="L90" s="2">
        <v>5</v>
      </c>
      <c r="N90" s="80">
        <v>20.664198171905795</v>
      </c>
      <c r="O90" s="80">
        <v>33.333333333333329</v>
      </c>
      <c r="P90" s="80">
        <v>50.013786059837074</v>
      </c>
      <c r="Q90" s="80">
        <v>3.621975712524705</v>
      </c>
      <c r="R90" s="3">
        <v>3.7873455360195365</v>
      </c>
      <c r="S90" s="2">
        <v>1</v>
      </c>
      <c r="T90" s="2">
        <v>5</v>
      </c>
      <c r="U90" s="2"/>
      <c r="V90" s="4">
        <v>66.658703780341284</v>
      </c>
      <c r="W90" s="4">
        <v>48.484848484848492</v>
      </c>
      <c r="X90" s="4">
        <v>72.483747912807345</v>
      </c>
      <c r="Y90" s="4">
        <v>32.927051932042772</v>
      </c>
      <c r="Z90" s="4">
        <v>74.188140521314438</v>
      </c>
      <c r="AA90" s="4">
        <v>12.5</v>
      </c>
      <c r="AB90" s="4">
        <v>62.5</v>
      </c>
      <c r="AC90" s="125">
        <v>52.820356090193478</v>
      </c>
      <c r="AD90" s="103" t="s">
        <v>621</v>
      </c>
    </row>
    <row r="91" spans="2:30" s="61" customFormat="1" x14ac:dyDescent="0.35">
      <c r="B91" s="61" t="s">
        <v>579</v>
      </c>
      <c r="C91" s="61" t="s">
        <v>120</v>
      </c>
      <c r="D91" s="2">
        <v>100</v>
      </c>
      <c r="E91" s="2">
        <v>50</v>
      </c>
      <c r="F91" s="2">
        <v>29</v>
      </c>
      <c r="G91" s="80">
        <v>24.137931034482758</v>
      </c>
      <c r="H91" s="2">
        <v>25</v>
      </c>
      <c r="I91" s="2">
        <v>9</v>
      </c>
      <c r="J91" s="3">
        <v>4.6500000000000004</v>
      </c>
      <c r="K91" s="2">
        <v>2</v>
      </c>
      <c r="L91" s="2">
        <v>6</v>
      </c>
      <c r="N91" s="80">
        <v>25.664198171905795</v>
      </c>
      <c r="O91" s="80">
        <v>24.137931034482758</v>
      </c>
      <c r="P91" s="80">
        <v>36.013786059837066</v>
      </c>
      <c r="Q91" s="80">
        <v>7.621975712524705</v>
      </c>
      <c r="R91" s="3">
        <v>3.9133455360195359</v>
      </c>
      <c r="S91" s="2">
        <v>2</v>
      </c>
      <c r="T91" s="2">
        <v>6</v>
      </c>
      <c r="U91" s="2"/>
      <c r="V91" s="4">
        <v>82.787736038405797</v>
      </c>
      <c r="W91" s="4">
        <v>65.203761755485885</v>
      </c>
      <c r="X91" s="4">
        <v>52.193892840343572</v>
      </c>
      <c r="Y91" s="4">
        <v>69.290688295679132</v>
      </c>
      <c r="Z91" s="4">
        <v>71.449010086531828</v>
      </c>
      <c r="AA91" s="4">
        <v>25</v>
      </c>
      <c r="AB91" s="4">
        <v>75</v>
      </c>
      <c r="AC91" s="125">
        <v>62.989298430920883</v>
      </c>
      <c r="AD91" s="103" t="s">
        <v>621</v>
      </c>
    </row>
    <row r="92" spans="2:30" s="61" customFormat="1" x14ac:dyDescent="0.35">
      <c r="B92" s="61" t="s">
        <v>580</v>
      </c>
      <c r="C92" s="61" t="s">
        <v>122</v>
      </c>
      <c r="D92" s="2">
        <v>100</v>
      </c>
      <c r="E92" s="2">
        <v>35</v>
      </c>
      <c r="F92" s="2">
        <v>19</v>
      </c>
      <c r="G92" s="80">
        <v>36.84210526315789</v>
      </c>
      <c r="H92" s="2">
        <v>3</v>
      </c>
      <c r="I92" s="2">
        <v>3</v>
      </c>
      <c r="J92" s="3">
        <v>6.37</v>
      </c>
      <c r="K92" s="2">
        <v>1</v>
      </c>
      <c r="L92" s="2">
        <v>1</v>
      </c>
      <c r="N92" s="80">
        <v>16.310604050926301</v>
      </c>
      <c r="O92" s="80">
        <v>36.84210526315789</v>
      </c>
      <c r="P92" s="80">
        <v>11.876139012033811</v>
      </c>
      <c r="Q92" s="80">
        <v>1.8890266915401259</v>
      </c>
      <c r="R92" s="3">
        <v>5.7755455352864482</v>
      </c>
      <c r="S92" s="2">
        <v>1</v>
      </c>
      <c r="T92" s="2">
        <v>1</v>
      </c>
      <c r="U92" s="2"/>
      <c r="V92" s="4">
        <v>52.614851777181613</v>
      </c>
      <c r="W92" s="4">
        <v>42.10526315789474</v>
      </c>
      <c r="X92" s="4">
        <v>17.211795669614219</v>
      </c>
      <c r="Y92" s="4">
        <v>17.172969923092055</v>
      </c>
      <c r="Z92" s="4">
        <v>30.966401406816345</v>
      </c>
      <c r="AA92" s="4">
        <v>12.5</v>
      </c>
      <c r="AB92" s="4">
        <v>12.5</v>
      </c>
      <c r="AC92" s="125">
        <v>26.438754562085567</v>
      </c>
      <c r="AD92" s="103" t="s">
        <v>622</v>
      </c>
    </row>
    <row r="93" spans="2:30" s="61" customFormat="1" x14ac:dyDescent="0.35">
      <c r="B93" s="61" t="s">
        <v>581</v>
      </c>
      <c r="C93" s="61" t="s">
        <v>127</v>
      </c>
      <c r="D93" s="2">
        <v>100</v>
      </c>
      <c r="E93" s="2">
        <v>36</v>
      </c>
      <c r="F93" s="2">
        <v>19</v>
      </c>
      <c r="G93" s="80">
        <v>68.421052631578945</v>
      </c>
      <c r="H93" s="2">
        <v>0</v>
      </c>
      <c r="I93" s="2">
        <v>6</v>
      </c>
      <c r="J93" s="3">
        <v>7.42</v>
      </c>
      <c r="K93" s="2">
        <v>0</v>
      </c>
      <c r="L93" s="2">
        <v>0</v>
      </c>
      <c r="N93" s="80">
        <v>16.259549664298113</v>
      </c>
      <c r="O93" s="80">
        <v>68.421052631578945</v>
      </c>
      <c r="P93" s="80">
        <v>9.0449745105885704</v>
      </c>
      <c r="Q93" s="80">
        <v>4.8679344886771982</v>
      </c>
      <c r="R93" s="3">
        <v>6.81431430429563</v>
      </c>
      <c r="S93" s="2">
        <v>0</v>
      </c>
      <c r="T93" s="2">
        <v>0</v>
      </c>
      <c r="U93" s="2"/>
      <c r="V93" s="4">
        <v>52.450160207413262</v>
      </c>
      <c r="W93" s="4">
        <v>0</v>
      </c>
      <c r="X93" s="4">
        <v>13.108658710997927</v>
      </c>
      <c r="Y93" s="4">
        <v>44.253949897065439</v>
      </c>
      <c r="Z93" s="4">
        <v>8.3844716457471797</v>
      </c>
      <c r="AA93" s="4">
        <v>0</v>
      </c>
      <c r="AB93" s="4">
        <v>0</v>
      </c>
      <c r="AC93" s="125">
        <v>16.885320065889115</v>
      </c>
      <c r="AD93" s="103" t="s">
        <v>623</v>
      </c>
    </row>
    <row r="94" spans="2:30" s="61" customFormat="1" x14ac:dyDescent="0.35">
      <c r="B94" s="61" t="s">
        <v>582</v>
      </c>
      <c r="C94" s="61" t="s">
        <v>129</v>
      </c>
      <c r="D94" s="2">
        <v>100</v>
      </c>
      <c r="E94" s="2">
        <v>14</v>
      </c>
      <c r="F94" s="2">
        <v>23</v>
      </c>
      <c r="G94" s="80">
        <v>26.086956521739129</v>
      </c>
      <c r="H94" s="2">
        <v>1</v>
      </c>
      <c r="I94" s="2">
        <v>3</v>
      </c>
      <c r="J94" s="3">
        <v>4.3</v>
      </c>
      <c r="K94" s="2">
        <v>1</v>
      </c>
      <c r="L94" s="2">
        <v>2</v>
      </c>
      <c r="N94" s="80">
        <v>21.971207707114715</v>
      </c>
      <c r="O94" s="80">
        <v>26.086956521739129</v>
      </c>
      <c r="P94" s="80">
        <v>4.3845668923596932</v>
      </c>
      <c r="Q94" s="80">
        <v>2.5750752664907193</v>
      </c>
      <c r="R94" s="3">
        <v>4.0708544632473789</v>
      </c>
      <c r="S94" s="2">
        <v>1</v>
      </c>
      <c r="T94" s="2">
        <v>2</v>
      </c>
      <c r="U94" s="2"/>
      <c r="V94" s="4">
        <v>70.874863571337784</v>
      </c>
      <c r="W94" s="4">
        <v>61.660079051383406</v>
      </c>
      <c r="X94" s="4">
        <v>6.3544447715357872</v>
      </c>
      <c r="Y94" s="4">
        <v>23.409775149915628</v>
      </c>
      <c r="Z94" s="4">
        <v>68.024902972883083</v>
      </c>
      <c r="AA94" s="4">
        <v>12.5</v>
      </c>
      <c r="AB94" s="4">
        <v>25</v>
      </c>
      <c r="AC94" s="125">
        <v>38.260580788150811</v>
      </c>
      <c r="AD94" s="103" t="s">
        <v>622</v>
      </c>
    </row>
    <row r="95" spans="2:30" s="61" customFormat="1" x14ac:dyDescent="0.35">
      <c r="B95" s="61" t="s">
        <v>583</v>
      </c>
      <c r="C95" s="61" t="s">
        <v>131</v>
      </c>
      <c r="D95" s="2">
        <v>100</v>
      </c>
      <c r="E95" s="2">
        <v>36</v>
      </c>
      <c r="F95" s="2">
        <v>31</v>
      </c>
      <c r="G95" s="80">
        <v>19.35483870967742</v>
      </c>
      <c r="H95" s="2">
        <v>19</v>
      </c>
      <c r="I95" s="2">
        <v>5</v>
      </c>
      <c r="J95" s="3">
        <v>5.96</v>
      </c>
      <c r="K95" s="2">
        <v>2</v>
      </c>
      <c r="L95" s="2">
        <v>7</v>
      </c>
      <c r="N95" s="80">
        <v>28.259549664298113</v>
      </c>
      <c r="O95" s="80">
        <v>19.35483870967742</v>
      </c>
      <c r="P95" s="80">
        <v>28.04497451058857</v>
      </c>
      <c r="Q95" s="80">
        <v>3.8679344886771982</v>
      </c>
      <c r="R95" s="3">
        <v>5.3543143042956309</v>
      </c>
      <c r="S95" s="2">
        <v>2</v>
      </c>
      <c r="T95" s="2">
        <v>7</v>
      </c>
      <c r="U95" s="2"/>
      <c r="V95" s="4">
        <v>91.159837626768109</v>
      </c>
      <c r="W95" s="4">
        <v>73.900293255131956</v>
      </c>
      <c r="X95" s="4">
        <v>40.644890595055898</v>
      </c>
      <c r="Y95" s="4">
        <v>35.163040806156346</v>
      </c>
      <c r="Z95" s="4">
        <v>40.123602080529771</v>
      </c>
      <c r="AA95" s="4">
        <v>25</v>
      </c>
      <c r="AB95" s="4">
        <v>87.5</v>
      </c>
      <c r="AC95" s="125">
        <v>56.21309490909173</v>
      </c>
      <c r="AD95" s="103" t="s">
        <v>621</v>
      </c>
    </row>
    <row r="96" spans="2:30" s="61" customFormat="1" x14ac:dyDescent="0.35">
      <c r="B96" s="61" t="s">
        <v>584</v>
      </c>
      <c r="C96" s="61" t="s">
        <v>133</v>
      </c>
      <c r="D96" s="2">
        <v>100</v>
      </c>
      <c r="E96" s="2">
        <v>19</v>
      </c>
      <c r="F96" s="2">
        <v>28</v>
      </c>
      <c r="G96" s="80">
        <v>28.571428571428569</v>
      </c>
      <c r="H96" s="2">
        <v>10</v>
      </c>
      <c r="I96" s="2">
        <v>6</v>
      </c>
      <c r="J96" s="3">
        <v>6.05</v>
      </c>
      <c r="K96" s="2">
        <v>3</v>
      </c>
      <c r="L96" s="2">
        <v>5</v>
      </c>
      <c r="N96" s="80">
        <v>26.417761223223845</v>
      </c>
      <c r="O96" s="80">
        <v>28.571428571428569</v>
      </c>
      <c r="P96" s="80">
        <v>15.21479969314904</v>
      </c>
      <c r="Q96" s="80">
        <v>5.3464287919573241</v>
      </c>
      <c r="R96" s="3">
        <v>5.6991041943253045</v>
      </c>
      <c r="S96" s="2">
        <v>3</v>
      </c>
      <c r="T96" s="2">
        <v>5</v>
      </c>
      <c r="U96" s="2"/>
      <c r="V96" s="4">
        <v>85.21858459104466</v>
      </c>
      <c r="W96" s="4">
        <v>57.142857142857146</v>
      </c>
      <c r="X96" s="4">
        <v>22.050434337897158</v>
      </c>
      <c r="Y96" s="4">
        <v>48.60389810870295</v>
      </c>
      <c r="Z96" s="4">
        <v>32.628169688580343</v>
      </c>
      <c r="AA96" s="4">
        <v>37.5</v>
      </c>
      <c r="AB96" s="4">
        <v>62.5</v>
      </c>
      <c r="AC96" s="125">
        <v>49.377706267011753</v>
      </c>
      <c r="AD96" s="103" t="s">
        <v>621</v>
      </c>
    </row>
    <row r="97" spans="2:30" s="61" customFormat="1" x14ac:dyDescent="0.35">
      <c r="B97" s="61" t="s">
        <v>585</v>
      </c>
      <c r="C97" s="61" t="s">
        <v>135</v>
      </c>
      <c r="D97" s="2">
        <v>100</v>
      </c>
      <c r="E97" s="2">
        <v>17</v>
      </c>
      <c r="F97" s="2">
        <v>17</v>
      </c>
      <c r="G97" s="80">
        <v>17.647058823529413</v>
      </c>
      <c r="H97" s="2">
        <v>72</v>
      </c>
      <c r="I97" s="2">
        <v>1</v>
      </c>
      <c r="J97" s="3">
        <v>3.56</v>
      </c>
      <c r="K97" s="2">
        <v>4</v>
      </c>
      <c r="L97" s="2">
        <v>5</v>
      </c>
      <c r="N97" s="80">
        <v>15.619336651088464</v>
      </c>
      <c r="O97" s="80">
        <v>17.647058823529413</v>
      </c>
      <c r="P97" s="80">
        <v>76.548195115020192</v>
      </c>
      <c r="Q97" s="80">
        <v>0.42970605954385643</v>
      </c>
      <c r="R97" s="3">
        <v>3.2534478901747459</v>
      </c>
      <c r="S97" s="2">
        <v>4</v>
      </c>
      <c r="T97" s="2">
        <v>5</v>
      </c>
      <c r="U97" s="2"/>
      <c r="V97" s="4">
        <v>50.384956938995039</v>
      </c>
      <c r="W97" s="4">
        <v>77.005347593582883</v>
      </c>
      <c r="X97" s="4">
        <v>100</v>
      </c>
      <c r="Y97" s="4">
        <v>3.9064187231259679</v>
      </c>
      <c r="Z97" s="4">
        <v>85.794611083157704</v>
      </c>
      <c r="AA97" s="4">
        <v>50</v>
      </c>
      <c r="AB97" s="4">
        <v>62.5</v>
      </c>
      <c r="AC97" s="125">
        <v>61.370190619837373</v>
      </c>
      <c r="AD97" s="103" t="s">
        <v>621</v>
      </c>
    </row>
    <row r="98" spans="2:30" s="61" customFormat="1" x14ac:dyDescent="0.35">
      <c r="B98" s="61" t="s">
        <v>586</v>
      </c>
      <c r="C98" s="61" t="s">
        <v>138</v>
      </c>
      <c r="D98" s="2">
        <v>100</v>
      </c>
      <c r="E98" s="2">
        <v>29</v>
      </c>
      <c r="F98" s="2">
        <v>28</v>
      </c>
      <c r="G98" s="80">
        <v>10.714285714285714</v>
      </c>
      <c r="H98" s="2">
        <v>37</v>
      </c>
      <c r="I98" s="2">
        <v>4</v>
      </c>
      <c r="J98" s="3">
        <v>5.38</v>
      </c>
      <c r="K98" s="2">
        <v>1</v>
      </c>
      <c r="L98" s="2">
        <v>10</v>
      </c>
      <c r="N98" s="80">
        <v>25.651413154767656</v>
      </c>
      <c r="O98" s="80">
        <v>10.714285714285714</v>
      </c>
      <c r="P98" s="80">
        <v>44.749092371005602</v>
      </c>
      <c r="Q98" s="80">
        <v>3.029825851622201</v>
      </c>
      <c r="R98" s="3">
        <v>4.8605186379287577</v>
      </c>
      <c r="S98" s="2">
        <v>1</v>
      </c>
      <c r="T98" s="2">
        <v>10</v>
      </c>
      <c r="U98" s="2"/>
      <c r="V98" s="4">
        <v>82.746494047637597</v>
      </c>
      <c r="W98" s="4">
        <v>89.610389610389603</v>
      </c>
      <c r="X98" s="4">
        <v>64.853757059428403</v>
      </c>
      <c r="Y98" s="4">
        <v>27.543871378383646</v>
      </c>
      <c r="Z98" s="4">
        <v>50.858290479809618</v>
      </c>
      <c r="AA98" s="4">
        <v>12.5</v>
      </c>
      <c r="AB98" s="4">
        <v>125</v>
      </c>
      <c r="AC98" s="125">
        <v>64.730400367949841</v>
      </c>
      <c r="AD98" s="103" t="s">
        <v>620</v>
      </c>
    </row>
    <row r="99" spans="2:30" s="61" customFormat="1" x14ac:dyDescent="0.35">
      <c r="B99" s="61" t="s">
        <v>587</v>
      </c>
      <c r="C99" s="61" t="s">
        <v>141</v>
      </c>
      <c r="D99" s="2">
        <v>100</v>
      </c>
      <c r="E99" s="2">
        <v>22</v>
      </c>
      <c r="F99" s="2">
        <v>25</v>
      </c>
      <c r="G99" s="80">
        <v>28.000000000000004</v>
      </c>
      <c r="H99" s="2">
        <v>22</v>
      </c>
      <c r="I99" s="2">
        <v>7</v>
      </c>
      <c r="J99" s="3">
        <v>5.42</v>
      </c>
      <c r="K99" s="2">
        <v>2</v>
      </c>
      <c r="L99" s="2">
        <v>5</v>
      </c>
      <c r="N99" s="80">
        <v>23.152070152928935</v>
      </c>
      <c r="O99" s="80">
        <v>28.000000000000004</v>
      </c>
      <c r="P99" s="80">
        <v>28.093432995346451</v>
      </c>
      <c r="Q99" s="80">
        <v>6.2366632982625179</v>
      </c>
      <c r="R99" s="3">
        <v>5.0106559790052145</v>
      </c>
      <c r="S99" s="2">
        <v>2</v>
      </c>
      <c r="T99" s="2">
        <v>5</v>
      </c>
      <c r="U99" s="2"/>
      <c r="V99" s="4">
        <v>74.684097267512698</v>
      </c>
      <c r="W99" s="4">
        <v>58.181818181818173</v>
      </c>
      <c r="X99" s="4">
        <v>40.715120283110799</v>
      </c>
      <c r="Y99" s="4">
        <v>56.696939075113796</v>
      </c>
      <c r="Z99" s="4">
        <v>47.594435239017088</v>
      </c>
      <c r="AA99" s="4">
        <v>25</v>
      </c>
      <c r="AB99" s="4">
        <v>62.5</v>
      </c>
      <c r="AC99" s="125">
        <v>52.196058578081796</v>
      </c>
      <c r="AD99" s="103" t="s">
        <v>621</v>
      </c>
    </row>
    <row r="100" spans="2:30" s="61" customFormat="1" x14ac:dyDescent="0.35">
      <c r="B100" s="61" t="s">
        <v>588</v>
      </c>
      <c r="C100" s="61" t="s">
        <v>143</v>
      </c>
      <c r="D100" s="2">
        <v>100</v>
      </c>
      <c r="E100" s="2">
        <v>27</v>
      </c>
      <c r="F100" s="2">
        <v>20</v>
      </c>
      <c r="G100" s="80">
        <v>20</v>
      </c>
      <c r="H100" s="2">
        <v>3</v>
      </c>
      <c r="I100" s="2">
        <v>4</v>
      </c>
      <c r="J100" s="3">
        <v>5.96</v>
      </c>
      <c r="K100" s="2">
        <v>2</v>
      </c>
      <c r="L100" s="2">
        <v>0</v>
      </c>
      <c r="N100" s="80">
        <v>17.780919012164546</v>
      </c>
      <c r="O100" s="80">
        <v>20</v>
      </c>
      <c r="P100" s="80">
        <v>10.320819945394032</v>
      </c>
      <c r="Q100" s="80">
        <v>3.0833288705899076</v>
      </c>
      <c r="R100" s="3">
        <v>5.4690080645020505</v>
      </c>
      <c r="S100" s="2">
        <v>2</v>
      </c>
      <c r="T100" s="2">
        <v>0</v>
      </c>
      <c r="U100" s="2"/>
      <c r="V100" s="4">
        <v>57.357803265046925</v>
      </c>
      <c r="W100" s="4">
        <v>72.727272727272734</v>
      </c>
      <c r="X100" s="4">
        <v>14.957710065788451</v>
      </c>
      <c r="Y100" s="4">
        <v>28.030262459908251</v>
      </c>
      <c r="Z100" s="4">
        <v>37.630259467346733</v>
      </c>
      <c r="AA100" s="4">
        <v>25</v>
      </c>
      <c r="AB100" s="4">
        <v>0</v>
      </c>
      <c r="AC100" s="125">
        <v>33.67190114076616</v>
      </c>
      <c r="AD100" s="103" t="s">
        <v>622</v>
      </c>
    </row>
    <row r="101" spans="2:30" s="61" customFormat="1" x14ac:dyDescent="0.35">
      <c r="B101" s="61" t="s">
        <v>589</v>
      </c>
      <c r="C101" s="61" t="s">
        <v>145</v>
      </c>
      <c r="D101" s="2">
        <v>100</v>
      </c>
      <c r="E101" s="2">
        <v>25</v>
      </c>
      <c r="F101" s="2">
        <v>29</v>
      </c>
      <c r="G101" s="80">
        <v>6.8965517241379306</v>
      </c>
      <c r="H101" s="2">
        <v>25</v>
      </c>
      <c r="I101" s="2">
        <v>3</v>
      </c>
      <c r="J101" s="3">
        <v>5.07</v>
      </c>
      <c r="K101" s="2">
        <v>3</v>
      </c>
      <c r="L101" s="2">
        <v>8</v>
      </c>
      <c r="N101" s="80">
        <v>26.920396343811589</v>
      </c>
      <c r="O101" s="80">
        <v>6.8965517241379306</v>
      </c>
      <c r="P101" s="80">
        <v>31.859572119674127</v>
      </c>
      <c r="Q101" s="80">
        <v>2.1409514250494084</v>
      </c>
      <c r="R101" s="3">
        <v>4.6096910720390696</v>
      </c>
      <c r="S101" s="2">
        <v>3</v>
      </c>
      <c r="T101" s="2">
        <v>8</v>
      </c>
      <c r="U101" s="2"/>
      <c r="V101" s="4">
        <v>86.839988205843838</v>
      </c>
      <c r="W101" s="4">
        <v>96.551724137931046</v>
      </c>
      <c r="X101" s="4">
        <v>46.173292927063954</v>
      </c>
      <c r="Y101" s="4">
        <v>19.46319477317644</v>
      </c>
      <c r="Z101" s="4">
        <v>56.311063651324581</v>
      </c>
      <c r="AA101" s="4">
        <v>37.5</v>
      </c>
      <c r="AB101" s="4">
        <v>100</v>
      </c>
      <c r="AC101" s="125">
        <v>63.262751956477125</v>
      </c>
      <c r="AD101" s="103" t="s">
        <v>620</v>
      </c>
    </row>
    <row r="102" spans="2:30" s="61" customFormat="1" x14ac:dyDescent="0.35">
      <c r="B102" s="61" t="s">
        <v>590</v>
      </c>
      <c r="C102" s="61" t="s">
        <v>147</v>
      </c>
      <c r="D102" s="2">
        <v>100</v>
      </c>
      <c r="E102" s="2">
        <v>18</v>
      </c>
      <c r="F102" s="2">
        <v>29</v>
      </c>
      <c r="G102" s="80">
        <v>10.344827586206897</v>
      </c>
      <c r="H102" s="2">
        <v>65</v>
      </c>
      <c r="I102" s="2">
        <v>4</v>
      </c>
      <c r="J102" s="3">
        <v>3.11</v>
      </c>
      <c r="K102" s="2">
        <v>10</v>
      </c>
      <c r="L102" s="2">
        <v>7</v>
      </c>
      <c r="N102" s="80">
        <v>27.515747836203907</v>
      </c>
      <c r="O102" s="80">
        <v>10.344827586206897</v>
      </c>
      <c r="P102" s="80">
        <v>69.890760570425641</v>
      </c>
      <c r="Q102" s="80">
        <v>3.3869102012019017</v>
      </c>
      <c r="R102" s="3">
        <v>2.780659840315165</v>
      </c>
      <c r="S102" s="2">
        <v>10</v>
      </c>
      <c r="T102" s="2">
        <v>7</v>
      </c>
      <c r="U102" s="2"/>
      <c r="V102" s="4">
        <v>88.760476890980343</v>
      </c>
      <c r="W102" s="4">
        <v>90.282131661442008</v>
      </c>
      <c r="X102" s="4">
        <v>100</v>
      </c>
      <c r="Y102" s="4">
        <v>30.790092738199103</v>
      </c>
      <c r="Z102" s="4">
        <v>96.072612167061635</v>
      </c>
      <c r="AA102" s="4">
        <v>100</v>
      </c>
      <c r="AB102" s="4">
        <v>87.5</v>
      </c>
      <c r="AC102" s="125">
        <v>84.772187636811864</v>
      </c>
      <c r="AD102" s="103" t="s">
        <v>620</v>
      </c>
    </row>
    <row r="103" spans="2:30" s="61" customFormat="1" x14ac:dyDescent="0.35">
      <c r="B103" s="61" t="s">
        <v>591</v>
      </c>
      <c r="C103" s="61" t="s">
        <v>149</v>
      </c>
      <c r="D103" s="2">
        <v>100</v>
      </c>
      <c r="E103" s="2">
        <v>27</v>
      </c>
      <c r="F103" s="2">
        <v>27</v>
      </c>
      <c r="G103" s="80">
        <v>22.222222222222221</v>
      </c>
      <c r="H103" s="2">
        <v>39</v>
      </c>
      <c r="I103" s="2">
        <v>7</v>
      </c>
      <c r="J103" s="3">
        <v>4.4400000000000004</v>
      </c>
      <c r="K103" s="2">
        <v>3</v>
      </c>
      <c r="L103" s="2">
        <v>6</v>
      </c>
      <c r="N103" s="80">
        <v>24.780919012164546</v>
      </c>
      <c r="O103" s="80">
        <v>22.222222222222221</v>
      </c>
      <c r="P103" s="80">
        <v>46.320819945394035</v>
      </c>
      <c r="Q103" s="80">
        <v>6.0833288705899076</v>
      </c>
      <c r="R103" s="3">
        <v>3.9490080645020509</v>
      </c>
      <c r="S103" s="2">
        <v>3</v>
      </c>
      <c r="T103" s="2">
        <v>6</v>
      </c>
      <c r="U103" s="2"/>
      <c r="V103" s="4">
        <v>79.938448426337246</v>
      </c>
      <c r="W103" s="4">
        <v>68.686868686868692</v>
      </c>
      <c r="X103" s="4">
        <v>67.131623109266712</v>
      </c>
      <c r="Y103" s="4">
        <v>55.302989732635524</v>
      </c>
      <c r="Z103" s="4">
        <v>70.673737728216295</v>
      </c>
      <c r="AA103" s="4">
        <v>37.5</v>
      </c>
      <c r="AB103" s="4">
        <v>75</v>
      </c>
      <c r="AC103" s="125">
        <v>64.890523954760639</v>
      </c>
      <c r="AD103" s="103" t="s">
        <v>620</v>
      </c>
    </row>
    <row r="104" spans="2:30" s="61" customFormat="1" x14ac:dyDescent="0.35">
      <c r="B104" s="61" t="s">
        <v>592</v>
      </c>
      <c r="C104" s="61" t="s">
        <v>152</v>
      </c>
      <c r="D104" s="2">
        <v>100</v>
      </c>
      <c r="E104" s="2">
        <v>50</v>
      </c>
      <c r="F104" s="2">
        <v>32</v>
      </c>
      <c r="G104" s="80">
        <v>25</v>
      </c>
      <c r="H104" s="2">
        <v>28.000000000000004</v>
      </c>
      <c r="I104" s="2">
        <v>9</v>
      </c>
      <c r="J104" s="3">
        <v>4.8140000000000001</v>
      </c>
      <c r="K104" s="2">
        <v>1</v>
      </c>
      <c r="L104" s="2">
        <v>7</v>
      </c>
      <c r="N104" s="80">
        <v>28.664198171905795</v>
      </c>
      <c r="O104" s="80">
        <v>25</v>
      </c>
      <c r="P104" s="80">
        <v>39.013786059837074</v>
      </c>
      <c r="Q104" s="80">
        <v>7.621975712524705</v>
      </c>
      <c r="R104" s="3">
        <v>4.0773455360195356</v>
      </c>
      <c r="S104" s="2">
        <v>1</v>
      </c>
      <c r="T104" s="2">
        <v>7</v>
      </c>
      <c r="U104" s="2"/>
      <c r="V104" s="4">
        <v>92.465155393244501</v>
      </c>
      <c r="W104" s="4">
        <v>63.636363636363633</v>
      </c>
      <c r="X104" s="4">
        <v>56.54171892730011</v>
      </c>
      <c r="Y104" s="4">
        <v>69.290688295679132</v>
      </c>
      <c r="Z104" s="4">
        <v>67.883792695227484</v>
      </c>
      <c r="AA104" s="4">
        <v>12.5</v>
      </c>
      <c r="AB104" s="4">
        <v>87.5</v>
      </c>
      <c r="AC104" s="125">
        <v>64.259674135402136</v>
      </c>
      <c r="AD104" s="103" t="s">
        <v>620</v>
      </c>
    </row>
    <row r="105" spans="2:30" s="61" customFormat="1" x14ac:dyDescent="0.35">
      <c r="B105" s="61" t="s">
        <v>593</v>
      </c>
      <c r="C105" s="61" t="s">
        <v>154</v>
      </c>
      <c r="D105" s="2">
        <v>100</v>
      </c>
      <c r="E105" s="2">
        <v>38</v>
      </c>
      <c r="F105" s="2">
        <v>29</v>
      </c>
      <c r="G105" s="80">
        <v>6.8965517241379306</v>
      </c>
      <c r="H105" s="2">
        <v>57.999999999999993</v>
      </c>
      <c r="I105" s="2">
        <v>4</v>
      </c>
      <c r="J105" s="3">
        <v>3.49</v>
      </c>
      <c r="K105" s="2">
        <v>9</v>
      </c>
      <c r="L105" s="2">
        <v>5</v>
      </c>
      <c r="N105" s="80">
        <v>26.161563051318055</v>
      </c>
      <c r="O105" s="80">
        <v>6.8965517241379306</v>
      </c>
      <c r="P105" s="80">
        <v>67.36901363331198</v>
      </c>
      <c r="Q105" s="80">
        <v>2.8274530794326207</v>
      </c>
      <c r="R105" s="3">
        <v>2.8627586583057685</v>
      </c>
      <c r="S105" s="2">
        <v>9</v>
      </c>
      <c r="T105" s="2">
        <v>5</v>
      </c>
      <c r="U105" s="2"/>
      <c r="V105" s="4">
        <v>84.39213887521953</v>
      </c>
      <c r="W105" s="4">
        <v>96.551724137931046</v>
      </c>
      <c r="X105" s="4">
        <v>97.636251642481128</v>
      </c>
      <c r="Y105" s="4">
        <v>25.704118903932915</v>
      </c>
      <c r="Z105" s="4">
        <v>94.287855254222436</v>
      </c>
      <c r="AA105" s="4">
        <v>100</v>
      </c>
      <c r="AB105" s="4">
        <v>62.5</v>
      </c>
      <c r="AC105" s="125">
        <v>80.153155544826731</v>
      </c>
      <c r="AD105" s="103" t="s">
        <v>620</v>
      </c>
    </row>
    <row r="106" spans="2:30" s="61" customFormat="1" x14ac:dyDescent="0.35">
      <c r="B106" s="61" t="s">
        <v>594</v>
      </c>
      <c r="C106" s="61" t="s">
        <v>157</v>
      </c>
      <c r="D106" s="2">
        <v>100</v>
      </c>
      <c r="E106" s="2">
        <v>22</v>
      </c>
      <c r="F106" s="2">
        <v>17</v>
      </c>
      <c r="G106" s="80">
        <v>11.76470588235294</v>
      </c>
      <c r="H106" s="2">
        <v>8</v>
      </c>
      <c r="I106" s="2">
        <v>3</v>
      </c>
      <c r="J106" s="3">
        <v>5.45</v>
      </c>
      <c r="K106" s="2">
        <v>2</v>
      </c>
      <c r="L106" s="2">
        <v>3</v>
      </c>
      <c r="N106" s="80">
        <v>15.152070152928935</v>
      </c>
      <c r="O106" s="80">
        <v>11.76470588235294</v>
      </c>
      <c r="P106" s="80">
        <v>14.093432995346451</v>
      </c>
      <c r="Q106" s="80">
        <v>2.2366632982625179</v>
      </c>
      <c r="R106" s="3">
        <v>5.0406559790052139</v>
      </c>
      <c r="S106" s="2">
        <v>2</v>
      </c>
      <c r="T106" s="2">
        <v>3</v>
      </c>
      <c r="U106" s="2"/>
      <c r="V106" s="4">
        <v>48.877645654609466</v>
      </c>
      <c r="W106" s="4">
        <v>87.700534759358277</v>
      </c>
      <c r="X106" s="4">
        <v>20.42526521064703</v>
      </c>
      <c r="Y106" s="4">
        <v>20.333302711477437</v>
      </c>
      <c r="Z106" s="4">
        <v>46.942261325973618</v>
      </c>
      <c r="AA106" s="4">
        <v>25</v>
      </c>
      <c r="AB106" s="4">
        <v>37.5</v>
      </c>
      <c r="AC106" s="125">
        <v>40.968429951723692</v>
      </c>
      <c r="AD106" s="103" t="s">
        <v>622</v>
      </c>
    </row>
    <row r="107" spans="2:30" s="61" customFormat="1" x14ac:dyDescent="0.35">
      <c r="B107" s="61" t="s">
        <v>595</v>
      </c>
      <c r="C107" s="61" t="s">
        <v>160</v>
      </c>
      <c r="D107" s="2">
        <v>100</v>
      </c>
      <c r="E107" s="2">
        <v>51</v>
      </c>
      <c r="F107" s="2">
        <v>32</v>
      </c>
      <c r="G107" s="80">
        <v>25</v>
      </c>
      <c r="H107" s="2">
        <v>34</v>
      </c>
      <c r="I107" s="2">
        <v>11</v>
      </c>
      <c r="J107" s="3">
        <v>4.5019999999999998</v>
      </c>
      <c r="K107" s="2">
        <v>3</v>
      </c>
      <c r="L107" s="2">
        <v>9</v>
      </c>
      <c r="N107" s="80">
        <v>28.628309655143312</v>
      </c>
      <c r="O107" s="80">
        <v>25</v>
      </c>
      <c r="P107" s="80">
        <v>45.132468430151533</v>
      </c>
      <c r="Q107" s="80">
        <v>9.6071490164071598</v>
      </c>
      <c r="R107" s="3">
        <v>3.7574505783420937</v>
      </c>
      <c r="S107" s="2">
        <v>3</v>
      </c>
      <c r="T107" s="2">
        <v>9</v>
      </c>
      <c r="U107" s="2"/>
      <c r="V107" s="4">
        <v>92.349385984333267</v>
      </c>
      <c r="W107" s="4">
        <v>63.636363636363633</v>
      </c>
      <c r="X107" s="4">
        <v>65.409374536451494</v>
      </c>
      <c r="Y107" s="4">
        <v>87.337718330974184</v>
      </c>
      <c r="Z107" s="4">
        <v>74.838030905606658</v>
      </c>
      <c r="AA107" s="4">
        <v>37.5</v>
      </c>
      <c r="AB107" s="4">
        <v>100</v>
      </c>
      <c r="AC107" s="4">
        <v>74.400000000000006</v>
      </c>
      <c r="AD107" s="103" t="s">
        <v>620</v>
      </c>
    </row>
    <row r="108" spans="2:30" s="61" customFormat="1" x14ac:dyDescent="0.35">
      <c r="D108" s="2"/>
      <c r="E108" s="2"/>
      <c r="F108" s="2"/>
      <c r="G108" s="80"/>
      <c r="H108" s="2"/>
      <c r="I108" s="2"/>
      <c r="J108" s="3"/>
      <c r="K108" s="2"/>
      <c r="L108" s="2"/>
      <c r="N108" s="80"/>
      <c r="O108" s="80"/>
      <c r="P108" s="80"/>
      <c r="Q108" s="80"/>
      <c r="R108" s="3"/>
      <c r="S108" s="2"/>
      <c r="T108" s="2"/>
      <c r="U108" s="2"/>
      <c r="V108" s="4"/>
      <c r="W108" s="4"/>
      <c r="X108" s="4"/>
      <c r="Y108" s="4"/>
      <c r="Z108" s="4"/>
      <c r="AA108" s="4"/>
      <c r="AB108" s="4"/>
      <c r="AC108" s="4"/>
      <c r="AD108" s="103"/>
    </row>
    <row r="109" spans="2:30" s="61" customFormat="1" x14ac:dyDescent="0.35">
      <c r="B109" s="61" t="s">
        <v>573</v>
      </c>
      <c r="C109" s="61" t="s">
        <v>109</v>
      </c>
      <c r="D109" s="2">
        <v>200</v>
      </c>
      <c r="E109" s="2"/>
      <c r="F109" s="2">
        <v>35</v>
      </c>
      <c r="G109" s="80">
        <v>17.142857142857142</v>
      </c>
      <c r="H109" s="2">
        <v>48.5</v>
      </c>
      <c r="I109" s="2">
        <v>11</v>
      </c>
      <c r="J109" s="3">
        <v>4.2139999999999995</v>
      </c>
      <c r="K109" s="2">
        <v>2</v>
      </c>
      <c r="L109" s="2">
        <v>12</v>
      </c>
      <c r="N109" s="2" t="s">
        <v>232</v>
      </c>
      <c r="O109" s="80"/>
      <c r="P109" s="80"/>
      <c r="Q109" s="80"/>
      <c r="R109" s="3"/>
      <c r="S109" s="2"/>
      <c r="T109" s="2"/>
      <c r="U109" s="2"/>
      <c r="V109" s="4"/>
      <c r="W109" s="4"/>
      <c r="X109" s="4"/>
      <c r="Y109" s="4"/>
      <c r="Z109" s="4"/>
      <c r="AA109" s="4"/>
      <c r="AB109" s="4"/>
      <c r="AC109" s="4"/>
      <c r="AD109" s="103"/>
    </row>
    <row r="110" spans="2:30" s="61" customFormat="1" x14ac:dyDescent="0.35">
      <c r="B110" s="61" t="s">
        <v>574</v>
      </c>
      <c r="C110" s="61" t="s">
        <v>575</v>
      </c>
      <c r="D110" s="2">
        <v>200</v>
      </c>
      <c r="E110" s="2"/>
      <c r="F110" s="2">
        <v>38</v>
      </c>
      <c r="G110" s="80">
        <v>23.684210526315788</v>
      </c>
      <c r="H110" s="2">
        <v>30.5</v>
      </c>
      <c r="I110" s="2">
        <v>10</v>
      </c>
      <c r="J110" s="3">
        <v>5.0750000000000002</v>
      </c>
      <c r="K110" s="2">
        <v>3</v>
      </c>
      <c r="L110" s="2">
        <v>8</v>
      </c>
      <c r="N110" s="80"/>
      <c r="O110" s="80"/>
      <c r="P110" s="80"/>
      <c r="Q110" s="80"/>
      <c r="R110" s="3"/>
      <c r="S110" s="2"/>
      <c r="T110" s="2"/>
      <c r="U110" s="2"/>
      <c r="V110" s="4"/>
      <c r="W110" s="4"/>
      <c r="X110" s="4"/>
      <c r="Y110" s="4"/>
      <c r="Z110" s="4"/>
      <c r="AA110" s="4"/>
      <c r="AB110" s="4"/>
      <c r="AC110" s="4"/>
      <c r="AD110" s="103"/>
    </row>
    <row r="111" spans="2:30" s="61" customFormat="1" x14ac:dyDescent="0.35">
      <c r="B111" s="61" t="s">
        <v>576</v>
      </c>
      <c r="C111" s="61" t="s">
        <v>114</v>
      </c>
      <c r="D111" s="2">
        <v>200</v>
      </c>
      <c r="E111" s="2"/>
      <c r="F111" s="2">
        <v>43</v>
      </c>
      <c r="G111" s="80">
        <v>32.558139534883722</v>
      </c>
      <c r="H111" s="2">
        <v>25</v>
      </c>
      <c r="I111" s="2">
        <v>12</v>
      </c>
      <c r="J111" s="3">
        <v>4.6289999999999996</v>
      </c>
      <c r="K111" s="2">
        <v>1</v>
      </c>
      <c r="L111" s="2">
        <v>10</v>
      </c>
      <c r="N111" s="80"/>
      <c r="O111" s="80"/>
      <c r="P111" s="80"/>
      <c r="Q111" s="80"/>
      <c r="R111" s="3"/>
      <c r="S111" s="2"/>
      <c r="T111" s="2"/>
      <c r="U111" s="2"/>
      <c r="V111" s="4"/>
      <c r="W111" s="4"/>
      <c r="X111" s="4"/>
      <c r="Y111" s="4"/>
      <c r="Z111" s="4"/>
      <c r="AA111" s="4"/>
      <c r="AB111" s="4"/>
      <c r="AC111" s="4"/>
      <c r="AD111" s="103"/>
    </row>
    <row r="112" spans="2:30" s="61" customFormat="1" x14ac:dyDescent="0.35">
      <c r="B112" s="61" t="s">
        <v>577</v>
      </c>
      <c r="C112" s="61" t="s">
        <v>114</v>
      </c>
      <c r="D112" s="2">
        <v>200</v>
      </c>
      <c r="E112" s="2"/>
      <c r="F112" s="2">
        <v>41</v>
      </c>
      <c r="G112" s="80">
        <v>21.951219512195124</v>
      </c>
      <c r="H112" s="2">
        <v>29.5</v>
      </c>
      <c r="I112" s="2">
        <v>10</v>
      </c>
      <c r="J112" s="3">
        <v>5.0789999999999997</v>
      </c>
      <c r="K112" s="2">
        <v>4</v>
      </c>
      <c r="L112" s="2">
        <v>9</v>
      </c>
      <c r="N112" s="80"/>
      <c r="O112" s="80"/>
      <c r="P112" s="80"/>
      <c r="Q112" s="80"/>
      <c r="R112" s="3"/>
      <c r="S112" s="2"/>
      <c r="T112" s="2"/>
      <c r="U112" s="2"/>
      <c r="V112" s="4"/>
      <c r="W112" s="4"/>
      <c r="X112" s="4"/>
      <c r="Y112" s="4"/>
      <c r="Z112" s="4"/>
      <c r="AA112" s="4"/>
      <c r="AB112" s="4"/>
      <c r="AC112" s="4"/>
      <c r="AD112" s="103"/>
    </row>
    <row r="113" spans="2:30" s="61" customFormat="1" x14ac:dyDescent="0.35">
      <c r="B113" s="61" t="s">
        <v>578</v>
      </c>
      <c r="C113" s="61" t="s">
        <v>117</v>
      </c>
      <c r="D113" s="2">
        <v>200</v>
      </c>
      <c r="E113" s="2"/>
      <c r="F113" s="2">
        <v>30</v>
      </c>
      <c r="G113" s="80">
        <v>26.666666666666668</v>
      </c>
      <c r="H113" s="2">
        <v>34.5</v>
      </c>
      <c r="I113" s="2">
        <v>5</v>
      </c>
      <c r="J113" s="3">
        <v>4.58</v>
      </c>
      <c r="K113" s="2">
        <v>1</v>
      </c>
      <c r="L113" s="2">
        <v>7</v>
      </c>
      <c r="N113" s="80"/>
      <c r="O113" s="80"/>
      <c r="P113" s="80"/>
      <c r="Q113" s="80"/>
      <c r="R113" s="3"/>
      <c r="S113" s="2"/>
      <c r="T113" s="2"/>
      <c r="U113" s="2"/>
      <c r="V113" s="4"/>
      <c r="W113" s="4"/>
      <c r="X113" s="4"/>
      <c r="Y113" s="4"/>
      <c r="Z113" s="4"/>
      <c r="AA113" s="4"/>
      <c r="AB113" s="4"/>
      <c r="AC113" s="4"/>
      <c r="AD113" s="103"/>
    </row>
    <row r="114" spans="2:30" s="61" customFormat="1" x14ac:dyDescent="0.35">
      <c r="B114" s="61" t="s">
        <v>579</v>
      </c>
      <c r="C114" s="61" t="s">
        <v>120</v>
      </c>
      <c r="D114" s="2">
        <v>200</v>
      </c>
      <c r="E114" s="2"/>
      <c r="F114" s="2">
        <v>46</v>
      </c>
      <c r="G114" s="80">
        <v>21.739130434782609</v>
      </c>
      <c r="H114" s="2">
        <v>26</v>
      </c>
      <c r="I114" s="2">
        <v>14</v>
      </c>
      <c r="J114" s="3">
        <v>4.7439999999999998</v>
      </c>
      <c r="K114" s="2">
        <v>3</v>
      </c>
      <c r="L114" s="2">
        <v>9</v>
      </c>
      <c r="N114" s="80"/>
      <c r="O114" s="80"/>
      <c r="P114" s="80"/>
      <c r="Q114" s="80"/>
      <c r="R114" s="3"/>
      <c r="S114" s="2"/>
      <c r="T114" s="2"/>
      <c r="U114" s="2"/>
      <c r="V114" s="4"/>
      <c r="W114" s="4"/>
      <c r="X114" s="4"/>
      <c r="Y114" s="4"/>
      <c r="Z114" s="4"/>
      <c r="AA114" s="4"/>
      <c r="AB114" s="4"/>
      <c r="AC114" s="4"/>
      <c r="AD114" s="103"/>
    </row>
    <row r="115" spans="2:30" s="61" customFormat="1" x14ac:dyDescent="0.35">
      <c r="B115" s="61" t="s">
        <v>580</v>
      </c>
      <c r="C115" s="61" t="s">
        <v>122</v>
      </c>
      <c r="D115" s="2">
        <v>197</v>
      </c>
      <c r="E115" s="2"/>
      <c r="F115" s="2">
        <v>27</v>
      </c>
      <c r="G115" s="80">
        <v>29.629629629629626</v>
      </c>
      <c r="H115" s="2">
        <v>2.030456852791878</v>
      </c>
      <c r="I115" s="2">
        <v>3</v>
      </c>
      <c r="J115" s="3">
        <v>6.4162436548223347</v>
      </c>
      <c r="K115" s="2">
        <v>2</v>
      </c>
      <c r="L115" s="2">
        <v>1</v>
      </c>
      <c r="N115" s="80"/>
      <c r="O115" s="80"/>
      <c r="P115" s="80"/>
      <c r="Q115" s="80"/>
      <c r="R115" s="3"/>
      <c r="S115" s="2"/>
      <c r="T115" s="2"/>
      <c r="U115" s="2"/>
      <c r="V115" s="4"/>
      <c r="W115" s="4"/>
      <c r="X115" s="4"/>
      <c r="Y115" s="4"/>
      <c r="Z115" s="4"/>
      <c r="AA115" s="4"/>
      <c r="AB115" s="4"/>
      <c r="AC115" s="4"/>
      <c r="AD115" s="103"/>
    </row>
    <row r="116" spans="2:30" s="61" customFormat="1" x14ac:dyDescent="0.35">
      <c r="B116" s="61" t="s">
        <v>581</v>
      </c>
      <c r="C116" s="61" t="s">
        <v>127</v>
      </c>
      <c r="D116" s="2">
        <v>200</v>
      </c>
      <c r="E116" s="2"/>
      <c r="F116" s="2">
        <v>24</v>
      </c>
      <c r="G116" s="80">
        <v>58.333333333333336</v>
      </c>
      <c r="H116" s="2">
        <v>0</v>
      </c>
      <c r="I116" s="2">
        <v>7</v>
      </c>
      <c r="J116" s="3">
        <v>7.34</v>
      </c>
      <c r="K116" s="2">
        <v>0</v>
      </c>
      <c r="L116" s="2">
        <v>0</v>
      </c>
      <c r="N116" s="80"/>
      <c r="O116" s="80"/>
      <c r="P116" s="80"/>
      <c r="Q116" s="80"/>
      <c r="R116" s="3"/>
      <c r="S116" s="2"/>
      <c r="T116" s="2"/>
      <c r="U116" s="2"/>
      <c r="V116" s="4"/>
      <c r="W116" s="4"/>
      <c r="X116" s="4"/>
      <c r="Y116" s="4"/>
      <c r="Z116" s="4"/>
      <c r="AA116" s="4"/>
      <c r="AB116" s="4"/>
      <c r="AC116" s="4"/>
      <c r="AD116" s="103"/>
    </row>
    <row r="117" spans="2:30" s="61" customFormat="1" x14ac:dyDescent="0.35">
      <c r="B117" s="61" t="s">
        <v>582</v>
      </c>
      <c r="C117" s="61" t="s">
        <v>129</v>
      </c>
      <c r="D117" s="2">
        <v>200</v>
      </c>
      <c r="E117" s="2"/>
      <c r="F117" s="2">
        <v>30</v>
      </c>
      <c r="G117" s="80">
        <v>23.333333333333332</v>
      </c>
      <c r="H117" s="2">
        <v>0.5</v>
      </c>
      <c r="I117" s="2">
        <v>3</v>
      </c>
      <c r="J117" s="3">
        <v>4.3849999999999998</v>
      </c>
      <c r="K117" s="2">
        <v>1</v>
      </c>
      <c r="L117" s="2">
        <v>2</v>
      </c>
      <c r="N117" s="80"/>
      <c r="O117" s="80"/>
      <c r="P117" s="80"/>
      <c r="Q117" s="80"/>
      <c r="R117" s="3"/>
      <c r="S117" s="2"/>
      <c r="T117" s="2"/>
      <c r="U117" s="2"/>
      <c r="V117" s="4"/>
      <c r="W117" s="4"/>
      <c r="X117" s="4"/>
      <c r="Y117" s="4"/>
      <c r="Z117" s="4"/>
      <c r="AA117" s="4"/>
      <c r="AB117" s="4"/>
      <c r="AC117" s="4"/>
      <c r="AD117" s="103"/>
    </row>
    <row r="118" spans="2:30" s="61" customFormat="1" x14ac:dyDescent="0.35">
      <c r="B118" s="61" t="s">
        <v>583</v>
      </c>
      <c r="C118" s="61" t="s">
        <v>131</v>
      </c>
      <c r="D118" s="2">
        <v>200</v>
      </c>
      <c r="E118" s="2"/>
      <c r="F118" s="2">
        <v>36</v>
      </c>
      <c r="G118" s="80">
        <v>16.666666666666664</v>
      </c>
      <c r="H118" s="2">
        <v>18.5</v>
      </c>
      <c r="I118" s="2">
        <v>6</v>
      </c>
      <c r="J118" s="3">
        <v>5.83</v>
      </c>
      <c r="K118" s="2">
        <v>3</v>
      </c>
      <c r="L118" s="2">
        <v>7</v>
      </c>
      <c r="N118" s="80"/>
      <c r="O118" s="80"/>
      <c r="P118" s="80"/>
      <c r="Q118" s="80"/>
      <c r="R118" s="3"/>
      <c r="S118" s="2"/>
      <c r="T118" s="2"/>
      <c r="U118" s="2"/>
      <c r="V118" s="4"/>
      <c r="W118" s="4"/>
      <c r="X118" s="4"/>
      <c r="Y118" s="4"/>
      <c r="Z118" s="4"/>
      <c r="AA118" s="4"/>
      <c r="AB118" s="4"/>
      <c r="AC118" s="4"/>
      <c r="AD118" s="103"/>
    </row>
    <row r="119" spans="2:30" s="61" customFormat="1" x14ac:dyDescent="0.35">
      <c r="B119" s="61" t="s">
        <v>584</v>
      </c>
      <c r="C119" s="61" t="s">
        <v>133</v>
      </c>
      <c r="D119" s="2">
        <v>200</v>
      </c>
      <c r="E119" s="2"/>
      <c r="F119" s="2">
        <v>32</v>
      </c>
      <c r="G119" s="80">
        <v>28.125</v>
      </c>
      <c r="H119" s="2">
        <v>8.5</v>
      </c>
      <c r="I119" s="2">
        <v>6</v>
      </c>
      <c r="J119" s="3">
        <v>6.13</v>
      </c>
      <c r="K119" s="2">
        <v>3</v>
      </c>
      <c r="L119" s="2">
        <v>5</v>
      </c>
      <c r="N119" s="80"/>
      <c r="O119" s="80"/>
      <c r="P119" s="80"/>
      <c r="Q119" s="80"/>
      <c r="R119" s="3"/>
      <c r="S119" s="2"/>
      <c r="T119" s="2"/>
      <c r="U119" s="2"/>
      <c r="V119" s="4"/>
      <c r="W119" s="4"/>
      <c r="X119" s="4"/>
      <c r="Y119" s="4"/>
      <c r="Z119" s="4"/>
      <c r="AA119" s="4"/>
      <c r="AB119" s="4"/>
      <c r="AC119" s="4"/>
      <c r="AD119" s="103"/>
    </row>
    <row r="120" spans="2:30" s="61" customFormat="1" x14ac:dyDescent="0.35">
      <c r="B120" s="61" t="s">
        <v>585</v>
      </c>
      <c r="C120" s="61" t="s">
        <v>135</v>
      </c>
      <c r="D120" s="2">
        <v>200</v>
      </c>
      <c r="E120" s="2"/>
      <c r="F120" s="2">
        <v>26</v>
      </c>
      <c r="G120" s="80">
        <v>19.230769230769234</v>
      </c>
      <c r="H120" s="2">
        <v>70.5</v>
      </c>
      <c r="I120" s="2">
        <v>1</v>
      </c>
      <c r="J120" s="3">
        <v>3.5649999999999999</v>
      </c>
      <c r="K120" s="2">
        <v>4</v>
      </c>
      <c r="L120" s="2">
        <v>8</v>
      </c>
      <c r="N120" s="80"/>
      <c r="O120" s="80"/>
      <c r="P120" s="80"/>
      <c r="Q120" s="80"/>
      <c r="R120" s="3"/>
      <c r="S120" s="2"/>
      <c r="T120" s="2"/>
      <c r="U120" s="2"/>
      <c r="V120" s="4"/>
      <c r="W120" s="4"/>
      <c r="X120" s="4"/>
      <c r="Y120" s="4"/>
      <c r="Z120" s="4"/>
      <c r="AA120" s="4"/>
      <c r="AB120" s="4"/>
      <c r="AC120" s="4"/>
      <c r="AD120" s="103"/>
    </row>
    <row r="121" spans="2:30" s="61" customFormat="1" x14ac:dyDescent="0.35">
      <c r="B121" s="61" t="s">
        <v>586</v>
      </c>
      <c r="C121" s="61" t="s">
        <v>138</v>
      </c>
      <c r="D121" s="2">
        <v>200</v>
      </c>
      <c r="E121" s="2"/>
      <c r="F121" s="2">
        <v>39</v>
      </c>
      <c r="G121" s="80">
        <v>15.384615384615385</v>
      </c>
      <c r="H121" s="2">
        <v>40.5</v>
      </c>
      <c r="I121" s="2">
        <v>5</v>
      </c>
      <c r="J121" s="3">
        <v>5.3550000000000004</v>
      </c>
      <c r="K121" s="2">
        <v>4</v>
      </c>
      <c r="L121" s="2">
        <v>12</v>
      </c>
      <c r="N121" s="80"/>
      <c r="O121" s="80"/>
      <c r="P121" s="80"/>
      <c r="Q121" s="80"/>
      <c r="R121" s="3"/>
      <c r="S121" s="2"/>
      <c r="T121" s="2"/>
      <c r="U121" s="2"/>
      <c r="V121" s="4"/>
      <c r="W121" s="4"/>
      <c r="X121" s="4"/>
      <c r="Y121" s="4"/>
      <c r="Z121" s="4"/>
      <c r="AA121" s="4"/>
      <c r="AB121" s="4"/>
      <c r="AC121" s="4"/>
      <c r="AD121" s="103"/>
    </row>
    <row r="122" spans="2:30" s="61" customFormat="1" x14ac:dyDescent="0.35">
      <c r="B122" s="61" t="s">
        <v>587</v>
      </c>
      <c r="C122" s="61" t="s">
        <v>141</v>
      </c>
      <c r="D122" s="2">
        <v>200</v>
      </c>
      <c r="E122" s="2"/>
      <c r="F122" s="2">
        <v>38</v>
      </c>
      <c r="G122" s="80">
        <v>21.052631578947366</v>
      </c>
      <c r="H122" s="2">
        <v>24.5</v>
      </c>
      <c r="I122" s="2">
        <v>8</v>
      </c>
      <c r="J122" s="3">
        <v>5.2520000000000007</v>
      </c>
      <c r="K122" s="2">
        <v>3</v>
      </c>
      <c r="L122" s="2">
        <v>6</v>
      </c>
      <c r="N122" s="80"/>
      <c r="O122" s="80"/>
      <c r="P122" s="80"/>
      <c r="Q122" s="80"/>
      <c r="R122" s="3"/>
      <c r="S122" s="2"/>
      <c r="T122" s="2"/>
      <c r="U122" s="2"/>
      <c r="V122" s="4"/>
      <c r="W122" s="4"/>
      <c r="X122" s="4"/>
      <c r="Y122" s="4"/>
      <c r="Z122" s="4"/>
      <c r="AA122" s="4"/>
      <c r="AB122" s="4"/>
      <c r="AC122" s="4"/>
      <c r="AD122" s="103"/>
    </row>
    <row r="123" spans="2:30" s="61" customFormat="1" x14ac:dyDescent="0.35">
      <c r="B123" s="61" t="s">
        <v>588</v>
      </c>
      <c r="C123" s="61" t="s">
        <v>143</v>
      </c>
      <c r="D123" s="2">
        <v>200</v>
      </c>
      <c r="E123" s="2"/>
      <c r="F123" s="2">
        <v>28</v>
      </c>
      <c r="G123" s="80">
        <v>17.857142857142858</v>
      </c>
      <c r="H123" s="2">
        <v>2.5</v>
      </c>
      <c r="I123" s="2">
        <v>3</v>
      </c>
      <c r="J123" s="3">
        <v>5.8789999999999996</v>
      </c>
      <c r="K123" s="2">
        <v>3</v>
      </c>
      <c r="L123" s="2">
        <v>1</v>
      </c>
      <c r="N123" s="80"/>
      <c r="O123" s="80"/>
      <c r="P123" s="80"/>
      <c r="Q123" s="80"/>
      <c r="R123" s="3"/>
      <c r="S123" s="2"/>
      <c r="T123" s="2"/>
      <c r="U123" s="2"/>
      <c r="V123" s="4"/>
      <c r="W123" s="4"/>
      <c r="X123" s="4"/>
      <c r="Y123" s="4"/>
      <c r="Z123" s="4"/>
      <c r="AA123" s="4"/>
      <c r="AB123" s="4"/>
      <c r="AC123" s="4"/>
      <c r="AD123" s="103"/>
    </row>
    <row r="124" spans="2:30" s="61" customFormat="1" x14ac:dyDescent="0.35">
      <c r="B124" s="61" t="s">
        <v>589</v>
      </c>
      <c r="C124" s="61" t="s">
        <v>145</v>
      </c>
      <c r="D124" s="2">
        <v>200</v>
      </c>
      <c r="E124" s="2"/>
      <c r="F124" s="2">
        <v>37</v>
      </c>
      <c r="G124" s="80">
        <v>16.216216216216218</v>
      </c>
      <c r="H124" s="2">
        <v>21</v>
      </c>
      <c r="I124" s="2">
        <v>3</v>
      </c>
      <c r="J124" s="3">
        <v>5.194</v>
      </c>
      <c r="K124" s="2">
        <v>3</v>
      </c>
      <c r="L124" s="2">
        <v>9</v>
      </c>
      <c r="N124" s="80"/>
      <c r="O124" s="80"/>
      <c r="P124" s="80"/>
      <c r="Q124" s="80"/>
      <c r="R124" s="3"/>
      <c r="S124" s="2"/>
      <c r="T124" s="2"/>
      <c r="U124" s="2"/>
      <c r="V124" s="4"/>
      <c r="W124" s="4"/>
      <c r="X124" s="4"/>
      <c r="Y124" s="4"/>
      <c r="Z124" s="4"/>
      <c r="AA124" s="4"/>
      <c r="AB124" s="4"/>
      <c r="AC124" s="4"/>
      <c r="AD124" s="103"/>
    </row>
    <row r="125" spans="2:30" s="61" customFormat="1" x14ac:dyDescent="0.35">
      <c r="B125" s="61" t="s">
        <v>590</v>
      </c>
      <c r="C125" s="61" t="s">
        <v>147</v>
      </c>
      <c r="D125" s="2">
        <v>200</v>
      </c>
      <c r="E125" s="2"/>
      <c r="F125" s="2">
        <v>45</v>
      </c>
      <c r="G125" s="80">
        <v>11.111111111111111</v>
      </c>
      <c r="H125" s="2">
        <v>69</v>
      </c>
      <c r="I125" s="2">
        <v>8</v>
      </c>
      <c r="J125" s="3">
        <v>2.915</v>
      </c>
      <c r="K125" s="2">
        <v>14</v>
      </c>
      <c r="L125" s="2">
        <v>9</v>
      </c>
      <c r="N125" s="80"/>
      <c r="O125" s="80"/>
      <c r="P125" s="80"/>
      <c r="Q125" s="80"/>
      <c r="R125" s="3"/>
      <c r="S125" s="2"/>
      <c r="T125" s="2"/>
      <c r="U125" s="2"/>
      <c r="V125" s="4"/>
      <c r="W125" s="4"/>
      <c r="X125" s="4"/>
      <c r="Y125" s="4"/>
      <c r="Z125" s="4"/>
      <c r="AA125" s="4"/>
      <c r="AB125" s="4"/>
      <c r="AC125" s="4"/>
      <c r="AD125" s="103"/>
    </row>
    <row r="126" spans="2:30" s="61" customFormat="1" x14ac:dyDescent="0.35">
      <c r="B126" s="61" t="s">
        <v>591</v>
      </c>
      <c r="C126" s="61" t="s">
        <v>149</v>
      </c>
      <c r="D126" s="2">
        <v>200</v>
      </c>
      <c r="E126" s="2"/>
      <c r="F126" s="2">
        <v>37</v>
      </c>
      <c r="G126" s="80">
        <v>18.918918918918919</v>
      </c>
      <c r="H126" s="2">
        <v>37.5</v>
      </c>
      <c r="I126" s="2">
        <v>8</v>
      </c>
      <c r="J126" s="3">
        <v>4.4000000000000004</v>
      </c>
      <c r="K126" s="2">
        <v>5</v>
      </c>
      <c r="L126" s="2">
        <v>7</v>
      </c>
      <c r="N126" s="80"/>
      <c r="O126" s="80"/>
      <c r="P126" s="80"/>
      <c r="Q126" s="80"/>
      <c r="R126" s="3"/>
      <c r="S126" s="2"/>
      <c r="T126" s="2"/>
      <c r="U126" s="2"/>
      <c r="V126" s="4"/>
      <c r="W126" s="4"/>
      <c r="X126" s="4"/>
      <c r="Y126" s="4"/>
      <c r="Z126" s="4"/>
      <c r="AA126" s="4"/>
      <c r="AB126" s="4"/>
      <c r="AC126" s="4"/>
      <c r="AD126" s="103"/>
    </row>
    <row r="127" spans="2:30" s="61" customFormat="1" x14ac:dyDescent="0.35">
      <c r="B127" s="61" t="s">
        <v>592</v>
      </c>
      <c r="C127" s="61" t="s">
        <v>152</v>
      </c>
      <c r="D127" s="2">
        <v>200</v>
      </c>
      <c r="E127" s="2"/>
      <c r="F127" s="2">
        <v>41</v>
      </c>
      <c r="G127" s="80">
        <v>19.512195121951219</v>
      </c>
      <c r="H127" s="2">
        <v>32.5</v>
      </c>
      <c r="I127" s="2">
        <v>11</v>
      </c>
      <c r="J127" s="3">
        <v>4.88</v>
      </c>
      <c r="K127" s="2">
        <v>2</v>
      </c>
      <c r="L127" s="2">
        <v>10</v>
      </c>
      <c r="N127" s="80"/>
      <c r="O127" s="80"/>
      <c r="P127" s="80"/>
      <c r="Q127" s="80"/>
      <c r="R127" s="3"/>
      <c r="S127" s="2"/>
      <c r="T127" s="2"/>
      <c r="U127" s="2"/>
      <c r="V127" s="4"/>
      <c r="W127" s="4"/>
      <c r="X127" s="4"/>
      <c r="Y127" s="4"/>
      <c r="Z127" s="4"/>
      <c r="AA127" s="4"/>
      <c r="AB127" s="4"/>
      <c r="AC127" s="4"/>
      <c r="AD127" s="103"/>
    </row>
    <row r="128" spans="2:30" s="61" customFormat="1" x14ac:dyDescent="0.35">
      <c r="B128" s="61" t="s">
        <v>593</v>
      </c>
      <c r="C128" s="61" t="s">
        <v>154</v>
      </c>
      <c r="D128" s="2">
        <v>200</v>
      </c>
      <c r="E128" s="2"/>
      <c r="F128" s="2">
        <v>37</v>
      </c>
      <c r="G128" s="80">
        <v>13.513513513513514</v>
      </c>
      <c r="H128" s="2">
        <v>59</v>
      </c>
      <c r="I128" s="2">
        <v>5</v>
      </c>
      <c r="J128" s="3">
        <v>3.52</v>
      </c>
      <c r="K128" s="2">
        <v>10</v>
      </c>
      <c r="L128" s="2">
        <v>6</v>
      </c>
      <c r="N128" s="80"/>
      <c r="O128" s="80"/>
      <c r="P128" s="80"/>
      <c r="Q128" s="80"/>
      <c r="R128" s="3"/>
      <c r="S128" s="2"/>
      <c r="T128" s="2"/>
      <c r="U128" s="2"/>
      <c r="V128" s="4"/>
      <c r="W128" s="4"/>
      <c r="X128" s="4"/>
      <c r="Y128" s="4"/>
      <c r="Z128" s="4"/>
      <c r="AA128" s="4"/>
      <c r="AB128" s="4"/>
      <c r="AC128" s="4"/>
      <c r="AD128" s="103"/>
    </row>
    <row r="129" spans="2:30" s="61" customFormat="1" x14ac:dyDescent="0.35">
      <c r="B129" s="61" t="s">
        <v>594</v>
      </c>
      <c r="C129" s="61" t="s">
        <v>157</v>
      </c>
      <c r="D129" s="2">
        <v>200</v>
      </c>
      <c r="E129" s="2"/>
      <c r="F129" s="2">
        <v>20</v>
      </c>
      <c r="G129" s="80">
        <v>15</v>
      </c>
      <c r="H129" s="2">
        <v>8</v>
      </c>
      <c r="I129" s="2">
        <v>2</v>
      </c>
      <c r="J129" s="3">
        <v>5.45</v>
      </c>
      <c r="K129" s="2">
        <v>4</v>
      </c>
      <c r="L129" s="2">
        <v>4</v>
      </c>
      <c r="N129" s="80"/>
      <c r="O129" s="80"/>
      <c r="P129" s="80"/>
      <c r="Q129" s="80"/>
      <c r="R129" s="3"/>
      <c r="S129" s="2"/>
      <c r="T129" s="2"/>
      <c r="U129" s="2"/>
      <c r="V129" s="4"/>
      <c r="W129" s="4"/>
      <c r="X129" s="4"/>
      <c r="Y129" s="4"/>
      <c r="Z129" s="4"/>
      <c r="AA129" s="4"/>
      <c r="AB129" s="4"/>
      <c r="AC129" s="4"/>
      <c r="AD129" s="103"/>
    </row>
    <row r="130" spans="2:30" s="61" customFormat="1" x14ac:dyDescent="0.35">
      <c r="B130" s="61" t="s">
        <v>595</v>
      </c>
      <c r="C130" s="61" t="s">
        <v>160</v>
      </c>
      <c r="D130" s="2">
        <v>200</v>
      </c>
      <c r="E130" s="2"/>
      <c r="F130" s="2">
        <v>40</v>
      </c>
      <c r="G130" s="80">
        <v>27.500000000000004</v>
      </c>
      <c r="H130" s="2">
        <v>28.999999999999996</v>
      </c>
      <c r="I130" s="2">
        <v>11</v>
      </c>
      <c r="J130" s="3">
        <v>4.63</v>
      </c>
      <c r="K130" s="2">
        <v>3</v>
      </c>
      <c r="L130" s="2">
        <v>11</v>
      </c>
      <c r="N130" s="80"/>
      <c r="O130" s="80"/>
      <c r="P130" s="80"/>
      <c r="Q130" s="80"/>
      <c r="R130" s="3"/>
      <c r="S130" s="2"/>
      <c r="T130" s="2"/>
      <c r="U130" s="2"/>
      <c r="V130" s="4"/>
      <c r="W130" s="4"/>
      <c r="X130" s="4"/>
      <c r="Y130" s="4"/>
      <c r="Z130" s="4"/>
      <c r="AA130" s="4"/>
      <c r="AB130" s="4"/>
      <c r="AC130" s="4"/>
      <c r="AD130" s="103"/>
    </row>
    <row r="131" spans="2:30" s="61" customFormat="1" x14ac:dyDescent="0.35">
      <c r="D131" s="2"/>
      <c r="E131" s="2"/>
      <c r="F131" s="2"/>
      <c r="G131" s="80"/>
      <c r="H131" s="2"/>
      <c r="I131" s="2"/>
      <c r="J131" s="3"/>
      <c r="K131" s="2"/>
      <c r="L131" s="2"/>
      <c r="N131" s="80"/>
      <c r="O131" s="80"/>
      <c r="P131" s="80"/>
      <c r="Q131" s="80"/>
      <c r="R131" s="3"/>
      <c r="S131" s="2"/>
      <c r="T131" s="2"/>
      <c r="U131" s="2"/>
      <c r="V131" s="4"/>
      <c r="W131" s="4"/>
      <c r="X131" s="4"/>
      <c r="Y131" s="4"/>
      <c r="Z131" s="4"/>
      <c r="AA131" s="4"/>
      <c r="AB131" s="4"/>
      <c r="AC131" s="4"/>
      <c r="AD131" s="103"/>
    </row>
    <row r="132" spans="2:30" s="61" customFormat="1" x14ac:dyDescent="0.35">
      <c r="D132" s="2"/>
      <c r="E132" s="2"/>
      <c r="F132" s="2"/>
      <c r="G132" s="80"/>
      <c r="H132" s="2"/>
      <c r="I132" s="2"/>
      <c r="J132" s="3"/>
      <c r="K132" s="2"/>
      <c r="L132" s="2"/>
      <c r="N132" s="80"/>
      <c r="O132" s="80"/>
      <c r="P132" s="80"/>
      <c r="Q132" s="80"/>
      <c r="R132" s="3"/>
      <c r="S132" s="2"/>
      <c r="T132" s="2"/>
      <c r="U132" s="2"/>
      <c r="V132" s="4"/>
      <c r="W132" s="4"/>
      <c r="X132" s="4"/>
      <c r="Y132" s="4"/>
      <c r="Z132" s="4"/>
      <c r="AA132" s="4"/>
      <c r="AB132" s="4"/>
      <c r="AC132" s="4"/>
      <c r="AD132" s="103"/>
    </row>
    <row r="133" spans="2:30" s="61" customFormat="1" x14ac:dyDescent="0.35">
      <c r="B133" s="61" t="s">
        <v>108</v>
      </c>
      <c r="C133" s="61" t="s">
        <v>109</v>
      </c>
      <c r="D133" s="2">
        <v>100</v>
      </c>
      <c r="E133" s="2">
        <v>51</v>
      </c>
      <c r="F133" s="2">
        <v>29</v>
      </c>
      <c r="G133" s="80">
        <v>31.03448275862069</v>
      </c>
      <c r="H133" s="2">
        <v>39</v>
      </c>
      <c r="I133" s="2">
        <v>7</v>
      </c>
      <c r="J133" s="3">
        <v>4.57</v>
      </c>
      <c r="K133" s="2">
        <v>3</v>
      </c>
      <c r="L133" s="2">
        <v>5</v>
      </c>
      <c r="N133" s="80">
        <v>25.628309655143312</v>
      </c>
      <c r="O133" s="80">
        <v>31.03448275862069</v>
      </c>
      <c r="P133" s="80">
        <v>50.132468430151533</v>
      </c>
      <c r="Q133" s="80">
        <v>5.6071490164071598</v>
      </c>
      <c r="R133" s="3">
        <v>3.8254505783420951</v>
      </c>
      <c r="S133" s="2">
        <v>3</v>
      </c>
      <c r="T133" s="2">
        <v>5</v>
      </c>
      <c r="U133" s="2"/>
      <c r="V133" s="4">
        <v>82.671966629494548</v>
      </c>
      <c r="W133" s="4">
        <v>52.664576802507838</v>
      </c>
      <c r="X133" s="4">
        <v>72.655751348045712</v>
      </c>
      <c r="Y133" s="4">
        <v>50.974081967337817</v>
      </c>
      <c r="Z133" s="4">
        <v>73.359770036041425</v>
      </c>
      <c r="AA133" s="4">
        <v>37.5</v>
      </c>
      <c r="AB133" s="4">
        <v>62.5</v>
      </c>
      <c r="AC133" s="4">
        <v>61.760878111918196</v>
      </c>
      <c r="AD133" s="103" t="s">
        <v>227</v>
      </c>
    </row>
    <row r="134" spans="2:30" s="61" customFormat="1" x14ac:dyDescent="0.35">
      <c r="B134" s="61" t="s">
        <v>113</v>
      </c>
      <c r="C134" s="61" t="s">
        <v>114</v>
      </c>
      <c r="D134" s="2">
        <v>100</v>
      </c>
      <c r="E134" s="2">
        <v>51</v>
      </c>
      <c r="F134" s="2">
        <v>22</v>
      </c>
      <c r="G134" s="80">
        <v>22.727272727272727</v>
      </c>
      <c r="H134" s="2">
        <v>49</v>
      </c>
      <c r="I134" s="2">
        <v>5</v>
      </c>
      <c r="J134" s="3">
        <v>3.56</v>
      </c>
      <c r="K134" s="2">
        <v>0</v>
      </c>
      <c r="L134" s="2">
        <v>6</v>
      </c>
      <c r="N134" s="80">
        <v>18.628309655143312</v>
      </c>
      <c r="O134" s="80">
        <v>22.727272727272727</v>
      </c>
      <c r="P134" s="80">
        <v>60.132468430151533</v>
      </c>
      <c r="Q134" s="80">
        <v>3.6071490164071598</v>
      </c>
      <c r="R134" s="3">
        <v>2.8154505783420953</v>
      </c>
      <c r="S134" s="2">
        <v>0</v>
      </c>
      <c r="T134" s="2">
        <v>6</v>
      </c>
      <c r="U134" s="2"/>
      <c r="V134" s="4">
        <v>60.091321468204228</v>
      </c>
      <c r="W134" s="4">
        <v>67.768595041322314</v>
      </c>
      <c r="X134" s="4">
        <v>87.148504971234104</v>
      </c>
      <c r="Y134" s="4">
        <v>32.79226378551963</v>
      </c>
      <c r="Z134" s="4">
        <v>95.316291775171848</v>
      </c>
      <c r="AA134" s="4">
        <v>0</v>
      </c>
      <c r="AB134" s="4">
        <v>75</v>
      </c>
      <c r="AC134" s="4">
        <v>59.730996720207443</v>
      </c>
      <c r="AD134" s="103" t="s">
        <v>227</v>
      </c>
    </row>
    <row r="135" spans="2:30" s="61" customFormat="1" x14ac:dyDescent="0.35">
      <c r="B135" s="61" t="s">
        <v>116</v>
      </c>
      <c r="C135" s="61" t="s">
        <v>117</v>
      </c>
      <c r="D135" s="2">
        <v>100</v>
      </c>
      <c r="E135" s="2">
        <v>50</v>
      </c>
      <c r="F135" s="2">
        <v>24</v>
      </c>
      <c r="G135" s="80">
        <v>12.5</v>
      </c>
      <c r="H135" s="2">
        <v>31</v>
      </c>
      <c r="I135" s="2">
        <v>7</v>
      </c>
      <c r="J135" s="3">
        <v>4.2</v>
      </c>
      <c r="K135" s="2">
        <v>1</v>
      </c>
      <c r="L135" s="2">
        <v>6</v>
      </c>
      <c r="N135" s="80">
        <v>20.664198171905795</v>
      </c>
      <c r="O135" s="80">
        <v>12.5</v>
      </c>
      <c r="P135" s="80">
        <v>42.013786059837074</v>
      </c>
      <c r="Q135" s="80">
        <v>5.621975712524705</v>
      </c>
      <c r="R135" s="3">
        <v>3.4633455360195349</v>
      </c>
      <c r="S135" s="2">
        <v>1</v>
      </c>
      <c r="T135" s="2">
        <v>6</v>
      </c>
      <c r="U135" s="2"/>
      <c r="V135" s="4">
        <v>66.658703780341284</v>
      </c>
      <c r="W135" s="4">
        <v>86.36363636363636</v>
      </c>
      <c r="X135" s="4">
        <v>60.889545014256626</v>
      </c>
      <c r="Y135" s="4">
        <v>51.108870113860952</v>
      </c>
      <c r="Z135" s="4">
        <v>81.231618782184029</v>
      </c>
      <c r="AA135" s="4">
        <v>12.5</v>
      </c>
      <c r="AB135" s="4">
        <v>75</v>
      </c>
      <c r="AC135" s="4">
        <v>61.964624864897033</v>
      </c>
      <c r="AD135" s="103" t="s">
        <v>227</v>
      </c>
    </row>
    <row r="136" spans="2:30" s="61" customFormat="1" x14ac:dyDescent="0.35">
      <c r="B136" s="61" t="s">
        <v>119</v>
      </c>
      <c r="C136" s="61" t="s">
        <v>120</v>
      </c>
      <c r="D136" s="2">
        <v>100</v>
      </c>
      <c r="E136" s="2">
        <v>50</v>
      </c>
      <c r="F136" s="2">
        <v>29</v>
      </c>
      <c r="G136" s="80">
        <v>13.793103448275861</v>
      </c>
      <c r="H136" s="2">
        <v>41</v>
      </c>
      <c r="I136" s="2">
        <v>5</v>
      </c>
      <c r="J136" s="3">
        <v>4.3559999999999999</v>
      </c>
      <c r="K136" s="2">
        <v>0</v>
      </c>
      <c r="L136" s="2">
        <v>6</v>
      </c>
      <c r="N136" s="80">
        <v>25.664198171905795</v>
      </c>
      <c r="O136" s="80">
        <v>13.793103448275861</v>
      </c>
      <c r="P136" s="80">
        <v>52.013786059837074</v>
      </c>
      <c r="Q136" s="80">
        <v>3.621975712524705</v>
      </c>
      <c r="R136" s="3">
        <v>3.6193455360195355</v>
      </c>
      <c r="S136" s="2">
        <v>0</v>
      </c>
      <c r="T136" s="2">
        <v>6</v>
      </c>
      <c r="U136" s="2"/>
      <c r="V136" s="4">
        <v>82.787736038405797</v>
      </c>
      <c r="W136" s="4">
        <v>84.012539184952985</v>
      </c>
      <c r="X136" s="4">
        <v>75.382298637445032</v>
      </c>
      <c r="Y136" s="4">
        <v>32.927051932042772</v>
      </c>
      <c r="Z136" s="4">
        <v>77.840314434357936</v>
      </c>
      <c r="AA136" s="4">
        <v>0</v>
      </c>
      <c r="AB136" s="4">
        <v>75</v>
      </c>
      <c r="AC136" s="4">
        <v>61.135705746743504</v>
      </c>
      <c r="AD136" s="103" t="s">
        <v>227</v>
      </c>
    </row>
    <row r="137" spans="2:30" s="61" customFormat="1" x14ac:dyDescent="0.35">
      <c r="B137" s="61" t="s">
        <v>121</v>
      </c>
      <c r="C137" s="61" t="s">
        <v>122</v>
      </c>
      <c r="D137" s="2">
        <v>100</v>
      </c>
      <c r="E137" s="2">
        <v>35</v>
      </c>
      <c r="F137" s="2">
        <v>22</v>
      </c>
      <c r="G137" s="80">
        <v>22.727272727272727</v>
      </c>
      <c r="H137" s="2">
        <v>2</v>
      </c>
      <c r="I137" s="2">
        <v>1</v>
      </c>
      <c r="J137" s="3">
        <v>6.78</v>
      </c>
      <c r="K137" s="2">
        <v>0</v>
      </c>
      <c r="L137" s="2">
        <v>2</v>
      </c>
      <c r="N137" s="80">
        <v>19.310604050926301</v>
      </c>
      <c r="O137" s="80">
        <v>22.727272727272727</v>
      </c>
      <c r="P137" s="80">
        <v>10.876139012033811</v>
      </c>
      <c r="Q137" s="80">
        <v>-0.11097330845987496</v>
      </c>
      <c r="R137" s="3">
        <v>6.1855455352864483</v>
      </c>
      <c r="S137" s="2">
        <v>0</v>
      </c>
      <c r="T137" s="2">
        <v>2</v>
      </c>
      <c r="U137" s="2"/>
      <c r="V137" s="4">
        <v>62.292271132020325</v>
      </c>
      <c r="W137" s="4">
        <v>67.768595041322314</v>
      </c>
      <c r="X137" s="4">
        <v>15.762520307295377</v>
      </c>
      <c r="Y137" s="4">
        <v>-1.008848258726136</v>
      </c>
      <c r="Z137" s="4">
        <v>22.053357928555478</v>
      </c>
      <c r="AA137" s="4">
        <v>0</v>
      </c>
      <c r="AB137" s="4">
        <v>25</v>
      </c>
      <c r="AC137" s="4">
        <v>27.409699450066764</v>
      </c>
      <c r="AD137" s="103" t="s">
        <v>228</v>
      </c>
    </row>
    <row r="138" spans="2:30" s="61" customFormat="1" x14ac:dyDescent="0.35">
      <c r="B138" s="61" t="s">
        <v>126</v>
      </c>
      <c r="C138" s="61" t="s">
        <v>127</v>
      </c>
      <c r="D138" s="2">
        <v>100</v>
      </c>
      <c r="E138" s="2">
        <v>36</v>
      </c>
      <c r="F138" s="2">
        <v>24</v>
      </c>
      <c r="G138" s="80">
        <v>41.666666666666671</v>
      </c>
      <c r="H138" s="2">
        <v>2</v>
      </c>
      <c r="I138" s="2">
        <v>2</v>
      </c>
      <c r="J138" s="3">
        <v>6.6719999999999997</v>
      </c>
      <c r="K138" s="2">
        <v>0</v>
      </c>
      <c r="L138" s="2">
        <v>1</v>
      </c>
      <c r="N138" s="80">
        <v>21.259549664298113</v>
      </c>
      <c r="O138" s="80">
        <v>41.666666666666671</v>
      </c>
      <c r="P138" s="80">
        <v>11.04497451058857</v>
      </c>
      <c r="Q138" s="80">
        <v>0.86793448867719736</v>
      </c>
      <c r="R138" s="3">
        <v>6.0663143042956307</v>
      </c>
      <c r="S138" s="2">
        <v>0</v>
      </c>
      <c r="T138" s="2">
        <v>1</v>
      </c>
      <c r="U138" s="2"/>
      <c r="V138" s="4">
        <v>68.579192465477789</v>
      </c>
      <c r="W138" s="4">
        <v>33.333333333333321</v>
      </c>
      <c r="X138" s="4">
        <v>16.007209435635609</v>
      </c>
      <c r="Y138" s="4">
        <v>7.8903135334290662</v>
      </c>
      <c r="Z138" s="4">
        <v>24.645341210964556</v>
      </c>
      <c r="AA138" s="4">
        <v>0</v>
      </c>
      <c r="AB138" s="4">
        <v>12.5</v>
      </c>
      <c r="AC138" s="4">
        <v>23.279341425548619</v>
      </c>
      <c r="AD138" s="103" t="s">
        <v>228</v>
      </c>
    </row>
    <row r="139" spans="2:30" s="61" customFormat="1" x14ac:dyDescent="0.35">
      <c r="B139" s="61" t="s">
        <v>128</v>
      </c>
      <c r="C139" s="61" t="s">
        <v>129</v>
      </c>
      <c r="D139" s="2">
        <v>100</v>
      </c>
      <c r="E139" s="2">
        <v>14</v>
      </c>
      <c r="F139" s="2">
        <v>18</v>
      </c>
      <c r="G139" s="80">
        <v>27.777777777777779</v>
      </c>
      <c r="H139" s="2">
        <v>3</v>
      </c>
      <c r="I139" s="2">
        <v>3</v>
      </c>
      <c r="J139" s="3">
        <v>6.1760000000000002</v>
      </c>
      <c r="K139" s="2">
        <v>0</v>
      </c>
      <c r="L139" s="2">
        <v>3</v>
      </c>
      <c r="N139" s="80">
        <v>16.971207707114715</v>
      </c>
      <c r="O139" s="80">
        <v>27.777777777777779</v>
      </c>
      <c r="P139" s="80">
        <v>6.3845668923596932</v>
      </c>
      <c r="Q139" s="80">
        <v>2.5750752664907193</v>
      </c>
      <c r="R139" s="3">
        <v>5.9468544632473783</v>
      </c>
      <c r="S139" s="2">
        <v>0</v>
      </c>
      <c r="T139" s="2">
        <v>3</v>
      </c>
      <c r="U139" s="2"/>
      <c r="V139" s="4">
        <v>54.745831313273271</v>
      </c>
      <c r="W139" s="4">
        <v>58.585858585858588</v>
      </c>
      <c r="X139" s="4">
        <v>9.2529954961734688</v>
      </c>
      <c r="Y139" s="4">
        <v>23.409775149915628</v>
      </c>
      <c r="Z139" s="4">
        <v>27.242294277230911</v>
      </c>
      <c r="AA139" s="4">
        <v>0</v>
      </c>
      <c r="AB139" s="4">
        <v>37.5</v>
      </c>
      <c r="AC139" s="4">
        <v>30.105250688921696</v>
      </c>
      <c r="AD139" s="103" t="s">
        <v>228</v>
      </c>
    </row>
    <row r="140" spans="2:30" s="61" customFormat="1" x14ac:dyDescent="0.35">
      <c r="B140" s="61" t="s">
        <v>130</v>
      </c>
      <c r="C140" s="61" t="s">
        <v>131</v>
      </c>
      <c r="D140" s="2">
        <v>100</v>
      </c>
      <c r="E140" s="2">
        <v>36</v>
      </c>
      <c r="F140" s="2">
        <v>30</v>
      </c>
      <c r="G140" s="80">
        <v>16.666666666666664</v>
      </c>
      <c r="H140" s="2">
        <v>13</v>
      </c>
      <c r="I140" s="2">
        <v>5</v>
      </c>
      <c r="J140" s="3">
        <v>5.2360000000000007</v>
      </c>
      <c r="K140" s="2">
        <v>2</v>
      </c>
      <c r="L140" s="2">
        <v>4</v>
      </c>
      <c r="N140" s="80">
        <v>27.259549664298113</v>
      </c>
      <c r="O140" s="80">
        <v>16.666666666666664</v>
      </c>
      <c r="P140" s="80">
        <v>22.04497451058857</v>
      </c>
      <c r="Q140" s="80">
        <v>3.8679344886771982</v>
      </c>
      <c r="R140" s="3">
        <v>4.6303143042956307</v>
      </c>
      <c r="S140" s="2">
        <v>2</v>
      </c>
      <c r="T140" s="2">
        <v>4</v>
      </c>
      <c r="U140" s="2"/>
      <c r="V140" s="4">
        <v>87.934031175155198</v>
      </c>
      <c r="W140" s="4">
        <v>78.787878787878796</v>
      </c>
      <c r="X140" s="4">
        <v>31.949238421142855</v>
      </c>
      <c r="Y140" s="4">
        <v>35.163040806156346</v>
      </c>
      <c r="Z140" s="4">
        <v>55.862732515312388</v>
      </c>
      <c r="AA140" s="4">
        <v>25</v>
      </c>
      <c r="AB140" s="4">
        <v>50</v>
      </c>
      <c r="AC140" s="4">
        <v>52.099560243663653</v>
      </c>
      <c r="AD140" s="103" t="s">
        <v>227</v>
      </c>
    </row>
    <row r="141" spans="2:30" s="61" customFormat="1" x14ac:dyDescent="0.35">
      <c r="B141" s="61" t="s">
        <v>132</v>
      </c>
      <c r="C141" s="61" t="s">
        <v>133</v>
      </c>
      <c r="D141" s="2">
        <v>100</v>
      </c>
      <c r="E141" s="2">
        <v>19</v>
      </c>
      <c r="F141" s="2">
        <v>21</v>
      </c>
      <c r="G141" s="80">
        <v>19.047619047619047</v>
      </c>
      <c r="H141" s="2">
        <v>3</v>
      </c>
      <c r="I141" s="2">
        <v>4</v>
      </c>
      <c r="J141" s="3">
        <v>6.02</v>
      </c>
      <c r="K141" s="2">
        <v>0</v>
      </c>
      <c r="L141" s="2">
        <v>3</v>
      </c>
      <c r="N141" s="80">
        <v>19.417761223223845</v>
      </c>
      <c r="O141" s="80">
        <v>19.047619047619047</v>
      </c>
      <c r="P141" s="80">
        <v>8.2147996931490397</v>
      </c>
      <c r="Q141" s="80">
        <v>3.3464287919573241</v>
      </c>
      <c r="R141" s="3">
        <v>5.6691041943253033</v>
      </c>
      <c r="S141" s="2">
        <v>0</v>
      </c>
      <c r="T141" s="2">
        <v>3</v>
      </c>
      <c r="U141" s="2"/>
      <c r="V141" s="4">
        <v>62.63793942975434</v>
      </c>
      <c r="W141" s="4">
        <v>74.458874458874448</v>
      </c>
      <c r="X141" s="4">
        <v>11.905506801665275</v>
      </c>
      <c r="Y141" s="4">
        <v>30.422079926884766</v>
      </c>
      <c r="Z141" s="4">
        <v>33.280343601623848</v>
      </c>
      <c r="AA141" s="4">
        <v>0</v>
      </c>
      <c r="AB141" s="4">
        <v>37.5</v>
      </c>
      <c r="AC141" s="4">
        <v>35.743534888400383</v>
      </c>
      <c r="AD141" s="103" t="s">
        <v>228</v>
      </c>
    </row>
    <row r="142" spans="2:30" s="61" customFormat="1" x14ac:dyDescent="0.35">
      <c r="B142" s="61" t="s">
        <v>134</v>
      </c>
      <c r="C142" s="61" t="s">
        <v>135</v>
      </c>
      <c r="D142" s="2">
        <v>100</v>
      </c>
      <c r="E142" s="2">
        <v>17</v>
      </c>
      <c r="F142" s="2">
        <v>28</v>
      </c>
      <c r="G142" s="80">
        <v>10.714285714285714</v>
      </c>
      <c r="H142" s="2">
        <v>49</v>
      </c>
      <c r="I142" s="2">
        <v>6</v>
      </c>
      <c r="J142" s="3">
        <v>2.6039999999999996</v>
      </c>
      <c r="K142" s="2">
        <v>4</v>
      </c>
      <c r="L142" s="2">
        <v>8</v>
      </c>
      <c r="N142" s="80">
        <v>26.619336651088464</v>
      </c>
      <c r="O142" s="80">
        <v>10.714285714285714</v>
      </c>
      <c r="P142" s="80">
        <v>53.548195115020192</v>
      </c>
      <c r="Q142" s="80">
        <v>5.4297060595438573</v>
      </c>
      <c r="R142" s="3">
        <v>2.2974478901747446</v>
      </c>
      <c r="S142" s="2">
        <v>4</v>
      </c>
      <c r="T142" s="2">
        <v>8</v>
      </c>
      <c r="U142" s="2"/>
      <c r="V142" s="4">
        <v>85.868827906736982</v>
      </c>
      <c r="W142" s="4">
        <v>89.610389610389603</v>
      </c>
      <c r="X142" s="4">
        <v>77.606079876840866</v>
      </c>
      <c r="Y142" s="4">
        <v>49.360964177671427</v>
      </c>
      <c r="Z142" s="4">
        <v>100</v>
      </c>
      <c r="AA142" s="4">
        <v>50</v>
      </c>
      <c r="AB142" s="4">
        <v>100</v>
      </c>
      <c r="AC142" s="4">
        <v>78.900000000000006</v>
      </c>
      <c r="AD142" s="103" t="s">
        <v>229</v>
      </c>
    </row>
    <row r="143" spans="2:30" s="61" customFormat="1" x14ac:dyDescent="0.35">
      <c r="B143" s="61" t="s">
        <v>137</v>
      </c>
      <c r="C143" s="61" t="s">
        <v>138</v>
      </c>
      <c r="D143" s="2">
        <v>100</v>
      </c>
      <c r="E143" s="2">
        <v>29</v>
      </c>
      <c r="F143" s="2">
        <v>21</v>
      </c>
      <c r="G143" s="80">
        <v>9.5238095238095237</v>
      </c>
      <c r="H143" s="2">
        <v>15</v>
      </c>
      <c r="I143" s="2">
        <v>1</v>
      </c>
      <c r="J143" s="3">
        <v>5.2170000000000005</v>
      </c>
      <c r="K143" s="2">
        <v>5</v>
      </c>
      <c r="L143" s="2">
        <v>4</v>
      </c>
      <c r="N143" s="80">
        <v>18.651413154767656</v>
      </c>
      <c r="O143" s="80">
        <v>9.5238095238095237</v>
      </c>
      <c r="P143" s="80">
        <v>22.749092371005599</v>
      </c>
      <c r="Q143" s="80">
        <v>2.9825851622200084E-2</v>
      </c>
      <c r="R143" s="3">
        <v>4.6975186379287592</v>
      </c>
      <c r="S143" s="2">
        <v>5</v>
      </c>
      <c r="T143" s="2">
        <v>4</v>
      </c>
      <c r="U143" s="2"/>
      <c r="V143" s="4">
        <v>60.16584888634727</v>
      </c>
      <c r="W143" s="4">
        <v>91.774891774891771</v>
      </c>
      <c r="X143" s="4">
        <v>32.969699088413911</v>
      </c>
      <c r="Y143" s="4">
        <v>0.27114410565636443</v>
      </c>
      <c r="Z143" s="4">
        <v>54.401768740679159</v>
      </c>
      <c r="AA143" s="4">
        <v>62.5</v>
      </c>
      <c r="AB143" s="4">
        <v>50</v>
      </c>
      <c r="AC143" s="4">
        <v>50.297621799426921</v>
      </c>
      <c r="AD143" s="103" t="s">
        <v>227</v>
      </c>
    </row>
    <row r="144" spans="2:30" s="61" customFormat="1" x14ac:dyDescent="0.35">
      <c r="B144" s="61" t="s">
        <v>140</v>
      </c>
      <c r="C144" s="61" t="s">
        <v>141</v>
      </c>
      <c r="D144" s="2">
        <v>100</v>
      </c>
      <c r="E144" s="2">
        <v>22</v>
      </c>
      <c r="F144" s="2">
        <v>26</v>
      </c>
      <c r="G144" s="80">
        <v>23.076923076923077</v>
      </c>
      <c r="H144" s="2">
        <v>12</v>
      </c>
      <c r="I144" s="2">
        <v>5</v>
      </c>
      <c r="J144" s="3">
        <v>5.9479999999999995</v>
      </c>
      <c r="K144" s="2">
        <v>1</v>
      </c>
      <c r="L144" s="2">
        <v>4</v>
      </c>
      <c r="N144" s="80">
        <v>24.152070152928935</v>
      </c>
      <c r="O144" s="80">
        <v>23.076923076923077</v>
      </c>
      <c r="P144" s="80">
        <v>18.093432995346451</v>
      </c>
      <c r="Q144" s="80">
        <v>4.2366632982625179</v>
      </c>
      <c r="R144" s="3">
        <v>5.538655979005215</v>
      </c>
      <c r="S144" s="2">
        <v>1</v>
      </c>
      <c r="T144" s="2">
        <v>4</v>
      </c>
      <c r="U144" s="2"/>
      <c r="V144" s="4">
        <v>77.909903719125595</v>
      </c>
      <c r="W144" s="4">
        <v>67.132867132867119</v>
      </c>
      <c r="X144" s="4">
        <v>26.222366659922393</v>
      </c>
      <c r="Y144" s="4">
        <v>38.515120893295617</v>
      </c>
      <c r="Z144" s="4">
        <v>36.116174369451855</v>
      </c>
      <c r="AA144" s="4">
        <v>12.5</v>
      </c>
      <c r="AB144" s="4">
        <v>50</v>
      </c>
      <c r="AC144" s="4">
        <v>44.056633253523223</v>
      </c>
      <c r="AD144" s="103" t="s">
        <v>227</v>
      </c>
    </row>
    <row r="145" spans="2:30" s="61" customFormat="1" x14ac:dyDescent="0.35">
      <c r="B145" s="61" t="s">
        <v>142</v>
      </c>
      <c r="C145" s="61" t="s">
        <v>143</v>
      </c>
      <c r="D145" s="2">
        <v>100</v>
      </c>
      <c r="E145" s="2">
        <v>27</v>
      </c>
      <c r="F145" s="2">
        <v>23</v>
      </c>
      <c r="G145" s="80">
        <v>21.739130434782609</v>
      </c>
      <c r="H145" s="2">
        <v>4</v>
      </c>
      <c r="I145" s="2">
        <v>3</v>
      </c>
      <c r="J145" s="3">
        <v>5.4279999999999999</v>
      </c>
      <c r="K145" s="2">
        <v>2</v>
      </c>
      <c r="L145" s="2">
        <v>2</v>
      </c>
      <c r="N145" s="80">
        <v>20.780919012164546</v>
      </c>
      <c r="O145" s="80">
        <v>21.739130434782609</v>
      </c>
      <c r="P145" s="80">
        <v>11.320819945394032</v>
      </c>
      <c r="Q145" s="80">
        <v>2.0833288705899076</v>
      </c>
      <c r="R145" s="3">
        <v>4.9370080645020504</v>
      </c>
      <c r="S145" s="2">
        <v>2</v>
      </c>
      <c r="T145" s="2">
        <v>2</v>
      </c>
      <c r="U145" s="2"/>
      <c r="V145" s="4">
        <v>67.03522261988563</v>
      </c>
      <c r="W145" s="4">
        <v>69.565217391304344</v>
      </c>
      <c r="X145" s="4">
        <v>16.406985428107294</v>
      </c>
      <c r="Y145" s="4">
        <v>18.939353368999161</v>
      </c>
      <c r="Z145" s="4">
        <v>49.195476858651084</v>
      </c>
      <c r="AA145" s="4">
        <v>25</v>
      </c>
      <c r="AB145" s="4">
        <v>25</v>
      </c>
      <c r="AC145" s="4">
        <v>38.734607952421072</v>
      </c>
      <c r="AD145" s="103" t="s">
        <v>228</v>
      </c>
    </row>
    <row r="146" spans="2:30" s="61" customFormat="1" x14ac:dyDescent="0.35">
      <c r="B146" s="61" t="s">
        <v>144</v>
      </c>
      <c r="C146" s="61" t="s">
        <v>145</v>
      </c>
      <c r="D146" s="2">
        <v>100</v>
      </c>
      <c r="E146" s="2">
        <v>25</v>
      </c>
      <c r="F146" s="2">
        <v>27</v>
      </c>
      <c r="G146" s="80">
        <v>11.111111111111111</v>
      </c>
      <c r="H146" s="2">
        <v>14.000000000000002</v>
      </c>
      <c r="I146" s="2">
        <v>3</v>
      </c>
      <c r="J146" s="3">
        <v>5.9960000000000004</v>
      </c>
      <c r="K146" s="2">
        <v>0</v>
      </c>
      <c r="L146" s="2">
        <v>7</v>
      </c>
      <c r="N146" s="80">
        <v>24.920396343811589</v>
      </c>
      <c r="O146" s="80">
        <v>11.111111111111111</v>
      </c>
      <c r="P146" s="80">
        <v>20.859572119674127</v>
      </c>
      <c r="Q146" s="80">
        <v>2.1409514250494084</v>
      </c>
      <c r="R146" s="3">
        <v>5.5356910720390697</v>
      </c>
      <c r="S146" s="2">
        <v>0</v>
      </c>
      <c r="T146" s="2">
        <v>7</v>
      </c>
      <c r="U146" s="2"/>
      <c r="V146" s="4">
        <v>80.38837530261803</v>
      </c>
      <c r="W146" s="4">
        <v>88.888888888888886</v>
      </c>
      <c r="X146" s="4">
        <v>30.231263941556708</v>
      </c>
      <c r="Y146" s="4">
        <v>19.46319477317644</v>
      </c>
      <c r="Z146" s="4">
        <v>36.180628868715885</v>
      </c>
      <c r="AA146" s="4">
        <v>0</v>
      </c>
      <c r="AB146" s="4">
        <v>87.5</v>
      </c>
      <c r="AC146" s="4">
        <v>48.950335967850847</v>
      </c>
      <c r="AD146" s="103" t="s">
        <v>227</v>
      </c>
    </row>
    <row r="147" spans="2:30" s="61" customFormat="1" x14ac:dyDescent="0.35">
      <c r="B147" s="61" t="s">
        <v>146</v>
      </c>
      <c r="C147" s="61" t="s">
        <v>147</v>
      </c>
      <c r="D147" s="2">
        <v>100</v>
      </c>
      <c r="E147" s="2">
        <v>18</v>
      </c>
      <c r="F147" s="2">
        <v>35</v>
      </c>
      <c r="G147" s="80">
        <v>11.428571428571429</v>
      </c>
      <c r="H147" s="2">
        <v>50</v>
      </c>
      <c r="I147" s="2">
        <v>3</v>
      </c>
      <c r="J147" s="3">
        <v>3.6869999999999998</v>
      </c>
      <c r="K147" s="2">
        <v>8</v>
      </c>
      <c r="L147" s="2">
        <v>7</v>
      </c>
      <c r="N147" s="80">
        <v>33.515747836203907</v>
      </c>
      <c r="O147" s="80">
        <v>11.428571428571429</v>
      </c>
      <c r="P147" s="80">
        <v>54.890760570425641</v>
      </c>
      <c r="Q147" s="80">
        <v>2.3869102012019017</v>
      </c>
      <c r="R147" s="3">
        <v>3.357659840315165</v>
      </c>
      <c r="S147" s="2">
        <v>8</v>
      </c>
      <c r="T147" s="2">
        <v>7</v>
      </c>
      <c r="U147" s="2"/>
      <c r="V147" s="4">
        <v>100</v>
      </c>
      <c r="W147" s="4">
        <v>88.3116883116883</v>
      </c>
      <c r="X147" s="4">
        <v>79.551826913660349</v>
      </c>
      <c r="Y147" s="4">
        <v>21.699183647290017</v>
      </c>
      <c r="Z147" s="4">
        <v>83.529133906192072</v>
      </c>
      <c r="AA147" s="4">
        <v>100</v>
      </c>
      <c r="AB147" s="4">
        <v>87.5</v>
      </c>
      <c r="AC147" s="4">
        <v>81.243878339926923</v>
      </c>
      <c r="AD147" s="103" t="s">
        <v>229</v>
      </c>
    </row>
    <row r="148" spans="2:30" s="61" customFormat="1" x14ac:dyDescent="0.35">
      <c r="B148" s="61" t="s">
        <v>148</v>
      </c>
      <c r="C148" s="61" t="s">
        <v>149</v>
      </c>
      <c r="D148" s="2">
        <v>100</v>
      </c>
      <c r="E148" s="2">
        <v>27</v>
      </c>
      <c r="F148" s="2">
        <v>26</v>
      </c>
      <c r="G148" s="80">
        <v>26.923076923076923</v>
      </c>
      <c r="H148" s="2">
        <v>27</v>
      </c>
      <c r="I148" s="2">
        <v>5</v>
      </c>
      <c r="J148" s="3">
        <v>5.2460000000000004</v>
      </c>
      <c r="K148" s="2">
        <v>1</v>
      </c>
      <c r="L148" s="2">
        <v>5</v>
      </c>
      <c r="N148" s="80">
        <v>23.780919012164546</v>
      </c>
      <c r="O148" s="80">
        <v>26.923076923076923</v>
      </c>
      <c r="P148" s="80">
        <v>34.320819945394035</v>
      </c>
      <c r="Q148" s="80">
        <v>4.0833288705899076</v>
      </c>
      <c r="R148" s="3">
        <v>4.75500806450205</v>
      </c>
      <c r="S148" s="2">
        <v>1</v>
      </c>
      <c r="T148" s="2">
        <v>5</v>
      </c>
      <c r="U148" s="2"/>
      <c r="V148" s="4">
        <v>76.712641974724335</v>
      </c>
      <c r="W148" s="4">
        <v>60.139860139860147</v>
      </c>
      <c r="X148" s="4">
        <v>49.740318761440633</v>
      </c>
      <c r="Y148" s="4">
        <v>37.121171550817337</v>
      </c>
      <c r="Z148" s="4">
        <v>53.151998597781528</v>
      </c>
      <c r="AA148" s="4">
        <v>12.5</v>
      </c>
      <c r="AB148" s="4">
        <v>62.5</v>
      </c>
      <c r="AC148" s="4">
        <v>50.266570146374853</v>
      </c>
      <c r="AD148" s="103" t="s">
        <v>227</v>
      </c>
    </row>
    <row r="149" spans="2:30" s="61" customFormat="1" x14ac:dyDescent="0.35">
      <c r="B149" s="61" t="s">
        <v>150</v>
      </c>
      <c r="C149" s="61" t="s">
        <v>149</v>
      </c>
      <c r="D149" s="2">
        <v>100</v>
      </c>
      <c r="E149" s="2">
        <v>27</v>
      </c>
      <c r="F149" s="2">
        <v>28</v>
      </c>
      <c r="G149" s="80">
        <v>14.285714285714285</v>
      </c>
      <c r="H149" s="2">
        <v>36</v>
      </c>
      <c r="I149" s="2">
        <v>7</v>
      </c>
      <c r="J149" s="3">
        <v>4.8</v>
      </c>
      <c r="K149" s="2">
        <v>2</v>
      </c>
      <c r="L149" s="2">
        <v>7</v>
      </c>
      <c r="N149" s="80">
        <v>25.780919012164546</v>
      </c>
      <c r="O149" s="80">
        <v>14.285714285714285</v>
      </c>
      <c r="P149" s="80">
        <v>43.320819945394035</v>
      </c>
      <c r="Q149" s="80">
        <v>6.0833288705899076</v>
      </c>
      <c r="R149" s="3">
        <v>4.3090080645020503</v>
      </c>
      <c r="S149" s="2">
        <v>2</v>
      </c>
      <c r="T149" s="2">
        <v>7</v>
      </c>
      <c r="U149" s="2"/>
      <c r="V149" s="4">
        <v>83.164254877950157</v>
      </c>
      <c r="W149" s="4">
        <v>83.116883116883116</v>
      </c>
      <c r="X149" s="4">
        <v>62.783797022310196</v>
      </c>
      <c r="Y149" s="4">
        <v>55.302989732635524</v>
      </c>
      <c r="Z149" s="4">
        <v>62.84765077169456</v>
      </c>
      <c r="AA149" s="4">
        <v>25</v>
      </c>
      <c r="AB149" s="4">
        <v>87.5</v>
      </c>
      <c r="AC149" s="4">
        <v>65.673653645924787</v>
      </c>
      <c r="AD149" s="103" t="s">
        <v>229</v>
      </c>
    </row>
    <row r="150" spans="2:30" s="61" customFormat="1" x14ac:dyDescent="0.35">
      <c r="B150" s="61" t="s">
        <v>151</v>
      </c>
      <c r="C150" s="61" t="s">
        <v>152</v>
      </c>
      <c r="D150" s="2">
        <v>100</v>
      </c>
      <c r="E150" s="2">
        <v>50</v>
      </c>
      <c r="F150" s="2">
        <v>29</v>
      </c>
      <c r="G150" s="80">
        <v>10.344827586206897</v>
      </c>
      <c r="H150" s="2">
        <v>44</v>
      </c>
      <c r="I150" s="2">
        <v>6</v>
      </c>
      <c r="J150" s="3">
        <v>4.05</v>
      </c>
      <c r="K150" s="2">
        <v>2</v>
      </c>
      <c r="L150" s="2">
        <v>7</v>
      </c>
      <c r="N150" s="80">
        <v>25.664198171905795</v>
      </c>
      <c r="O150" s="80">
        <v>10.344827586206897</v>
      </c>
      <c r="P150" s="80">
        <v>55.013786059837074</v>
      </c>
      <c r="Q150" s="80">
        <v>4.621975712524705</v>
      </c>
      <c r="R150" s="3">
        <v>3.3133455360195363</v>
      </c>
      <c r="S150" s="2">
        <v>2</v>
      </c>
      <c r="T150" s="2">
        <v>7</v>
      </c>
      <c r="U150" s="2"/>
      <c r="V150" s="4">
        <v>82.787736038405797</v>
      </c>
      <c r="W150" s="4">
        <v>90.282131661442008</v>
      </c>
      <c r="X150" s="4">
        <v>79.730124724401549</v>
      </c>
      <c r="Y150" s="4">
        <v>42.017961022951859</v>
      </c>
      <c r="Z150" s="4">
        <v>84.492488347401405</v>
      </c>
      <c r="AA150" s="4">
        <v>25</v>
      </c>
      <c r="AB150" s="4">
        <v>87.5</v>
      </c>
      <c r="AC150" s="4">
        <v>70.258634542086085</v>
      </c>
      <c r="AD150" s="103" t="s">
        <v>229</v>
      </c>
    </row>
    <row r="151" spans="2:30" s="61" customFormat="1" x14ac:dyDescent="0.35">
      <c r="B151" s="61" t="s">
        <v>153</v>
      </c>
      <c r="C151" s="61" t="s">
        <v>154</v>
      </c>
      <c r="D151" s="2">
        <v>100</v>
      </c>
      <c r="E151" s="2">
        <v>38</v>
      </c>
      <c r="F151" s="2">
        <v>26</v>
      </c>
      <c r="G151" s="80">
        <v>15.384615384615385</v>
      </c>
      <c r="H151" s="2">
        <v>38</v>
      </c>
      <c r="I151" s="2">
        <v>5</v>
      </c>
      <c r="J151" s="3">
        <v>4.7210000000000001</v>
      </c>
      <c r="K151" s="2">
        <v>6</v>
      </c>
      <c r="L151" s="2">
        <v>6</v>
      </c>
      <c r="N151" s="80">
        <v>23.161563051318055</v>
      </c>
      <c r="O151" s="80">
        <v>15.384615384615385</v>
      </c>
      <c r="P151" s="80">
        <v>47.369013633311994</v>
      </c>
      <c r="Q151" s="80">
        <v>3.8274530794326207</v>
      </c>
      <c r="R151" s="3">
        <v>4.0937586583057683</v>
      </c>
      <c r="S151" s="2">
        <v>6</v>
      </c>
      <c r="T151" s="2">
        <v>6</v>
      </c>
      <c r="U151" s="2"/>
      <c r="V151" s="4">
        <v>74.714719520380825</v>
      </c>
      <c r="W151" s="4">
        <v>81.118881118881106</v>
      </c>
      <c r="X151" s="4">
        <v>68.650744396104329</v>
      </c>
      <c r="Y151" s="4">
        <v>34.795027994842002</v>
      </c>
      <c r="Z151" s="4">
        <v>67.526985689005045</v>
      </c>
      <c r="AA151" s="4">
        <v>75</v>
      </c>
      <c r="AB151" s="4">
        <v>75</v>
      </c>
      <c r="AC151" s="4">
        <v>68.115194102744766</v>
      </c>
      <c r="AD151" s="103" t="s">
        <v>229</v>
      </c>
    </row>
    <row r="152" spans="2:30" s="61" customFormat="1" x14ac:dyDescent="0.35">
      <c r="B152" s="61" t="s">
        <v>156</v>
      </c>
      <c r="C152" s="61" t="s">
        <v>157</v>
      </c>
      <c r="D152" s="2">
        <v>100</v>
      </c>
      <c r="E152" s="2">
        <v>22</v>
      </c>
      <c r="F152" s="2">
        <v>27</v>
      </c>
      <c r="G152" s="80">
        <v>7.4074074074074066</v>
      </c>
      <c r="H152" s="2">
        <v>28.999999999999996</v>
      </c>
      <c r="I152" s="2">
        <v>3</v>
      </c>
      <c r="J152" s="3">
        <v>4.9969999999999999</v>
      </c>
      <c r="K152" s="2">
        <v>6</v>
      </c>
      <c r="L152" s="2">
        <v>5</v>
      </c>
      <c r="N152" s="80">
        <v>25.152070152928935</v>
      </c>
      <c r="O152" s="80">
        <v>7.4074074074074066</v>
      </c>
      <c r="P152" s="80">
        <v>35.093432995346447</v>
      </c>
      <c r="Q152" s="80">
        <v>2.2366632982625179</v>
      </c>
      <c r="R152" s="3">
        <v>4.5876559790052145</v>
      </c>
      <c r="S152" s="2">
        <v>6</v>
      </c>
      <c r="T152" s="2">
        <v>5</v>
      </c>
      <c r="U152" s="2"/>
      <c r="V152" s="4">
        <v>81.135710170738506</v>
      </c>
      <c r="W152" s="4">
        <v>95.622895622895626</v>
      </c>
      <c r="X152" s="4">
        <v>50.860047819342682</v>
      </c>
      <c r="Y152" s="4">
        <v>20.333302711477437</v>
      </c>
      <c r="Z152" s="4">
        <v>56.790087412930134</v>
      </c>
      <c r="AA152" s="4">
        <v>75</v>
      </c>
      <c r="AB152" s="4">
        <v>62.5</v>
      </c>
      <c r="AC152" s="4">
        <v>63.177434819626342</v>
      </c>
      <c r="AD152" s="103" t="s">
        <v>229</v>
      </c>
    </row>
    <row r="153" spans="2:30" s="61" customFormat="1" x14ac:dyDescent="0.35">
      <c r="B153" s="61" t="s">
        <v>159</v>
      </c>
      <c r="C153" s="61" t="s">
        <v>160</v>
      </c>
      <c r="D153" s="2">
        <v>100</v>
      </c>
      <c r="E153" s="2">
        <v>51</v>
      </c>
      <c r="F153" s="2">
        <v>24</v>
      </c>
      <c r="G153" s="80">
        <v>16.666666666666664</v>
      </c>
      <c r="H153" s="2">
        <v>55.000000000000007</v>
      </c>
      <c r="I153" s="2">
        <v>8</v>
      </c>
      <c r="J153" s="3">
        <v>3.6180000000000003</v>
      </c>
      <c r="K153" s="2">
        <v>3</v>
      </c>
      <c r="L153" s="2">
        <v>8</v>
      </c>
      <c r="N153" s="80">
        <v>20.628309655143312</v>
      </c>
      <c r="O153" s="80">
        <v>16.666666666666664</v>
      </c>
      <c r="P153" s="80">
        <v>66.132468430151533</v>
      </c>
      <c r="Q153" s="80">
        <v>6.6071490164071598</v>
      </c>
      <c r="R153" s="3">
        <v>2.8734505783420952</v>
      </c>
      <c r="S153" s="2">
        <v>3</v>
      </c>
      <c r="T153" s="2">
        <v>8</v>
      </c>
      <c r="U153" s="2"/>
      <c r="V153" s="4">
        <v>66.542934371430036</v>
      </c>
      <c r="W153" s="4">
        <v>78.787878787878796</v>
      </c>
      <c r="X153" s="4">
        <v>95.84415714514715</v>
      </c>
      <c r="Y153" s="4">
        <v>60.06499105824691</v>
      </c>
      <c r="Z153" s="4">
        <v>94.055422209954457</v>
      </c>
      <c r="AA153" s="4">
        <v>37.5</v>
      </c>
      <c r="AB153" s="4">
        <v>100</v>
      </c>
      <c r="AC153" s="4">
        <v>76.113626224665339</v>
      </c>
      <c r="AD153" s="103" t="s">
        <v>229</v>
      </c>
    </row>
    <row r="154" spans="2:30" s="61" customFormat="1" x14ac:dyDescent="0.35">
      <c r="B154" s="61" t="s">
        <v>161</v>
      </c>
      <c r="C154" s="61" t="s">
        <v>160</v>
      </c>
      <c r="D154" s="2">
        <v>100</v>
      </c>
      <c r="E154" s="2">
        <v>51</v>
      </c>
      <c r="F154" s="2">
        <v>27</v>
      </c>
      <c r="G154" s="80">
        <v>29.629629629629626</v>
      </c>
      <c r="H154" s="2">
        <v>56.999999999999993</v>
      </c>
      <c r="I154" s="2">
        <v>10</v>
      </c>
      <c r="J154" s="3">
        <v>3.5380000000000003</v>
      </c>
      <c r="K154" s="2">
        <v>3</v>
      </c>
      <c r="L154" s="2">
        <v>7</v>
      </c>
      <c r="N154" s="80">
        <v>23.628309655143312</v>
      </c>
      <c r="O154" s="80">
        <v>29.629629629629626</v>
      </c>
      <c r="P154" s="80">
        <v>68.132468430151519</v>
      </c>
      <c r="Q154" s="80">
        <v>8.6071490164071598</v>
      </c>
      <c r="R154" s="3">
        <v>2.7934505783420951</v>
      </c>
      <c r="S154" s="2">
        <v>3</v>
      </c>
      <c r="T154" s="2">
        <v>7</v>
      </c>
      <c r="U154" s="2"/>
      <c r="V154" s="4">
        <v>76.220353726268755</v>
      </c>
      <c r="W154" s="4">
        <v>55.218855218855225</v>
      </c>
      <c r="X154" s="4">
        <v>98.742707869784809</v>
      </c>
      <c r="Y154" s="4">
        <v>78.24680924006509</v>
      </c>
      <c r="Z154" s="4">
        <v>95.794552644737067</v>
      </c>
      <c r="AA154" s="4">
        <v>37.5</v>
      </c>
      <c r="AB154" s="4">
        <v>87.5</v>
      </c>
      <c r="AC154" s="4">
        <v>75.603325528530135</v>
      </c>
      <c r="AD154" s="103" t="s">
        <v>229</v>
      </c>
    </row>
    <row r="155" spans="2:30" s="61" customFormat="1" x14ac:dyDescent="0.35">
      <c r="B155" s="61" t="s">
        <v>162</v>
      </c>
      <c r="C155" s="61" t="s">
        <v>163</v>
      </c>
      <c r="D155" s="2">
        <v>100</v>
      </c>
      <c r="E155" s="2">
        <v>20</v>
      </c>
      <c r="F155" s="2">
        <v>30</v>
      </c>
      <c r="G155" s="80">
        <v>13.333333333333334</v>
      </c>
      <c r="H155" s="2">
        <v>36</v>
      </c>
      <c r="I155" s="2">
        <v>5</v>
      </c>
      <c r="J155" s="3">
        <v>4.13</v>
      </c>
      <c r="K155" s="2">
        <v>3</v>
      </c>
      <c r="L155" s="2">
        <v>6</v>
      </c>
      <c r="N155" s="80">
        <v>28.324801828094209</v>
      </c>
      <c r="O155" s="80">
        <v>13.333333333333334</v>
      </c>
      <c r="P155" s="80">
        <v>41.522213940162956</v>
      </c>
      <c r="Q155" s="80">
        <v>4.3080242874752983</v>
      </c>
      <c r="R155" s="3">
        <v>3.7586544639804647</v>
      </c>
      <c r="S155" s="2">
        <v>3</v>
      </c>
      <c r="T155" s="2">
        <v>6</v>
      </c>
      <c r="U155" s="2"/>
      <c r="V155" s="4">
        <v>91.370328477723248</v>
      </c>
      <c r="W155" s="4">
        <v>55.218855218855225</v>
      </c>
      <c r="X155" s="4">
        <v>60.177121652410079</v>
      </c>
      <c r="Y155" s="4">
        <v>39.16385715886635</v>
      </c>
      <c r="Z155" s="4">
        <v>74.811859478685562</v>
      </c>
      <c r="AA155" s="4">
        <v>37.5</v>
      </c>
      <c r="AB155" s="4">
        <v>75</v>
      </c>
      <c r="AC155" s="4">
        <v>61.89171742664864</v>
      </c>
      <c r="AD155" s="103" t="s">
        <v>227</v>
      </c>
    </row>
    <row r="156" spans="2:30" s="61" customFormat="1" x14ac:dyDescent="0.35">
      <c r="B156" s="61" t="s">
        <v>164</v>
      </c>
      <c r="C156" s="61" t="s">
        <v>165</v>
      </c>
      <c r="D156" s="2">
        <v>100</v>
      </c>
      <c r="E156" s="2">
        <v>13</v>
      </c>
      <c r="F156" s="2">
        <v>28</v>
      </c>
      <c r="G156" s="80">
        <v>14.285714285714285</v>
      </c>
      <c r="H156" s="2">
        <v>40</v>
      </c>
      <c r="I156" s="2">
        <v>5</v>
      </c>
      <c r="J156" s="3">
        <v>3.53</v>
      </c>
      <c r="K156" s="2">
        <v>1</v>
      </c>
      <c r="L156" s="2">
        <v>7</v>
      </c>
      <c r="N156" s="80">
        <v>27.105514390823572</v>
      </c>
      <c r="O156" s="80">
        <v>14.285714285714285</v>
      </c>
      <c r="P156" s="80">
        <v>42.94041826183436</v>
      </c>
      <c r="Q156" s="80">
        <v>4.6305616606230151</v>
      </c>
      <c r="R156" s="3">
        <v>3.3304000025823237</v>
      </c>
      <c r="S156" s="2">
        <v>1</v>
      </c>
      <c r="T156" s="2">
        <v>7</v>
      </c>
      <c r="U156" s="2"/>
      <c r="V156" s="4">
        <v>87.437143196205071</v>
      </c>
      <c r="W156" s="4">
        <v>55.218855218855225</v>
      </c>
      <c r="X156" s="4">
        <v>62.232490234542546</v>
      </c>
      <c r="Y156" s="4">
        <v>42.096015096572863</v>
      </c>
      <c r="Z156" s="4">
        <v>84.121739074297324</v>
      </c>
      <c r="AA156" s="4">
        <v>12.5</v>
      </c>
      <c r="AB156" s="4">
        <v>87.5</v>
      </c>
      <c r="AC156" s="4">
        <v>61.586606117210444</v>
      </c>
      <c r="AD156" s="103" t="s">
        <v>227</v>
      </c>
    </row>
    <row r="157" spans="2:30" s="61" customFormat="1" x14ac:dyDescent="0.35">
      <c r="B157" s="61" t="s">
        <v>166</v>
      </c>
      <c r="C157" s="61" t="s">
        <v>167</v>
      </c>
      <c r="D157" s="2">
        <v>100</v>
      </c>
      <c r="E157" s="2">
        <v>20</v>
      </c>
      <c r="F157" s="2">
        <v>32</v>
      </c>
      <c r="G157" s="80">
        <v>25</v>
      </c>
      <c r="H157" s="2">
        <v>23</v>
      </c>
      <c r="I157" s="2">
        <v>6</v>
      </c>
      <c r="J157" s="3">
        <v>4.42</v>
      </c>
      <c r="K157" s="2">
        <v>2</v>
      </c>
      <c r="L157" s="2">
        <v>6</v>
      </c>
      <c r="N157" s="80">
        <v>30.324801828094209</v>
      </c>
      <c r="O157" s="80">
        <v>25</v>
      </c>
      <c r="P157" s="80">
        <v>28.522213940162946</v>
      </c>
      <c r="Q157" s="80">
        <v>5.3080242874752983</v>
      </c>
      <c r="R157" s="3">
        <v>4.0486544639804656</v>
      </c>
      <c r="S157" s="2">
        <v>2</v>
      </c>
      <c r="T157" s="2">
        <v>6</v>
      </c>
      <c r="U157" s="2"/>
      <c r="V157" s="4">
        <v>97.821941380949056</v>
      </c>
      <c r="W157" s="4">
        <v>55.218855218855225</v>
      </c>
      <c r="X157" s="4">
        <v>41.336541942265136</v>
      </c>
      <c r="Y157" s="4">
        <v>48.254766249775436</v>
      </c>
      <c r="Z157" s="4">
        <v>68.507511652598595</v>
      </c>
      <c r="AA157" s="4">
        <v>25</v>
      </c>
      <c r="AB157" s="4">
        <v>75</v>
      </c>
      <c r="AC157" s="4">
        <v>58.734230920634779</v>
      </c>
      <c r="AD157" s="103" t="s">
        <v>227</v>
      </c>
    </row>
    <row r="159" spans="2:30" x14ac:dyDescent="0.35">
      <c r="B159" t="s">
        <v>108</v>
      </c>
      <c r="C159" s="61" t="s">
        <v>109</v>
      </c>
      <c r="D159" s="2">
        <v>200</v>
      </c>
      <c r="F159" s="2">
        <v>38</v>
      </c>
      <c r="G159" s="80">
        <v>26.315789473684209</v>
      </c>
      <c r="H159" s="80">
        <v>43.5</v>
      </c>
      <c r="I159" s="2">
        <v>9</v>
      </c>
      <c r="J159" s="3">
        <v>4.4269999999999996</v>
      </c>
      <c r="K159" s="2">
        <v>5</v>
      </c>
      <c r="L159" s="2">
        <v>6</v>
      </c>
      <c r="N159" s="2" t="s">
        <v>232</v>
      </c>
    </row>
    <row r="160" spans="2:30" x14ac:dyDescent="0.35">
      <c r="B160" t="s">
        <v>113</v>
      </c>
      <c r="C160" s="61" t="s">
        <v>114</v>
      </c>
      <c r="D160" s="2">
        <v>200</v>
      </c>
      <c r="F160" s="2">
        <v>26</v>
      </c>
      <c r="G160" s="80">
        <v>23.076923076923077</v>
      </c>
      <c r="H160" s="80">
        <v>50</v>
      </c>
      <c r="I160" s="2">
        <v>5</v>
      </c>
      <c r="J160" s="3">
        <v>3.4689999999999999</v>
      </c>
      <c r="K160" s="2">
        <v>0</v>
      </c>
      <c r="L160" s="2">
        <v>7</v>
      </c>
    </row>
    <row r="161" spans="2:14" x14ac:dyDescent="0.35">
      <c r="B161" t="s">
        <v>116</v>
      </c>
      <c r="C161" s="61" t="s">
        <v>117</v>
      </c>
      <c r="D161" s="2">
        <v>200</v>
      </c>
      <c r="F161" s="2">
        <v>32</v>
      </c>
      <c r="G161" s="80">
        <v>12.5</v>
      </c>
      <c r="H161" s="80">
        <v>37</v>
      </c>
      <c r="I161" s="2">
        <v>7</v>
      </c>
      <c r="J161" s="3">
        <v>4.0939999999999994</v>
      </c>
      <c r="K161" s="2">
        <v>2</v>
      </c>
      <c r="L161" s="2">
        <v>8</v>
      </c>
      <c r="N161" s="21" t="s">
        <v>572</v>
      </c>
    </row>
    <row r="162" spans="2:14" x14ac:dyDescent="0.35">
      <c r="B162" t="s">
        <v>119</v>
      </c>
      <c r="C162" s="61" t="s">
        <v>120</v>
      </c>
      <c r="D162" s="2">
        <v>200</v>
      </c>
      <c r="F162" s="2">
        <v>37</v>
      </c>
      <c r="G162" s="80">
        <v>10.810810810810811</v>
      </c>
      <c r="H162" s="80">
        <v>45.5</v>
      </c>
      <c r="I162" s="2">
        <v>7</v>
      </c>
      <c r="J162" s="3">
        <v>4.1040000000000001</v>
      </c>
      <c r="K162" s="2">
        <v>1</v>
      </c>
      <c r="L162" s="2">
        <v>6</v>
      </c>
    </row>
    <row r="163" spans="2:14" x14ac:dyDescent="0.35">
      <c r="B163" t="s">
        <v>121</v>
      </c>
      <c r="C163" s="61" t="s">
        <v>122</v>
      </c>
      <c r="D163" s="2">
        <v>200</v>
      </c>
      <c r="F163" s="2">
        <v>31</v>
      </c>
      <c r="G163" s="80">
        <v>25.806451612903224</v>
      </c>
      <c r="H163" s="80">
        <v>2</v>
      </c>
      <c r="I163" s="2">
        <v>4</v>
      </c>
      <c r="J163" s="3">
        <v>6.6779999999999999</v>
      </c>
      <c r="K163" s="2">
        <v>0</v>
      </c>
      <c r="L163" s="2">
        <v>4</v>
      </c>
    </row>
    <row r="164" spans="2:14" x14ac:dyDescent="0.35">
      <c r="B164" t="s">
        <v>126</v>
      </c>
      <c r="C164" s="61" t="s">
        <v>127</v>
      </c>
      <c r="D164" s="2">
        <v>200</v>
      </c>
      <c r="F164" s="2">
        <v>26</v>
      </c>
      <c r="G164" s="80">
        <v>34.615384615384613</v>
      </c>
      <c r="H164" s="80">
        <v>2</v>
      </c>
      <c r="I164" s="2">
        <v>3</v>
      </c>
      <c r="J164" s="3">
        <v>6.6459999999999999</v>
      </c>
      <c r="K164" s="2">
        <v>0</v>
      </c>
      <c r="L164" s="2">
        <v>1</v>
      </c>
    </row>
    <row r="165" spans="2:14" x14ac:dyDescent="0.35">
      <c r="B165" t="s">
        <v>128</v>
      </c>
      <c r="C165" s="61" t="s">
        <v>129</v>
      </c>
      <c r="D165" s="2">
        <v>200</v>
      </c>
      <c r="F165" s="2">
        <v>20</v>
      </c>
      <c r="G165" s="80">
        <v>25</v>
      </c>
      <c r="H165" s="80">
        <v>1.5</v>
      </c>
      <c r="I165" s="2">
        <v>3</v>
      </c>
      <c r="J165" s="3">
        <v>6.1129999999999995</v>
      </c>
      <c r="K165" s="2">
        <v>0</v>
      </c>
      <c r="L165" s="2">
        <v>4</v>
      </c>
    </row>
    <row r="166" spans="2:14" x14ac:dyDescent="0.35">
      <c r="B166" t="s">
        <v>130</v>
      </c>
      <c r="C166" s="61" t="s">
        <v>131</v>
      </c>
      <c r="D166" s="2">
        <v>200</v>
      </c>
      <c r="F166" s="2">
        <v>44</v>
      </c>
      <c r="G166" s="80">
        <v>20.454545454545457</v>
      </c>
      <c r="H166" s="80">
        <v>15</v>
      </c>
      <c r="I166" s="2">
        <v>6</v>
      </c>
      <c r="J166" s="3">
        <v>5.3310000000000004</v>
      </c>
      <c r="K166" s="2">
        <v>2</v>
      </c>
      <c r="L166" s="2">
        <v>6</v>
      </c>
    </row>
    <row r="167" spans="2:14" x14ac:dyDescent="0.35">
      <c r="B167" t="s">
        <v>132</v>
      </c>
      <c r="C167" s="61" t="s">
        <v>133</v>
      </c>
      <c r="D167" s="2">
        <v>200</v>
      </c>
      <c r="F167" s="2">
        <v>30</v>
      </c>
      <c r="G167" s="80">
        <v>23.333333333333332</v>
      </c>
      <c r="H167" s="80">
        <v>1.5</v>
      </c>
      <c r="I167" s="2">
        <v>5</v>
      </c>
      <c r="J167" s="3">
        <v>6.0539999999999994</v>
      </c>
      <c r="K167" s="2">
        <v>0</v>
      </c>
      <c r="L167" s="2">
        <v>3</v>
      </c>
    </row>
    <row r="168" spans="2:14" x14ac:dyDescent="0.35">
      <c r="B168" t="s">
        <v>134</v>
      </c>
      <c r="C168" s="61" t="s">
        <v>135</v>
      </c>
      <c r="D168" s="2">
        <v>200</v>
      </c>
      <c r="F168" s="2">
        <v>37</v>
      </c>
      <c r="G168" s="80">
        <v>8.1081081081081088</v>
      </c>
      <c r="H168" s="80">
        <v>47</v>
      </c>
      <c r="I168" s="2">
        <v>5</v>
      </c>
      <c r="J168" s="3">
        <v>2.9504999999999999</v>
      </c>
      <c r="K168" s="2">
        <v>7</v>
      </c>
      <c r="L168" s="2">
        <v>9</v>
      </c>
    </row>
    <row r="169" spans="2:14" x14ac:dyDescent="0.35">
      <c r="B169" t="s">
        <v>137</v>
      </c>
      <c r="C169" s="61" t="s">
        <v>138</v>
      </c>
      <c r="D169" s="2">
        <v>200</v>
      </c>
      <c r="F169" s="2">
        <v>28</v>
      </c>
      <c r="G169" s="80">
        <v>7.1428571428571423</v>
      </c>
      <c r="H169" s="80">
        <v>16</v>
      </c>
      <c r="I169" s="2">
        <v>4</v>
      </c>
      <c r="J169" s="3">
        <v>5.2084999999999999</v>
      </c>
      <c r="K169" s="2">
        <v>5</v>
      </c>
      <c r="L169" s="2">
        <v>7</v>
      </c>
    </row>
    <row r="170" spans="2:14" x14ac:dyDescent="0.35">
      <c r="B170" t="s">
        <v>140</v>
      </c>
      <c r="C170" s="61" t="s">
        <v>141</v>
      </c>
      <c r="D170" s="2">
        <v>200</v>
      </c>
      <c r="F170" s="2">
        <v>36</v>
      </c>
      <c r="G170" s="80">
        <v>16.666666666666664</v>
      </c>
      <c r="H170" s="80">
        <v>9.5</v>
      </c>
      <c r="I170" s="2">
        <v>8</v>
      </c>
      <c r="J170" s="3">
        <v>5.9060000000000006</v>
      </c>
      <c r="K170" s="2">
        <v>1</v>
      </c>
      <c r="L170" s="2">
        <v>4</v>
      </c>
    </row>
    <row r="171" spans="2:14" x14ac:dyDescent="0.35">
      <c r="B171" t="s">
        <v>142</v>
      </c>
      <c r="C171" s="61" t="s">
        <v>143</v>
      </c>
      <c r="D171" s="2">
        <v>200</v>
      </c>
      <c r="F171" s="2">
        <v>28</v>
      </c>
      <c r="G171" s="80">
        <v>21.428571428571427</v>
      </c>
      <c r="H171" s="80">
        <v>3</v>
      </c>
      <c r="I171" s="2">
        <v>3</v>
      </c>
      <c r="J171" s="3">
        <v>5.5270000000000001</v>
      </c>
      <c r="K171" s="2">
        <v>2</v>
      </c>
      <c r="L171" s="2">
        <v>2</v>
      </c>
    </row>
    <row r="172" spans="2:14" x14ac:dyDescent="0.35">
      <c r="B172" t="s">
        <v>144</v>
      </c>
      <c r="C172" s="61" t="s">
        <v>145</v>
      </c>
      <c r="D172" s="2">
        <v>200</v>
      </c>
      <c r="F172" s="2">
        <v>41</v>
      </c>
      <c r="G172" s="80">
        <v>12.195121951219512</v>
      </c>
      <c r="H172" s="80">
        <v>19.5</v>
      </c>
      <c r="I172" s="2">
        <v>3</v>
      </c>
      <c r="J172" s="3">
        <v>5.8289999999999997</v>
      </c>
      <c r="K172" s="2">
        <v>4</v>
      </c>
      <c r="L172" s="2">
        <v>9</v>
      </c>
    </row>
    <row r="173" spans="2:14" x14ac:dyDescent="0.35">
      <c r="B173" t="s">
        <v>146</v>
      </c>
      <c r="C173" s="61" t="s">
        <v>147</v>
      </c>
      <c r="D173" s="2">
        <v>200</v>
      </c>
      <c r="F173" s="2">
        <v>47</v>
      </c>
      <c r="G173" s="80">
        <v>14.893617021276595</v>
      </c>
      <c r="H173" s="80">
        <v>49.5</v>
      </c>
      <c r="I173" s="2">
        <v>5</v>
      </c>
      <c r="J173" s="3">
        <v>3.8065000000000002</v>
      </c>
      <c r="K173" s="2">
        <v>10</v>
      </c>
      <c r="L173" s="2">
        <v>11</v>
      </c>
    </row>
    <row r="174" spans="2:14" x14ac:dyDescent="0.35">
      <c r="B174" t="s">
        <v>148</v>
      </c>
      <c r="C174" s="61" t="s">
        <v>149</v>
      </c>
      <c r="D174" s="2">
        <v>200</v>
      </c>
      <c r="F174" s="2">
        <v>37</v>
      </c>
      <c r="G174" s="80">
        <v>24.324324324324326</v>
      </c>
      <c r="H174" s="80">
        <v>34.5</v>
      </c>
      <c r="I174" s="2">
        <v>7</v>
      </c>
      <c r="J174" s="3">
        <v>5.1120000000000001</v>
      </c>
      <c r="K174" s="2">
        <v>2</v>
      </c>
      <c r="L174" s="2">
        <v>7</v>
      </c>
    </row>
    <row r="175" spans="2:14" x14ac:dyDescent="0.35">
      <c r="B175" t="s">
        <v>150</v>
      </c>
      <c r="C175" s="61" t="s">
        <v>149</v>
      </c>
      <c r="D175" s="2">
        <v>200</v>
      </c>
      <c r="F175" s="2">
        <v>42</v>
      </c>
      <c r="G175" s="80">
        <v>14.285714285714285</v>
      </c>
      <c r="H175" s="80">
        <v>35</v>
      </c>
      <c r="I175" s="2">
        <v>10</v>
      </c>
      <c r="J175" s="3">
        <v>4.665</v>
      </c>
      <c r="K175" s="2">
        <v>4</v>
      </c>
      <c r="L175" s="2">
        <v>10</v>
      </c>
    </row>
    <row r="176" spans="2:14" x14ac:dyDescent="0.35">
      <c r="B176" t="s">
        <v>151</v>
      </c>
      <c r="C176" s="61" t="s">
        <v>152</v>
      </c>
      <c r="D176" s="2">
        <v>200</v>
      </c>
      <c r="F176" s="2">
        <v>35</v>
      </c>
      <c r="G176" s="80">
        <v>8.5714285714285712</v>
      </c>
      <c r="H176" s="80">
        <v>48</v>
      </c>
      <c r="I176" s="2">
        <v>8</v>
      </c>
      <c r="J176" s="3">
        <v>4.0949999999999998</v>
      </c>
      <c r="K176" s="2">
        <v>3</v>
      </c>
      <c r="L176" s="2">
        <v>9</v>
      </c>
    </row>
    <row r="177" spans="2:12" x14ac:dyDescent="0.35">
      <c r="B177" t="s">
        <v>153</v>
      </c>
      <c r="C177" s="61" t="s">
        <v>154</v>
      </c>
      <c r="D177" s="2">
        <v>200</v>
      </c>
      <c r="F177" s="2">
        <v>37</v>
      </c>
      <c r="G177" s="80">
        <v>16.216216216216218</v>
      </c>
      <c r="H177" s="80">
        <v>38</v>
      </c>
      <c r="I177" s="2">
        <v>8</v>
      </c>
      <c r="J177" s="3">
        <v>4.6814999999999998</v>
      </c>
      <c r="K177" s="2">
        <v>8</v>
      </c>
      <c r="L177" s="2">
        <v>9</v>
      </c>
    </row>
    <row r="178" spans="2:12" x14ac:dyDescent="0.35">
      <c r="B178" t="s">
        <v>156</v>
      </c>
      <c r="C178" s="61" t="s">
        <v>157</v>
      </c>
      <c r="D178" s="2">
        <v>200</v>
      </c>
      <c r="F178" s="2">
        <v>34</v>
      </c>
      <c r="G178" s="80">
        <v>11.76470588235294</v>
      </c>
      <c r="H178" s="80">
        <v>28.999999999999996</v>
      </c>
      <c r="I178" s="2">
        <v>3</v>
      </c>
      <c r="J178" s="3">
        <v>4.992</v>
      </c>
      <c r="K178" s="2">
        <v>7</v>
      </c>
      <c r="L178" s="2">
        <v>6</v>
      </c>
    </row>
    <row r="179" spans="2:12" x14ac:dyDescent="0.35">
      <c r="B179" t="s">
        <v>159</v>
      </c>
      <c r="C179" s="61" t="s">
        <v>160</v>
      </c>
      <c r="D179" s="2">
        <v>200</v>
      </c>
      <c r="F179" s="2">
        <v>31</v>
      </c>
      <c r="G179" s="80">
        <v>12.903225806451612</v>
      </c>
      <c r="H179" s="80">
        <v>51.5</v>
      </c>
      <c r="I179" s="2">
        <v>8</v>
      </c>
      <c r="J179" s="3">
        <v>3.7280000000000002</v>
      </c>
      <c r="K179" s="2">
        <v>4</v>
      </c>
      <c r="L179" s="2">
        <v>10</v>
      </c>
    </row>
    <row r="180" spans="2:12" x14ac:dyDescent="0.35">
      <c r="B180" t="s">
        <v>161</v>
      </c>
      <c r="C180" s="61" t="s">
        <v>160</v>
      </c>
      <c r="D180" s="2">
        <v>200</v>
      </c>
      <c r="F180" s="2">
        <v>32</v>
      </c>
      <c r="G180" s="80">
        <v>31.25</v>
      </c>
      <c r="H180" s="80">
        <v>55.000000000000007</v>
      </c>
      <c r="I180" s="2">
        <v>12</v>
      </c>
      <c r="J180" s="3">
        <v>3.7130000000000001</v>
      </c>
      <c r="K180" s="2">
        <v>5</v>
      </c>
      <c r="L180" s="2">
        <v>7</v>
      </c>
    </row>
    <row r="181" spans="2:12" x14ac:dyDescent="0.35">
      <c r="B181" t="s">
        <v>162</v>
      </c>
      <c r="C181" s="61" t="s">
        <v>163</v>
      </c>
      <c r="D181" s="2">
        <v>200</v>
      </c>
      <c r="F181" s="2">
        <v>40</v>
      </c>
      <c r="G181" s="80">
        <v>15</v>
      </c>
      <c r="H181" s="80">
        <v>37</v>
      </c>
      <c r="I181" s="2">
        <v>6</v>
      </c>
      <c r="J181" s="3">
        <v>4.1349999999999998</v>
      </c>
      <c r="K181" s="2">
        <v>3</v>
      </c>
      <c r="L181" s="2">
        <v>8</v>
      </c>
    </row>
    <row r="182" spans="2:12" x14ac:dyDescent="0.35">
      <c r="B182" t="s">
        <v>164</v>
      </c>
      <c r="C182" s="61" t="s">
        <v>165</v>
      </c>
      <c r="D182" s="2">
        <v>200</v>
      </c>
      <c r="F182" s="2">
        <v>35</v>
      </c>
      <c r="G182" s="80">
        <v>22.857142857142858</v>
      </c>
      <c r="H182" s="80">
        <v>46.5</v>
      </c>
      <c r="I182" s="2">
        <v>8</v>
      </c>
      <c r="J182" s="3">
        <v>3.26</v>
      </c>
      <c r="K182" s="2">
        <v>2</v>
      </c>
      <c r="L182" s="2">
        <v>7</v>
      </c>
    </row>
    <row r="183" spans="2:12" x14ac:dyDescent="0.35">
      <c r="B183" t="s">
        <v>166</v>
      </c>
      <c r="C183" s="61" t="s">
        <v>167</v>
      </c>
      <c r="D183" s="2">
        <v>200</v>
      </c>
      <c r="F183" s="2">
        <v>38</v>
      </c>
      <c r="G183" s="80">
        <v>26.315789473684209</v>
      </c>
      <c r="H183" s="80">
        <v>28.999999999999996</v>
      </c>
      <c r="I183" s="2">
        <v>7</v>
      </c>
      <c r="J183" s="3">
        <v>4.1349999999999998</v>
      </c>
      <c r="K183" s="2">
        <v>2</v>
      </c>
      <c r="L183" s="2">
        <v>7</v>
      </c>
    </row>
  </sheetData>
  <mergeCells count="3">
    <mergeCell ref="F4:L4"/>
    <mergeCell ref="N4:T4"/>
    <mergeCell ref="V4:A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4"/>
  <sheetViews>
    <sheetView zoomScale="80" zoomScaleNormal="80" workbookViewId="0">
      <pane ySplit="2" topLeftCell="A3" activePane="bottomLeft" state="frozen"/>
      <selection pane="bottomLeft" activeCell="I1" sqref="I1"/>
    </sheetView>
  </sheetViews>
  <sheetFormatPr defaultRowHeight="14.5" x14ac:dyDescent="0.35"/>
  <cols>
    <col min="1" max="1" width="13.453125" customWidth="1"/>
    <col min="2" max="2" width="18.7265625" customWidth="1"/>
    <col min="3" max="3" width="13.453125" style="2" customWidth="1"/>
    <col min="4" max="4" width="18.1796875" style="2" customWidth="1"/>
    <col min="5" max="5" width="9.1796875" style="2"/>
    <col min="6" max="6" width="15.81640625" style="2" customWidth="1"/>
    <col min="7" max="7" width="15.1796875" style="2" customWidth="1"/>
    <col min="8" max="8" width="23.26953125" customWidth="1"/>
  </cols>
  <sheetData>
    <row r="1" spans="1:21" x14ac:dyDescent="0.35">
      <c r="A1" s="1" t="str">
        <f>'CE PROJECT INFO'!C3</f>
        <v>2019 NJ TNC Macroinvertebrates</v>
      </c>
    </row>
    <row r="2" spans="1:21" x14ac:dyDescent="0.35">
      <c r="A2" t="s">
        <v>39</v>
      </c>
    </row>
    <row r="4" spans="1:21" x14ac:dyDescent="0.35">
      <c r="A4" s="1" t="s">
        <v>40</v>
      </c>
      <c r="G4"/>
    </row>
    <row r="5" spans="1:21" x14ac:dyDescent="0.35">
      <c r="G5"/>
    </row>
    <row r="6" spans="1:21" x14ac:dyDescent="0.35">
      <c r="A6" s="8" t="s">
        <v>41</v>
      </c>
      <c r="B6" s="8" t="s">
        <v>42</v>
      </c>
      <c r="C6" s="9" t="s">
        <v>43</v>
      </c>
      <c r="D6" s="9" t="s">
        <v>44</v>
      </c>
      <c r="E6" s="10" t="s">
        <v>45</v>
      </c>
      <c r="F6" s="9" t="s">
        <v>185</v>
      </c>
      <c r="G6"/>
    </row>
    <row r="7" spans="1:21" x14ac:dyDescent="0.35">
      <c r="A7" s="40"/>
      <c r="B7" s="40"/>
      <c r="C7" s="116"/>
      <c r="D7" s="108"/>
      <c r="E7" s="117"/>
      <c r="F7" s="108"/>
      <c r="G7"/>
      <c r="H7" s="11" t="s">
        <v>45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</row>
    <row r="8" spans="1:21" x14ac:dyDescent="0.35">
      <c r="A8" s="40" t="s">
        <v>711</v>
      </c>
      <c r="B8" s="40" t="s">
        <v>141</v>
      </c>
      <c r="C8" s="108" t="s">
        <v>625</v>
      </c>
      <c r="D8" s="116" t="s">
        <v>46</v>
      </c>
      <c r="E8" s="118">
        <v>0.96313364055299544</v>
      </c>
      <c r="F8" s="117" t="s">
        <v>47</v>
      </c>
      <c r="G8"/>
      <c r="H8" s="15" t="s">
        <v>48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spans="1:21" x14ac:dyDescent="0.35">
      <c r="A9" s="40" t="s">
        <v>714</v>
      </c>
      <c r="B9" s="40" t="s">
        <v>157</v>
      </c>
      <c r="C9" s="108" t="s">
        <v>625</v>
      </c>
      <c r="D9" s="116" t="s">
        <v>46</v>
      </c>
      <c r="E9" s="118">
        <v>0.98684210526315785</v>
      </c>
      <c r="F9" s="117" t="s">
        <v>47</v>
      </c>
      <c r="G9"/>
      <c r="H9" s="15" t="s">
        <v>49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</row>
    <row r="10" spans="1:21" x14ac:dyDescent="0.35">
      <c r="A10" s="40"/>
      <c r="B10" s="40"/>
      <c r="C10" s="108"/>
      <c r="D10" s="116"/>
      <c r="E10" s="118"/>
      <c r="F10" s="117"/>
      <c r="G10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1:21" x14ac:dyDescent="0.35">
      <c r="A11" s="40"/>
      <c r="B11" s="40"/>
      <c r="C11" s="108"/>
      <c r="D11" s="116"/>
      <c r="E11" s="118"/>
      <c r="F11" s="117"/>
      <c r="G11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</row>
    <row r="12" spans="1:21" x14ac:dyDescent="0.35">
      <c r="A12" s="119" t="s">
        <v>52</v>
      </c>
      <c r="B12" s="119"/>
      <c r="C12" s="120"/>
      <c r="D12" s="120"/>
      <c r="E12" s="121">
        <f>AVERAGE(E8:E10)</f>
        <v>0.97498787290807665</v>
      </c>
      <c r="F12" s="122"/>
      <c r="G12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spans="1:21" x14ac:dyDescent="0.35">
      <c r="D13" s="14"/>
      <c r="E13" s="27"/>
      <c r="F13" s="3"/>
      <c r="G13"/>
      <c r="H13" s="15" t="s">
        <v>50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</row>
    <row r="14" spans="1:21" x14ac:dyDescent="0.35">
      <c r="A14" t="s">
        <v>186</v>
      </c>
      <c r="C14" s="14"/>
      <c r="E14" s="14"/>
      <c r="F14" s="4"/>
      <c r="G14" s="3"/>
      <c r="H14" s="18" t="s">
        <v>51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/>
    </row>
    <row r="15" spans="1:21" x14ac:dyDescent="0.35">
      <c r="F15" s="4"/>
      <c r="G15" s="3"/>
    </row>
    <row r="16" spans="1:21" x14ac:dyDescent="0.35">
      <c r="C16" s="14"/>
      <c r="D16" s="14"/>
      <c r="F16" s="3"/>
    </row>
    <row r="18" spans="1:22" x14ac:dyDescent="0.35">
      <c r="A18" s="1" t="s">
        <v>53</v>
      </c>
    </row>
    <row r="20" spans="1:22" ht="29" x14ac:dyDescent="0.35">
      <c r="A20" s="8" t="s">
        <v>41</v>
      </c>
      <c r="B20" s="8" t="s">
        <v>42</v>
      </c>
      <c r="C20" s="23" t="s">
        <v>54</v>
      </c>
      <c r="D20" s="9" t="s">
        <v>55</v>
      </c>
      <c r="E20" s="9" t="s">
        <v>56</v>
      </c>
      <c r="F20" s="9" t="s">
        <v>57</v>
      </c>
      <c r="G20" s="10" t="s">
        <v>58</v>
      </c>
      <c r="H20" s="9" t="s">
        <v>187</v>
      </c>
      <c r="I20" s="11" t="s">
        <v>56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1:22" x14ac:dyDescent="0.35">
      <c r="A21" s="105" t="s">
        <v>698</v>
      </c>
      <c r="B21" s="105" t="s">
        <v>109</v>
      </c>
      <c r="C21" s="105" t="s">
        <v>37</v>
      </c>
      <c r="D21" s="106" t="s">
        <v>694</v>
      </c>
      <c r="E21" s="107">
        <v>0.42918454935622319</v>
      </c>
      <c r="F21" s="107">
        <v>1.7241379310344911</v>
      </c>
      <c r="G21" s="107">
        <v>99.141630901287556</v>
      </c>
      <c r="H21" s="108" t="s">
        <v>47</v>
      </c>
      <c r="I21" s="24" t="s">
        <v>59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6"/>
    </row>
    <row r="22" spans="1:22" x14ac:dyDescent="0.35">
      <c r="A22" s="105" t="s">
        <v>709</v>
      </c>
      <c r="B22" s="40" t="s">
        <v>135</v>
      </c>
      <c r="C22" s="105" t="s">
        <v>37</v>
      </c>
      <c r="D22" s="106" t="s">
        <v>694</v>
      </c>
      <c r="E22" s="107">
        <v>0.98522167487684731</v>
      </c>
      <c r="F22" s="107">
        <v>4.8780487804878021</v>
      </c>
      <c r="G22" s="107">
        <v>97.536945812807886</v>
      </c>
      <c r="H22" s="108" t="s">
        <v>47</v>
      </c>
      <c r="I22" s="15" t="s">
        <v>60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 x14ac:dyDescent="0.35">
      <c r="A23" s="112"/>
      <c r="B23" s="19"/>
      <c r="C23" s="112"/>
      <c r="D23" s="113"/>
      <c r="E23" s="114"/>
      <c r="F23" s="114"/>
      <c r="G23" s="114"/>
      <c r="H23" s="115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 x14ac:dyDescent="0.35">
      <c r="A24" s="85" t="s">
        <v>52</v>
      </c>
      <c r="B24" s="85"/>
      <c r="C24" s="85"/>
      <c r="D24" s="109"/>
      <c r="E24" s="110">
        <v>0.70720311211653519</v>
      </c>
      <c r="F24" s="110">
        <v>3.3010933557611466</v>
      </c>
      <c r="G24" s="110">
        <v>98.339288357047721</v>
      </c>
      <c r="H24" s="111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 x14ac:dyDescent="0.35">
      <c r="A25" s="1"/>
      <c r="B25" s="1"/>
      <c r="C25" s="21"/>
      <c r="D25" s="21"/>
      <c r="E25" s="22"/>
      <c r="F25" s="22"/>
      <c r="G25" s="22"/>
      <c r="H25" s="2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 ht="16.5" x14ac:dyDescent="0.45">
      <c r="I26" s="18" t="s">
        <v>61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0"/>
    </row>
    <row r="27" spans="1:22" x14ac:dyDescent="0.35">
      <c r="A27" t="s">
        <v>64</v>
      </c>
    </row>
    <row r="28" spans="1:22" x14ac:dyDescent="0.35">
      <c r="I28" s="11" t="s">
        <v>57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1:22" x14ac:dyDescent="0.35">
      <c r="A29" t="s">
        <v>188</v>
      </c>
      <c r="I29" s="24" t="s">
        <v>62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6"/>
    </row>
    <row r="30" spans="1:22" x14ac:dyDescent="0.35">
      <c r="I30" s="15" t="s">
        <v>63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 x14ac:dyDescent="0.35"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 x14ac:dyDescent="0.35"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</row>
    <row r="33" spans="9:22" x14ac:dyDescent="0.35"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9:22" x14ac:dyDescent="0.35">
      <c r="I34" s="18" t="s">
        <v>65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zoomScale="80" zoomScaleNormal="80" workbookViewId="0">
      <pane ySplit="1" topLeftCell="A2" activePane="bottomLeft" state="frozen"/>
      <selection pane="bottomLeft"/>
    </sheetView>
  </sheetViews>
  <sheetFormatPr defaultRowHeight="14.5" x14ac:dyDescent="0.35"/>
  <cols>
    <col min="3" max="3" width="34.54296875" customWidth="1"/>
    <col min="4" max="4" width="20.54296875" customWidth="1"/>
  </cols>
  <sheetData>
    <row r="1" spans="1:6" x14ac:dyDescent="0.35">
      <c r="A1" s="1" t="str">
        <f>'CE PROJECT INFO'!C3</f>
        <v>2019 NJ TNC Macroinvertebrates</v>
      </c>
    </row>
    <row r="2" spans="1:6" s="61" customFormat="1" x14ac:dyDescent="0.35"/>
    <row r="3" spans="1:6" x14ac:dyDescent="0.35">
      <c r="C3" s="84" t="s">
        <v>207</v>
      </c>
      <c r="D3" s="40"/>
      <c r="E3" s="40"/>
      <c r="F3" s="40"/>
    </row>
    <row r="4" spans="1:6" x14ac:dyDescent="0.35">
      <c r="C4" s="19"/>
      <c r="D4" s="19"/>
      <c r="E4" s="19"/>
      <c r="F4" s="19"/>
    </row>
    <row r="5" spans="1:6" x14ac:dyDescent="0.35">
      <c r="C5" s="40" t="s">
        <v>200</v>
      </c>
      <c r="D5" s="40"/>
      <c r="E5" s="40"/>
      <c r="F5" s="40"/>
    </row>
    <row r="6" spans="1:6" x14ac:dyDescent="0.35">
      <c r="C6" s="40" t="s">
        <v>201</v>
      </c>
      <c r="D6" s="40"/>
      <c r="E6" s="40"/>
      <c r="F6" s="40"/>
    </row>
    <row r="7" spans="1:6" x14ac:dyDescent="0.35">
      <c r="C7" s="40" t="s">
        <v>202</v>
      </c>
      <c r="D7" s="40"/>
      <c r="E7" s="40"/>
      <c r="F7" s="40"/>
    </row>
    <row r="8" spans="1:6" x14ac:dyDescent="0.35">
      <c r="C8" s="40" t="s">
        <v>562</v>
      </c>
      <c r="D8" s="40"/>
      <c r="E8" s="40"/>
      <c r="F8" s="40"/>
    </row>
    <row r="9" spans="1:6" x14ac:dyDescent="0.35">
      <c r="C9" s="40" t="s">
        <v>203</v>
      </c>
      <c r="D9" s="40"/>
      <c r="E9" s="40"/>
      <c r="F9" s="40"/>
    </row>
    <row r="10" spans="1:6" x14ac:dyDescent="0.35">
      <c r="C10" s="40" t="s">
        <v>204</v>
      </c>
      <c r="D10" s="40"/>
      <c r="E10" s="40"/>
      <c r="F10" s="40"/>
    </row>
    <row r="11" spans="1:6" x14ac:dyDescent="0.35">
      <c r="C11" s="40" t="s">
        <v>205</v>
      </c>
      <c r="D11" s="40"/>
      <c r="E11" s="40"/>
      <c r="F11" s="40"/>
    </row>
    <row r="12" spans="1:6" x14ac:dyDescent="0.35">
      <c r="C12" s="19" t="s">
        <v>206</v>
      </c>
      <c r="D12" s="19"/>
      <c r="E12" s="19"/>
      <c r="F12" s="19"/>
    </row>
    <row r="15" spans="1:6" x14ac:dyDescent="0.35">
      <c r="C15" s="85" t="s">
        <v>544</v>
      </c>
      <c r="D15" s="19"/>
    </row>
    <row r="16" spans="1:6" x14ac:dyDescent="0.35">
      <c r="C16" s="83" t="s">
        <v>542</v>
      </c>
      <c r="D16" s="83" t="s">
        <v>543</v>
      </c>
    </row>
    <row r="17" spans="3:5" x14ac:dyDescent="0.35">
      <c r="C17" s="40" t="s">
        <v>214</v>
      </c>
      <c r="D17" s="40" t="s">
        <v>208</v>
      </c>
    </row>
    <row r="18" spans="3:5" x14ac:dyDescent="0.35">
      <c r="C18" s="40" t="s">
        <v>215</v>
      </c>
      <c r="D18" s="40" t="s">
        <v>209</v>
      </c>
    </row>
    <row r="19" spans="3:5" x14ac:dyDescent="0.35">
      <c r="C19" s="40" t="s">
        <v>216</v>
      </c>
      <c r="D19" s="40" t="s">
        <v>210</v>
      </c>
    </row>
    <row r="20" spans="3:5" x14ac:dyDescent="0.35">
      <c r="C20" s="40" t="s">
        <v>217</v>
      </c>
      <c r="D20" s="40" t="s">
        <v>211</v>
      </c>
    </row>
    <row r="21" spans="3:5" x14ac:dyDescent="0.35">
      <c r="C21" s="40" t="s">
        <v>194</v>
      </c>
      <c r="D21" s="40" t="s">
        <v>212</v>
      </c>
    </row>
    <row r="22" spans="3:5" x14ac:dyDescent="0.35">
      <c r="C22" s="40" t="s">
        <v>218</v>
      </c>
      <c r="D22" s="40" t="s">
        <v>213</v>
      </c>
    </row>
    <row r="23" spans="3:5" x14ac:dyDescent="0.35">
      <c r="C23" s="19" t="s">
        <v>219</v>
      </c>
      <c r="D23" s="19" t="s">
        <v>213</v>
      </c>
    </row>
    <row r="26" spans="3:5" x14ac:dyDescent="0.35">
      <c r="C26" s="84" t="s">
        <v>226</v>
      </c>
      <c r="D26" s="40"/>
      <c r="E26" s="40"/>
    </row>
    <row r="27" spans="3:5" x14ac:dyDescent="0.35">
      <c r="C27" s="19"/>
      <c r="D27" s="19"/>
      <c r="E27" s="19"/>
    </row>
    <row r="28" spans="3:5" x14ac:dyDescent="0.35">
      <c r="C28" s="40" t="s">
        <v>222</v>
      </c>
      <c r="D28" s="40"/>
      <c r="E28" s="40"/>
    </row>
    <row r="29" spans="3:5" x14ac:dyDescent="0.35">
      <c r="C29" s="40" t="s">
        <v>223</v>
      </c>
      <c r="D29" s="40"/>
      <c r="E29" s="40"/>
    </row>
    <row r="30" spans="3:5" x14ac:dyDescent="0.35">
      <c r="C30" s="40" t="s">
        <v>224</v>
      </c>
      <c r="D30" s="40"/>
      <c r="E30" s="40"/>
    </row>
    <row r="31" spans="3:5" ht="14.25" customHeight="1" x14ac:dyDescent="0.35">
      <c r="C31" s="19" t="s">
        <v>225</v>
      </c>
      <c r="D31" s="19"/>
      <c r="E31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29"/>
  <sheetViews>
    <sheetView zoomScale="80" zoomScaleNormal="80" workbookViewId="0"/>
  </sheetViews>
  <sheetFormatPr defaultColWidth="9.1796875" defaultRowHeight="14.5" x14ac:dyDescent="0.35"/>
  <cols>
    <col min="1" max="1" width="5" style="40" customWidth="1"/>
    <col min="2" max="2" width="24.7265625" style="40" customWidth="1"/>
    <col min="3" max="3" width="133.7265625" style="40" customWidth="1"/>
    <col min="4" max="16384" width="9.1796875" style="40"/>
  </cols>
  <sheetData>
    <row r="1" spans="2:3" x14ac:dyDescent="0.35">
      <c r="B1" s="87" t="str">
        <f>'CE PROJECT INFO'!C3</f>
        <v>2019 NJ TNC Macroinvertebrates</v>
      </c>
    </row>
    <row r="2" spans="2:3" x14ac:dyDescent="0.35">
      <c r="B2" s="40" t="s">
        <v>563</v>
      </c>
    </row>
    <row r="4" spans="2:3" x14ac:dyDescent="0.35">
      <c r="B4" s="91" t="s">
        <v>41</v>
      </c>
      <c r="C4" s="88" t="s">
        <v>548</v>
      </c>
    </row>
    <row r="5" spans="2:3" x14ac:dyDescent="0.35">
      <c r="B5" s="93" t="s">
        <v>182</v>
      </c>
      <c r="C5" s="88" t="s">
        <v>549</v>
      </c>
    </row>
    <row r="6" spans="2:3" x14ac:dyDescent="0.35">
      <c r="B6" s="92" t="s">
        <v>1</v>
      </c>
      <c r="C6" s="88" t="s">
        <v>550</v>
      </c>
    </row>
    <row r="7" spans="2:3" x14ac:dyDescent="0.35">
      <c r="B7" s="89" t="s">
        <v>2</v>
      </c>
      <c r="C7" s="88" t="s">
        <v>551</v>
      </c>
    </row>
    <row r="8" spans="2:3" x14ac:dyDescent="0.35">
      <c r="B8" s="89" t="s">
        <v>3</v>
      </c>
      <c r="C8" s="88" t="s">
        <v>552</v>
      </c>
    </row>
    <row r="9" spans="2:3" x14ac:dyDescent="0.35">
      <c r="B9" s="89" t="s">
        <v>35</v>
      </c>
      <c r="C9" s="88" t="s">
        <v>553</v>
      </c>
    </row>
    <row r="10" spans="2:3" x14ac:dyDescent="0.35">
      <c r="B10" s="89" t="s">
        <v>23</v>
      </c>
      <c r="C10" s="88" t="s">
        <v>554</v>
      </c>
    </row>
    <row r="11" spans="2:3" x14ac:dyDescent="0.35">
      <c r="B11" s="89" t="s">
        <v>4</v>
      </c>
      <c r="C11" s="88" t="s">
        <v>555</v>
      </c>
    </row>
    <row r="12" spans="2:3" x14ac:dyDescent="0.35">
      <c r="B12" s="89" t="s">
        <v>5</v>
      </c>
      <c r="C12" s="88" t="s">
        <v>566</v>
      </c>
    </row>
    <row r="13" spans="2:3" x14ac:dyDescent="0.35">
      <c r="B13" s="89" t="s">
        <v>6</v>
      </c>
      <c r="C13" s="88" t="s">
        <v>556</v>
      </c>
    </row>
    <row r="14" spans="2:3" x14ac:dyDescent="0.35">
      <c r="B14" s="89" t="s">
        <v>7</v>
      </c>
      <c r="C14" s="88" t="s">
        <v>567</v>
      </c>
    </row>
    <row r="15" spans="2:3" x14ac:dyDescent="0.35">
      <c r="B15" s="89" t="s">
        <v>183</v>
      </c>
      <c r="C15" s="88" t="s">
        <v>568</v>
      </c>
    </row>
    <row r="16" spans="2:3" x14ac:dyDescent="0.35">
      <c r="B16" s="89" t="s">
        <v>9</v>
      </c>
      <c r="C16" s="88" t="s">
        <v>9</v>
      </c>
    </row>
    <row r="17" spans="2:3" x14ac:dyDescent="0.35">
      <c r="B17" s="89" t="s">
        <v>10</v>
      </c>
      <c r="C17" s="88" t="s">
        <v>10</v>
      </c>
    </row>
    <row r="18" spans="2:3" x14ac:dyDescent="0.35">
      <c r="B18" s="89" t="s">
        <v>11</v>
      </c>
      <c r="C18" s="88" t="s">
        <v>11</v>
      </c>
    </row>
    <row r="19" spans="2:3" x14ac:dyDescent="0.35">
      <c r="B19" s="89" t="s">
        <v>12</v>
      </c>
      <c r="C19" s="88" t="s">
        <v>12</v>
      </c>
    </row>
    <row r="20" spans="2:3" x14ac:dyDescent="0.35">
      <c r="B20" s="89" t="s">
        <v>13</v>
      </c>
      <c r="C20" s="88" t="s">
        <v>13</v>
      </c>
    </row>
    <row r="21" spans="2:3" x14ac:dyDescent="0.35">
      <c r="B21" s="89" t="s">
        <v>14</v>
      </c>
      <c r="C21" s="88" t="s">
        <v>14</v>
      </c>
    </row>
    <row r="22" spans="2:3" x14ac:dyDescent="0.35">
      <c r="B22" s="89" t="s">
        <v>15</v>
      </c>
      <c r="C22" s="88" t="s">
        <v>15</v>
      </c>
    </row>
    <row r="23" spans="2:3" x14ac:dyDescent="0.35">
      <c r="B23" s="89" t="s">
        <v>8</v>
      </c>
      <c r="C23" s="88" t="s">
        <v>557</v>
      </c>
    </row>
    <row r="24" spans="2:3" x14ac:dyDescent="0.35">
      <c r="B24" s="90" t="s">
        <v>233</v>
      </c>
      <c r="C24" s="88" t="s">
        <v>569</v>
      </c>
    </row>
    <row r="25" spans="2:3" x14ac:dyDescent="0.35">
      <c r="B25" s="90" t="s">
        <v>234</v>
      </c>
      <c r="C25" s="88" t="s">
        <v>570</v>
      </c>
    </row>
    <row r="26" spans="2:3" x14ac:dyDescent="0.35">
      <c r="B26" s="90" t="s">
        <v>235</v>
      </c>
      <c r="C26" s="88" t="s">
        <v>558</v>
      </c>
    </row>
    <row r="27" spans="2:3" x14ac:dyDescent="0.35">
      <c r="B27" s="90" t="s">
        <v>236</v>
      </c>
      <c r="C27" s="88" t="s">
        <v>559</v>
      </c>
    </row>
    <row r="28" spans="2:3" x14ac:dyDescent="0.35">
      <c r="B28" s="90" t="s">
        <v>237</v>
      </c>
      <c r="C28" s="88" t="s">
        <v>560</v>
      </c>
    </row>
    <row r="29" spans="2:3" x14ac:dyDescent="0.35">
      <c r="B29" s="90" t="s">
        <v>238</v>
      </c>
      <c r="C29" s="88" t="s">
        <v>561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 PROJECT INFO</vt:lpstr>
      <vt:lpstr>SAMPLE LIST</vt:lpstr>
      <vt:lpstr>DOCUMENTATION</vt:lpstr>
      <vt:lpstr>COLUMN FORMAT</vt:lpstr>
      <vt:lpstr>MATRIX FORMAT</vt:lpstr>
      <vt:lpstr>SUMMARY</vt:lpstr>
      <vt:lpstr>QC REPORT</vt:lpstr>
      <vt:lpstr>HGBI Metrics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</dc:creator>
  <cp:lastModifiedBy>michelle.diblasio</cp:lastModifiedBy>
  <dcterms:created xsi:type="dcterms:W3CDTF">2016-06-28T14:21:33Z</dcterms:created>
  <dcterms:modified xsi:type="dcterms:W3CDTF">2019-09-30T12:46:00Z</dcterms:modified>
</cp:coreProperties>
</file>