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.diblasio\Documents\WQX_uploads\"/>
    </mc:Choice>
  </mc:AlternateContent>
  <xr:revisionPtr revIDLastSave="0" documentId="10_ncr:100000_{39FF1707-F7F8-43D3-929F-E12BB080DB9E}" xr6:coauthVersionLast="31" xr6:coauthVersionMax="31" xr10:uidLastSave="{00000000-0000-0000-0000-000000000000}"/>
  <bookViews>
    <workbookView xWindow="0" yWindow="0" windowWidth="19200" windowHeight="6380" activeTab="4" xr2:uid="{00000000-000D-0000-FFFF-FFFF00000000}"/>
  </bookViews>
  <sheets>
    <sheet name="Habitat_2016" sheetId="1" r:id="rId1"/>
    <sheet name="Habitat_2017" sheetId="3" r:id="rId2"/>
    <sheet name="macro_2016" sheetId="4" r:id="rId3"/>
    <sheet name="macro_2017" sheetId="5" r:id="rId4"/>
    <sheet name="Locations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</calcChain>
</file>

<file path=xl/sharedStrings.xml><?xml version="1.0" encoding="utf-8"?>
<sst xmlns="http://schemas.openxmlformats.org/spreadsheetml/2006/main" count="682" uniqueCount="171">
  <si>
    <t>CLDRB-1</t>
  </si>
  <si>
    <t>Optimal</t>
  </si>
  <si>
    <t>N/A</t>
  </si>
  <si>
    <t>CLDRB-2</t>
  </si>
  <si>
    <t>PKRB-1</t>
  </si>
  <si>
    <t>Marginal</t>
  </si>
  <si>
    <t>PKRB-10</t>
  </si>
  <si>
    <t>PKRB-11</t>
  </si>
  <si>
    <t>PKRB-12</t>
  </si>
  <si>
    <t>Sub-Optimal</t>
  </si>
  <si>
    <t>PKRB-13</t>
  </si>
  <si>
    <t>PKRB-14</t>
  </si>
  <si>
    <t>PKRB-15</t>
  </si>
  <si>
    <t>PKRB-16</t>
  </si>
  <si>
    <t>PKRB-2</t>
  </si>
  <si>
    <t>PKRB-3</t>
  </si>
  <si>
    <t>PKRB-4</t>
  </si>
  <si>
    <t>PKRB-5</t>
  </si>
  <si>
    <t>PKRB-6</t>
  </si>
  <si>
    <t>PKRB-7</t>
  </si>
  <si>
    <t>PKRB-8</t>
  </si>
  <si>
    <t>PKRB-9</t>
  </si>
  <si>
    <t>PLDRB-1</t>
  </si>
  <si>
    <t>PLDRB-2</t>
  </si>
  <si>
    <t>TNC_7_PKB7</t>
  </si>
  <si>
    <t>TNC_7</t>
  </si>
  <si>
    <t>macro_habitat</t>
  </si>
  <si>
    <t>2016_2017</t>
  </si>
  <si>
    <t>TNC_1_PKB1</t>
  </si>
  <si>
    <t>TNC_1</t>
  </si>
  <si>
    <t>TNC_10_PKB10</t>
  </si>
  <si>
    <t>TNC_10</t>
  </si>
  <si>
    <t>TNC_11_PKB11</t>
  </si>
  <si>
    <t>TNC_11</t>
  </si>
  <si>
    <t>TNC_12_PKB12</t>
  </si>
  <si>
    <t>TNC_12</t>
  </si>
  <si>
    <t>TNC_13_PKB13</t>
  </si>
  <si>
    <t>TNC_13</t>
  </si>
  <si>
    <t>TNC_14_PKB14</t>
  </si>
  <si>
    <t>TNC_14</t>
  </si>
  <si>
    <t>TNC_15_PKB15</t>
  </si>
  <si>
    <t>TNC_15</t>
  </si>
  <si>
    <t>TNC_16_PKB16</t>
  </si>
  <si>
    <t>TNC_16</t>
  </si>
  <si>
    <t>TNC_18_PLRB1</t>
  </si>
  <si>
    <t>TNC_18</t>
  </si>
  <si>
    <t>TNC_19_PLRB2</t>
  </si>
  <si>
    <t>TNC_19</t>
  </si>
  <si>
    <t>TNC_2_PKB2</t>
  </si>
  <si>
    <t>TNC_2</t>
  </si>
  <si>
    <t>TNC_23_CLRB1</t>
  </si>
  <si>
    <t>TNC_23</t>
  </si>
  <si>
    <t>TNC_25_CLRB2</t>
  </si>
  <si>
    <t>TNC_25</t>
  </si>
  <si>
    <t>TNC_3_PKB3</t>
  </si>
  <si>
    <t>TNC_3</t>
  </si>
  <si>
    <t>TNC_4_PKB4</t>
  </si>
  <si>
    <t>TNC_4</t>
  </si>
  <si>
    <t>TNC_5_PKB5</t>
  </si>
  <si>
    <t>TNC_5</t>
  </si>
  <si>
    <t>TNC_6_PKB6</t>
  </si>
  <si>
    <t>TNC_6</t>
  </si>
  <si>
    <t>TNC_8_PKB8</t>
  </si>
  <si>
    <t>TNC_8</t>
  </si>
  <si>
    <t>TNC_9_PKB9</t>
  </si>
  <si>
    <t>TNC_9</t>
  </si>
  <si>
    <t xml:space="preserve"> </t>
  </si>
  <si>
    <t>TNC_85_CLRB2A</t>
  </si>
  <si>
    <t>CLDRB-2A</t>
  </si>
  <si>
    <t>TNC_85</t>
  </si>
  <si>
    <t>primary_key</t>
  </si>
  <si>
    <t>siteid</t>
  </si>
  <si>
    <t>tnc_code</t>
  </si>
  <si>
    <t>date_collected</t>
  </si>
  <si>
    <t>habitat_score</t>
  </si>
  <si>
    <t>habitat_rating</t>
  </si>
  <si>
    <t>stream_gradient</t>
  </si>
  <si>
    <t>high</t>
  </si>
  <si>
    <t>RAW METRIC VALUES</t>
  </si>
  <si>
    <t>METRICS ADJUSTED FOR CATCHMENT SIZE</t>
  </si>
  <si>
    <t>INDEX METRICS</t>
  </si>
  <si>
    <t>1. Total # of genera</t>
  </si>
  <si>
    <t>2. % non-insect genera</t>
  </si>
  <si>
    <t>3. % sensitive EPT (excluding Hydropyschidae, including Diplectrona)</t>
  </si>
  <si>
    <t>4. # of scraper genera</t>
  </si>
  <si>
    <t>5. Hilsenhoff Biotic Index</t>
  </si>
  <si>
    <t>6. # NJ TALU attribute 2 genera</t>
  </si>
  <si>
    <t>7. # NJ TALU attribute 3 genera</t>
  </si>
  <si>
    <t>Overall Index Score</t>
  </si>
  <si>
    <t>Assessment Rating</t>
  </si>
  <si>
    <t>16-109-01</t>
  </si>
  <si>
    <t>Good</t>
  </si>
  <si>
    <t>16-109-02</t>
  </si>
  <si>
    <t>16-109-03</t>
  </si>
  <si>
    <t>16-109-04</t>
  </si>
  <si>
    <t>16-109-05</t>
  </si>
  <si>
    <t>Fair</t>
  </si>
  <si>
    <t>16-109-06</t>
  </si>
  <si>
    <t>16-109-07</t>
  </si>
  <si>
    <t>16-109-08</t>
  </si>
  <si>
    <t>16-109-09</t>
  </si>
  <si>
    <t>16-109-10</t>
  </si>
  <si>
    <t>Excellent</t>
  </si>
  <si>
    <t>16-109-11</t>
  </si>
  <si>
    <t>16-109-12</t>
  </si>
  <si>
    <t>16-109-13</t>
  </si>
  <si>
    <t>16-109-14</t>
  </si>
  <si>
    <t>16-109-15</t>
  </si>
  <si>
    <t>16-109-16</t>
  </si>
  <si>
    <t>16-109-17</t>
  </si>
  <si>
    <t>16-109-18</t>
  </si>
  <si>
    <t>16-109-19</t>
  </si>
  <si>
    <t>16-109-20</t>
  </si>
  <si>
    <t>16-109-21</t>
  </si>
  <si>
    <t>16-109-22</t>
  </si>
  <si>
    <t>17-113-01</t>
  </si>
  <si>
    <t>EXCELLENT</t>
  </si>
  <si>
    <t>17-113-02</t>
  </si>
  <si>
    <t>GOOD</t>
  </si>
  <si>
    <t>17-113-03</t>
  </si>
  <si>
    <t>17-113-04</t>
  </si>
  <si>
    <t>17-113-05</t>
  </si>
  <si>
    <t>17-113-06</t>
  </si>
  <si>
    <t>17-113-07</t>
  </si>
  <si>
    <t>FAIR</t>
  </si>
  <si>
    <t>17-113-08</t>
  </si>
  <si>
    <t>POOR</t>
  </si>
  <si>
    <t>17-113-09</t>
  </si>
  <si>
    <t>17-113-10</t>
  </si>
  <si>
    <t>17-113-11</t>
  </si>
  <si>
    <t>17-113-12</t>
  </si>
  <si>
    <t>17-113-13</t>
  </si>
  <si>
    <t>17-113-14</t>
  </si>
  <si>
    <t>17-113-15</t>
  </si>
  <si>
    <t>17-113-16</t>
  </si>
  <si>
    <t>17-113-17</t>
  </si>
  <si>
    <t>17-113-18</t>
  </si>
  <si>
    <t>17-113-19</t>
  </si>
  <si>
    <t>17-113-20</t>
  </si>
  <si>
    <t>17-113-21</t>
  </si>
  <si>
    <t>17-113-22</t>
  </si>
  <si>
    <t>sample_ID</t>
  </si>
  <si>
    <t>subsample_count</t>
  </si>
  <si>
    <t>area_km_sq</t>
  </si>
  <si>
    <t>date</t>
  </si>
  <si>
    <t>time</t>
  </si>
  <si>
    <t>Air Temp °C</t>
  </si>
  <si>
    <t xml:space="preserve">Water Temp °C      </t>
  </si>
  <si>
    <t>Conductivity ms/cm</t>
  </si>
  <si>
    <t>Dissolved Oxygen %</t>
  </si>
  <si>
    <t>Dissolved Oxygen mg/L</t>
  </si>
  <si>
    <t>Turbidity NTU</t>
  </si>
  <si>
    <t>pH</t>
  </si>
  <si>
    <t>type</t>
  </si>
  <si>
    <t>lat_dd</t>
  </si>
  <si>
    <t>lon_dd</t>
  </si>
  <si>
    <t>Year Sampled</t>
  </si>
  <si>
    <t>1. Epifaunal Substrate/Available Cover</t>
  </si>
  <si>
    <t>2. Pool Substrate Characterization</t>
  </si>
  <si>
    <t>3. Pool variability</t>
  </si>
  <si>
    <t>4. Sediment Deposition</t>
  </si>
  <si>
    <t>5. Channel Flow Status</t>
  </si>
  <si>
    <t>6. Channel Alteration</t>
  </si>
  <si>
    <t>7. Channel sinuosity</t>
  </si>
  <si>
    <t>8. Bank Stability-LB</t>
  </si>
  <si>
    <t>8. Bank Stability-RB</t>
  </si>
  <si>
    <t>9. Bank vegetation Protection-LB</t>
  </si>
  <si>
    <t>9. Bank vegetation Protection-RB</t>
  </si>
  <si>
    <t>10. Ripariarn Vegetation Zone Width-LB</t>
  </si>
  <si>
    <t>10. Ripariarn Vegetation Zone Width-RB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</si>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</sst>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2" xfId="0" applyNumberFormat="1" applyBorder="1" applyAlignment="1">
      <alignment horizontal="center"/>
    </xf>
    <xf numFmtId="0" fontId="2" fillId="0" borderId="2" xfId="0" applyFont="1" applyBorder="1"/>
    <xf numFmtId="0" fontId="2" fillId="0" borderId="2" xfId="0" applyFont="1" applyFill="1" applyBorder="1" applyAlignment="1" applyProtection="1"/>
    <xf numFmtId="164" fontId="2" fillId="0" borderId="2" xfId="0" applyNumberFormat="1" applyFont="1" applyFill="1" applyBorder="1" applyAlignment="1" applyProtection="1"/>
    <xf numFmtId="0" fontId="2" fillId="0" borderId="2" xfId="0" applyFont="1" applyFill="1" applyBorder="1" applyAlignment="1" applyProtection="1">
      <alignment horizontal="right"/>
    </xf>
    <xf numFmtId="164" fontId="2" fillId="0" borderId="2" xfId="0" applyNumberFormat="1" applyFont="1" applyBorder="1" applyAlignment="1">
      <alignment horizontal="right"/>
    </xf>
    <xf numFmtId="14" fontId="0" fillId="0" borderId="2" xfId="0" applyNumberFormat="1" applyBorder="1"/>
    <xf numFmtId="14" fontId="3" fillId="0" borderId="2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0" fillId="0" borderId="0" xfId="0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3" borderId="0" xfId="0" applyFill="1" applyAlignment="1">
      <alignment horizontal="center" textRotation="90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4" fillId="2" borderId="3" xfId="0" applyFont="1" applyFill="1" applyBorder="1"/>
    <xf numFmtId="0" fontId="2" fillId="0" borderId="4" xfId="0" applyFont="1" applyFill="1" applyBorder="1" applyAlignment="1" applyProtection="1"/>
    <xf numFmtId="0" fontId="4" fillId="2" borderId="5" xfId="0" applyFont="1" applyFill="1" applyBorder="1"/>
    <xf numFmtId="166" fontId="0" fillId="0" borderId="2" xfId="0" applyNumberFormat="1" applyBorder="1" applyAlignment="1">
      <alignment horizontal="center"/>
    </xf>
    <xf numFmtId="0" fontId="0" fillId="0" borderId="2" xfId="0" applyBorder="1"/>
    <xf numFmtId="0" fontId="4" fillId="6" borderId="2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6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14" fontId="3" fillId="0" borderId="2" xfId="0" applyNumberFormat="1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opLeftCell="A4" zoomScale="80" zoomScaleNormal="80" workbookViewId="0">
      <selection activeCell="D21" sqref="D21"/>
    </sheetView>
  </sheetViews>
  <sheetFormatPr defaultRowHeight="14.5" x14ac:dyDescent="0.35"/>
  <cols>
    <col min="1" max="1" width="15.1796875" customWidth="1"/>
    <col min="2" max="2" width="10.81640625" customWidth="1"/>
    <col min="4" max="4" width="12.81640625" style="10" customWidth="1"/>
    <col min="5" max="5" width="10.453125" customWidth="1"/>
    <col min="6" max="6" width="9.453125" customWidth="1"/>
    <col min="7" max="7" width="10.81640625" customWidth="1"/>
    <col min="8" max="8" width="10.1796875" customWidth="1"/>
    <col min="9" max="9" width="10.54296875" customWidth="1"/>
    <col min="10" max="10" width="10" customWidth="1"/>
    <col min="14" max="14" width="10.453125" customWidth="1"/>
    <col min="15" max="15" width="10" customWidth="1"/>
    <col min="16" max="16" width="10.26953125" customWidth="1"/>
    <col min="17" max="18" width="10.453125" customWidth="1"/>
    <col min="19" max="19" width="11.81640625" style="10" customWidth="1"/>
    <col min="20" max="20" width="15.26953125" style="15" customWidth="1"/>
    <col min="21" max="21" width="13.81640625" customWidth="1"/>
  </cols>
  <sheetData>
    <row r="1" spans="1:21" ht="72.5" x14ac:dyDescent="0.35">
      <c r="A1" s="13" t="s">
        <v>70</v>
      </c>
      <c r="B1" s="13" t="s">
        <v>71</v>
      </c>
      <c r="C1" s="13" t="s">
        <v>72</v>
      </c>
      <c r="D1" s="43" t="s">
        <v>73</v>
      </c>
      <c r="E1" s="40" t="s">
        <v>157</v>
      </c>
      <c r="F1" s="41" t="s">
        <v>158</v>
      </c>
      <c r="G1" s="40" t="s">
        <v>159</v>
      </c>
      <c r="H1" s="40" t="s">
        <v>160</v>
      </c>
      <c r="I1" s="40" t="s">
        <v>161</v>
      </c>
      <c r="J1" s="40" t="s">
        <v>162</v>
      </c>
      <c r="K1" s="40" t="s">
        <v>163</v>
      </c>
      <c r="L1" s="40" t="s">
        <v>164</v>
      </c>
      <c r="M1" s="40" t="s">
        <v>165</v>
      </c>
      <c r="N1" s="40" t="s">
        <v>166</v>
      </c>
      <c r="O1" s="40" t="s">
        <v>167</v>
      </c>
      <c r="P1" s="40" t="s">
        <v>168</v>
      </c>
      <c r="Q1" s="40" t="s">
        <v>169</v>
      </c>
      <c r="R1" s="42" t="s">
        <v>170</v>
      </c>
      <c r="S1" s="14" t="s">
        <v>74</v>
      </c>
      <c r="T1" s="14" t="s">
        <v>75</v>
      </c>
      <c r="U1" s="14" t="s">
        <v>76</v>
      </c>
    </row>
    <row r="2" spans="1:21" x14ac:dyDescent="0.35">
      <c r="A2" s="2" t="s">
        <v>50</v>
      </c>
      <c r="B2" s="3" t="s">
        <v>0</v>
      </c>
      <c r="C2" s="3" t="s">
        <v>51</v>
      </c>
      <c r="D2" s="8">
        <v>42465</v>
      </c>
      <c r="E2" s="35">
        <v>19</v>
      </c>
      <c r="F2" s="35">
        <v>18</v>
      </c>
      <c r="G2" s="35">
        <v>17</v>
      </c>
      <c r="H2" s="35">
        <v>20</v>
      </c>
      <c r="I2" s="35">
        <v>15</v>
      </c>
      <c r="J2" s="35">
        <v>15</v>
      </c>
      <c r="K2" s="35">
        <v>20</v>
      </c>
      <c r="L2" s="35">
        <v>10</v>
      </c>
      <c r="M2" s="35">
        <v>9</v>
      </c>
      <c r="N2" s="35">
        <v>10</v>
      </c>
      <c r="O2" s="35">
        <v>10</v>
      </c>
      <c r="P2" s="35">
        <v>10</v>
      </c>
      <c r="Q2" s="35">
        <v>10</v>
      </c>
      <c r="R2">
        <f>SUM(E2:Q2)</f>
        <v>183</v>
      </c>
      <c r="S2" s="18">
        <v>183</v>
      </c>
      <c r="T2" s="16" t="s">
        <v>1</v>
      </c>
      <c r="U2" s="11" t="s">
        <v>77</v>
      </c>
    </row>
    <row r="3" spans="1:21" x14ac:dyDescent="0.35">
      <c r="A3" s="2" t="s">
        <v>52</v>
      </c>
      <c r="B3" s="3" t="s">
        <v>3</v>
      </c>
      <c r="C3" s="3" t="s">
        <v>53</v>
      </c>
      <c r="D3" s="8">
        <v>42509</v>
      </c>
      <c r="E3" s="40">
        <v>19</v>
      </c>
      <c r="F3" s="35">
        <v>18</v>
      </c>
      <c r="G3" s="35">
        <v>19</v>
      </c>
      <c r="H3" s="35">
        <v>18</v>
      </c>
      <c r="I3" s="35">
        <v>17</v>
      </c>
      <c r="J3" s="35">
        <v>18</v>
      </c>
      <c r="K3" s="35">
        <v>17</v>
      </c>
      <c r="L3" s="35">
        <v>9</v>
      </c>
      <c r="M3" s="35">
        <v>7</v>
      </c>
      <c r="N3" s="35">
        <v>9</v>
      </c>
      <c r="O3" s="35">
        <v>7</v>
      </c>
      <c r="P3" s="35">
        <v>10</v>
      </c>
      <c r="Q3" s="35">
        <v>7</v>
      </c>
      <c r="R3">
        <f t="shared" ref="R3:R21" si="0">SUM(E3:Q3)</f>
        <v>175</v>
      </c>
      <c r="S3" s="18">
        <v>175</v>
      </c>
      <c r="T3" s="16" t="s">
        <v>1</v>
      </c>
      <c r="U3" s="11" t="s">
        <v>77</v>
      </c>
    </row>
    <row r="4" spans="1:21" x14ac:dyDescent="0.35">
      <c r="A4" s="2" t="s">
        <v>28</v>
      </c>
      <c r="B4" s="3" t="s">
        <v>4</v>
      </c>
      <c r="C4" s="3" t="s">
        <v>29</v>
      </c>
      <c r="D4" s="8">
        <v>42611</v>
      </c>
      <c r="E4" s="40">
        <v>4</v>
      </c>
      <c r="F4" s="35">
        <v>5</v>
      </c>
      <c r="G4" s="35">
        <v>4</v>
      </c>
      <c r="H4" s="35">
        <v>18</v>
      </c>
      <c r="I4" s="35">
        <v>18</v>
      </c>
      <c r="J4" s="35">
        <v>11</v>
      </c>
      <c r="K4" s="35">
        <v>0</v>
      </c>
      <c r="L4" s="35">
        <v>4</v>
      </c>
      <c r="M4" s="35">
        <v>3</v>
      </c>
      <c r="N4" s="35">
        <v>9</v>
      </c>
      <c r="O4" s="35">
        <v>9</v>
      </c>
      <c r="P4" s="35">
        <v>6</v>
      </c>
      <c r="Q4" s="35">
        <v>10</v>
      </c>
      <c r="R4">
        <f t="shared" si="0"/>
        <v>101</v>
      </c>
      <c r="S4" s="11">
        <v>101</v>
      </c>
      <c r="T4" s="16" t="s">
        <v>5</v>
      </c>
      <c r="U4" s="11" t="s">
        <v>77</v>
      </c>
    </row>
    <row r="5" spans="1:21" x14ac:dyDescent="0.35">
      <c r="A5" s="2" t="s">
        <v>30</v>
      </c>
      <c r="B5" s="3" t="s">
        <v>6</v>
      </c>
      <c r="C5" s="3" t="s">
        <v>31</v>
      </c>
      <c r="D5" s="8">
        <v>42478</v>
      </c>
      <c r="E5" s="40">
        <v>19</v>
      </c>
      <c r="F5" s="35">
        <v>20</v>
      </c>
      <c r="G5" s="35">
        <v>20</v>
      </c>
      <c r="H5" s="35">
        <v>20</v>
      </c>
      <c r="I5" s="35">
        <v>20</v>
      </c>
      <c r="J5" s="35">
        <v>20</v>
      </c>
      <c r="K5" s="35">
        <v>20</v>
      </c>
      <c r="L5" s="35">
        <v>10</v>
      </c>
      <c r="M5" s="35">
        <v>10</v>
      </c>
      <c r="N5" s="35">
        <v>10</v>
      </c>
      <c r="O5" s="35">
        <v>10</v>
      </c>
      <c r="P5" s="35">
        <v>10</v>
      </c>
      <c r="Q5" s="35">
        <v>10</v>
      </c>
      <c r="R5">
        <f t="shared" si="0"/>
        <v>199</v>
      </c>
      <c r="S5" s="19">
        <v>199</v>
      </c>
      <c r="T5" s="16" t="s">
        <v>1</v>
      </c>
      <c r="U5" s="11" t="s">
        <v>77</v>
      </c>
    </row>
    <row r="6" spans="1:21" x14ac:dyDescent="0.35">
      <c r="A6" s="2" t="s">
        <v>32</v>
      </c>
      <c r="B6" s="3" t="s">
        <v>7</v>
      </c>
      <c r="C6" s="3" t="s">
        <v>33</v>
      </c>
      <c r="D6" s="8">
        <v>42478</v>
      </c>
      <c r="E6" s="40">
        <v>19</v>
      </c>
      <c r="F6" s="35">
        <v>18</v>
      </c>
      <c r="G6" s="35">
        <v>18</v>
      </c>
      <c r="H6" s="35">
        <v>16</v>
      </c>
      <c r="I6" s="35">
        <v>13</v>
      </c>
      <c r="J6" s="35">
        <v>19</v>
      </c>
      <c r="K6" s="35">
        <v>20</v>
      </c>
      <c r="L6" s="35">
        <v>8</v>
      </c>
      <c r="M6" s="35">
        <v>9</v>
      </c>
      <c r="N6" s="35">
        <v>10</v>
      </c>
      <c r="O6" s="35">
        <v>9</v>
      </c>
      <c r="P6" s="35">
        <v>9</v>
      </c>
      <c r="Q6" s="35">
        <v>10</v>
      </c>
      <c r="R6">
        <f t="shared" si="0"/>
        <v>178</v>
      </c>
      <c r="S6" s="19">
        <v>178</v>
      </c>
      <c r="T6" s="16" t="s">
        <v>1</v>
      </c>
      <c r="U6" s="11" t="s">
        <v>77</v>
      </c>
    </row>
    <row r="7" spans="1:21" x14ac:dyDescent="0.35">
      <c r="A7" s="2" t="s">
        <v>34</v>
      </c>
      <c r="B7" s="3" t="s">
        <v>8</v>
      </c>
      <c r="C7" s="3" t="s">
        <v>35</v>
      </c>
      <c r="D7" s="8">
        <v>42612</v>
      </c>
      <c r="E7" s="40">
        <v>16</v>
      </c>
      <c r="F7" s="35">
        <v>15</v>
      </c>
      <c r="G7" s="35">
        <v>18</v>
      </c>
      <c r="H7" s="35">
        <v>12</v>
      </c>
      <c r="I7" s="35">
        <v>15</v>
      </c>
      <c r="J7" s="35">
        <v>19</v>
      </c>
      <c r="K7" s="35">
        <v>18</v>
      </c>
      <c r="L7" s="35">
        <v>5</v>
      </c>
      <c r="M7" s="35">
        <v>7</v>
      </c>
      <c r="N7" s="35">
        <v>4</v>
      </c>
      <c r="O7" s="35">
        <v>4</v>
      </c>
      <c r="P7" s="35">
        <v>3</v>
      </c>
      <c r="Q7" s="35">
        <v>4</v>
      </c>
      <c r="R7">
        <f t="shared" si="0"/>
        <v>140</v>
      </c>
      <c r="S7" s="11">
        <v>140</v>
      </c>
      <c r="T7" s="16" t="s">
        <v>9</v>
      </c>
      <c r="U7" s="11" t="s">
        <v>77</v>
      </c>
    </row>
    <row r="8" spans="1:21" x14ac:dyDescent="0.35">
      <c r="A8" s="2" t="s">
        <v>36</v>
      </c>
      <c r="B8" s="3" t="s">
        <v>10</v>
      </c>
      <c r="C8" s="3" t="s">
        <v>37</v>
      </c>
      <c r="D8" s="8">
        <v>42478</v>
      </c>
      <c r="E8" s="40">
        <v>17</v>
      </c>
      <c r="F8" s="35">
        <v>17</v>
      </c>
      <c r="G8" s="35">
        <v>16</v>
      </c>
      <c r="H8" s="35">
        <v>18</v>
      </c>
      <c r="I8" s="35">
        <v>18</v>
      </c>
      <c r="J8" s="35">
        <v>20</v>
      </c>
      <c r="K8" s="35">
        <v>8</v>
      </c>
      <c r="L8" s="35">
        <v>10</v>
      </c>
      <c r="M8" s="35">
        <v>7</v>
      </c>
      <c r="N8" s="35">
        <v>8</v>
      </c>
      <c r="O8" s="35">
        <v>4</v>
      </c>
      <c r="P8" s="35">
        <v>4</v>
      </c>
      <c r="Q8" s="35">
        <v>9</v>
      </c>
      <c r="R8">
        <f t="shared" si="0"/>
        <v>156</v>
      </c>
      <c r="S8" s="19">
        <v>156</v>
      </c>
      <c r="T8" s="16" t="s">
        <v>9</v>
      </c>
      <c r="U8" s="11" t="s">
        <v>77</v>
      </c>
    </row>
    <row r="9" spans="1:21" x14ac:dyDescent="0.35">
      <c r="A9" s="2" t="s">
        <v>38</v>
      </c>
      <c r="B9" s="3" t="s">
        <v>11</v>
      </c>
      <c r="C9" s="3" t="s">
        <v>39</v>
      </c>
      <c r="D9" s="8">
        <v>42480</v>
      </c>
      <c r="E9" s="40">
        <v>18</v>
      </c>
      <c r="F9" s="35">
        <v>18</v>
      </c>
      <c r="G9" s="35">
        <v>17</v>
      </c>
      <c r="H9" s="35">
        <v>19</v>
      </c>
      <c r="I9" s="35">
        <v>18</v>
      </c>
      <c r="J9" s="35">
        <v>20</v>
      </c>
      <c r="K9" s="35">
        <v>19</v>
      </c>
      <c r="L9" s="35">
        <v>10</v>
      </c>
      <c r="M9" s="35">
        <v>10</v>
      </c>
      <c r="N9" s="35">
        <v>9</v>
      </c>
      <c r="O9" s="35">
        <v>9</v>
      </c>
      <c r="P9" s="35">
        <v>9</v>
      </c>
      <c r="Q9" s="35">
        <v>9</v>
      </c>
      <c r="R9">
        <f t="shared" si="0"/>
        <v>185</v>
      </c>
      <c r="S9" s="19">
        <v>185</v>
      </c>
      <c r="T9" s="16" t="s">
        <v>1</v>
      </c>
      <c r="U9" s="11" t="s">
        <v>77</v>
      </c>
    </row>
    <row r="10" spans="1:21" x14ac:dyDescent="0.35">
      <c r="A10" s="2" t="s">
        <v>40</v>
      </c>
      <c r="B10" s="3" t="s">
        <v>12</v>
      </c>
      <c r="C10" s="3" t="s">
        <v>41</v>
      </c>
      <c r="D10" s="8">
        <v>42480</v>
      </c>
      <c r="E10" s="40">
        <v>16</v>
      </c>
      <c r="F10" s="35">
        <v>18</v>
      </c>
      <c r="G10" s="35">
        <v>15</v>
      </c>
      <c r="H10" s="35">
        <v>10</v>
      </c>
      <c r="I10" s="35">
        <v>13</v>
      </c>
      <c r="J10" s="35">
        <v>6</v>
      </c>
      <c r="K10" s="35">
        <v>17</v>
      </c>
      <c r="L10" s="35">
        <v>7</v>
      </c>
      <c r="M10" s="35">
        <v>4</v>
      </c>
      <c r="N10" s="35">
        <v>9</v>
      </c>
      <c r="O10" s="35">
        <v>1</v>
      </c>
      <c r="P10" s="35">
        <v>1</v>
      </c>
      <c r="Q10" s="35">
        <v>0</v>
      </c>
      <c r="R10">
        <f t="shared" si="0"/>
        <v>117</v>
      </c>
      <c r="S10" s="19">
        <v>117</v>
      </c>
      <c r="T10" s="16" t="s">
        <v>9</v>
      </c>
      <c r="U10" s="11" t="s">
        <v>77</v>
      </c>
    </row>
    <row r="11" spans="1:21" x14ac:dyDescent="0.35">
      <c r="A11" s="2" t="s">
        <v>42</v>
      </c>
      <c r="B11" s="3" t="s">
        <v>13</v>
      </c>
      <c r="C11" s="3" t="s">
        <v>43</v>
      </c>
      <c r="D11" s="8">
        <v>42480</v>
      </c>
      <c r="E11" s="40">
        <v>15</v>
      </c>
      <c r="F11" s="35">
        <v>15</v>
      </c>
      <c r="G11" s="35">
        <v>18</v>
      </c>
      <c r="H11" s="35">
        <v>14</v>
      </c>
      <c r="I11" s="35">
        <v>14</v>
      </c>
      <c r="J11" s="35">
        <v>17</v>
      </c>
      <c r="K11" s="35">
        <v>2</v>
      </c>
      <c r="L11" s="35">
        <v>2</v>
      </c>
      <c r="M11" s="35">
        <v>1</v>
      </c>
      <c r="N11" s="35">
        <v>6</v>
      </c>
      <c r="O11" s="35">
        <v>4</v>
      </c>
      <c r="P11" s="35">
        <v>5</v>
      </c>
      <c r="Q11" s="35">
        <v>3</v>
      </c>
      <c r="R11">
        <f t="shared" si="0"/>
        <v>116</v>
      </c>
      <c r="S11" s="19">
        <v>116</v>
      </c>
      <c r="T11" s="16" t="s">
        <v>9</v>
      </c>
      <c r="U11" s="11" t="s">
        <v>77</v>
      </c>
    </row>
    <row r="12" spans="1:21" x14ac:dyDescent="0.35">
      <c r="A12" s="2" t="s">
        <v>48</v>
      </c>
      <c r="B12" s="3" t="s">
        <v>14</v>
      </c>
      <c r="C12" s="3" t="s">
        <v>49</v>
      </c>
      <c r="D12" s="8">
        <v>42611</v>
      </c>
      <c r="E12" s="40">
        <v>9</v>
      </c>
      <c r="F12" s="35">
        <v>4</v>
      </c>
      <c r="G12" s="35">
        <v>3</v>
      </c>
      <c r="H12" s="35">
        <v>13</v>
      </c>
      <c r="I12" s="35">
        <v>19</v>
      </c>
      <c r="J12" s="35">
        <v>2</v>
      </c>
      <c r="K12" s="35">
        <v>0</v>
      </c>
      <c r="L12" s="35">
        <v>9</v>
      </c>
      <c r="M12" s="35">
        <v>9</v>
      </c>
      <c r="N12" s="35">
        <v>10</v>
      </c>
      <c r="O12" s="35">
        <v>10</v>
      </c>
      <c r="P12" s="35">
        <v>6</v>
      </c>
      <c r="Q12" s="35">
        <v>9</v>
      </c>
      <c r="R12">
        <f t="shared" si="0"/>
        <v>103</v>
      </c>
      <c r="S12" s="11">
        <v>103</v>
      </c>
      <c r="T12" s="16" t="s">
        <v>5</v>
      </c>
      <c r="U12" s="11" t="s">
        <v>77</v>
      </c>
    </row>
    <row r="13" spans="1:21" x14ac:dyDescent="0.35">
      <c r="A13" s="2" t="s">
        <v>54</v>
      </c>
      <c r="B13" s="3" t="s">
        <v>15</v>
      </c>
      <c r="C13" s="3" t="s">
        <v>55</v>
      </c>
      <c r="D13" s="8">
        <v>42471</v>
      </c>
      <c r="E13" s="40">
        <v>20</v>
      </c>
      <c r="F13" s="35">
        <v>14</v>
      </c>
      <c r="G13" s="35">
        <v>10</v>
      </c>
      <c r="H13" s="35">
        <v>20</v>
      </c>
      <c r="I13" s="35">
        <v>17</v>
      </c>
      <c r="J13" s="35">
        <v>20</v>
      </c>
      <c r="K13" s="35">
        <v>18</v>
      </c>
      <c r="L13" s="35">
        <v>6</v>
      </c>
      <c r="M13" s="35">
        <v>5</v>
      </c>
      <c r="N13" s="35">
        <v>7</v>
      </c>
      <c r="O13" s="35">
        <v>7</v>
      </c>
      <c r="P13" s="35">
        <v>1</v>
      </c>
      <c r="Q13" s="35">
        <v>4</v>
      </c>
      <c r="R13">
        <f t="shared" si="0"/>
        <v>149</v>
      </c>
      <c r="S13" s="18">
        <v>149</v>
      </c>
      <c r="T13" s="16" t="s">
        <v>9</v>
      </c>
      <c r="U13" s="11" t="s">
        <v>77</v>
      </c>
    </row>
    <row r="14" spans="1:21" x14ac:dyDescent="0.35">
      <c r="A14" s="2" t="s">
        <v>56</v>
      </c>
      <c r="B14" s="3" t="s">
        <v>16</v>
      </c>
      <c r="C14" s="3" t="s">
        <v>57</v>
      </c>
      <c r="D14" s="8">
        <v>42608</v>
      </c>
      <c r="E14" s="35">
        <v>16</v>
      </c>
      <c r="F14" s="35">
        <v>18</v>
      </c>
      <c r="G14" s="35">
        <v>19</v>
      </c>
      <c r="H14" s="35">
        <v>20</v>
      </c>
      <c r="I14" s="35">
        <v>19</v>
      </c>
      <c r="J14" s="35">
        <v>19</v>
      </c>
      <c r="K14" s="35">
        <v>18</v>
      </c>
      <c r="L14" s="35">
        <v>8</v>
      </c>
      <c r="M14" s="35">
        <v>6</v>
      </c>
      <c r="N14" s="35">
        <v>10</v>
      </c>
      <c r="O14" s="35">
        <v>10</v>
      </c>
      <c r="P14" s="35">
        <v>10</v>
      </c>
      <c r="Q14" s="35">
        <v>8</v>
      </c>
      <c r="R14">
        <f t="shared" si="0"/>
        <v>181</v>
      </c>
      <c r="S14" s="11">
        <v>181</v>
      </c>
      <c r="T14" s="16" t="s">
        <v>1</v>
      </c>
      <c r="U14" s="11" t="s">
        <v>77</v>
      </c>
    </row>
    <row r="15" spans="1:21" x14ac:dyDescent="0.35">
      <c r="A15" s="2" t="s">
        <v>58</v>
      </c>
      <c r="B15" s="3" t="s">
        <v>17</v>
      </c>
      <c r="C15" s="3" t="s">
        <v>59</v>
      </c>
      <c r="D15" s="8">
        <v>42612</v>
      </c>
      <c r="E15" s="35">
        <v>16</v>
      </c>
      <c r="F15" s="35">
        <v>4</v>
      </c>
      <c r="G15" s="35">
        <v>14</v>
      </c>
      <c r="H15" s="35">
        <v>10</v>
      </c>
      <c r="I15" s="35">
        <v>16</v>
      </c>
      <c r="J15" s="35">
        <v>16</v>
      </c>
      <c r="K15" s="35">
        <v>2</v>
      </c>
      <c r="L15" s="35">
        <v>7</v>
      </c>
      <c r="M15" s="35">
        <v>9</v>
      </c>
      <c r="N15" s="35">
        <v>9</v>
      </c>
      <c r="O15" s="35">
        <v>10</v>
      </c>
      <c r="P15" s="35">
        <v>9</v>
      </c>
      <c r="Q15" s="35">
        <v>10</v>
      </c>
      <c r="R15">
        <f t="shared" si="0"/>
        <v>132</v>
      </c>
      <c r="S15" s="12">
        <v>132</v>
      </c>
      <c r="T15" s="17" t="s">
        <v>9</v>
      </c>
      <c r="U15" s="11" t="s">
        <v>77</v>
      </c>
    </row>
    <row r="16" spans="1:21" x14ac:dyDescent="0.35">
      <c r="A16" s="2" t="s">
        <v>60</v>
      </c>
      <c r="B16" s="3" t="s">
        <v>18</v>
      </c>
      <c r="C16" s="3" t="s">
        <v>61</v>
      </c>
      <c r="D16" s="8">
        <v>42468</v>
      </c>
      <c r="E16" s="35">
        <v>18</v>
      </c>
      <c r="F16" s="35">
        <v>17</v>
      </c>
      <c r="G16" s="35">
        <v>20</v>
      </c>
      <c r="H16" s="35">
        <v>6</v>
      </c>
      <c r="I16" s="35">
        <v>8</v>
      </c>
      <c r="J16" s="35">
        <v>19</v>
      </c>
      <c r="K16" s="35">
        <v>18</v>
      </c>
      <c r="L16" s="35">
        <v>9</v>
      </c>
      <c r="M16" s="35">
        <v>6</v>
      </c>
      <c r="N16" s="35">
        <v>10</v>
      </c>
      <c r="O16" s="35">
        <v>7</v>
      </c>
      <c r="P16" s="35">
        <v>10</v>
      </c>
      <c r="Q16" s="35">
        <v>8</v>
      </c>
      <c r="R16">
        <f t="shared" si="0"/>
        <v>156</v>
      </c>
      <c r="S16" s="19">
        <v>156</v>
      </c>
      <c r="T16" s="16" t="s">
        <v>9</v>
      </c>
      <c r="U16" s="11" t="s">
        <v>77</v>
      </c>
    </row>
    <row r="17" spans="1:21" x14ac:dyDescent="0.35">
      <c r="A17" s="2" t="s">
        <v>24</v>
      </c>
      <c r="B17" s="3" t="s">
        <v>19</v>
      </c>
      <c r="C17" s="3" t="s">
        <v>25</v>
      </c>
      <c r="D17" s="8">
        <v>42468</v>
      </c>
      <c r="E17" s="35">
        <v>18</v>
      </c>
      <c r="F17" s="35">
        <v>16</v>
      </c>
      <c r="G17" s="35">
        <v>13</v>
      </c>
      <c r="H17" s="35">
        <v>19</v>
      </c>
      <c r="I17" s="35">
        <v>16</v>
      </c>
      <c r="J17" s="35">
        <v>9</v>
      </c>
      <c r="K17" s="35">
        <v>19</v>
      </c>
      <c r="L17" s="35">
        <v>4</v>
      </c>
      <c r="M17" s="35">
        <v>5</v>
      </c>
      <c r="N17" s="35">
        <v>1</v>
      </c>
      <c r="O17" s="35">
        <v>5</v>
      </c>
      <c r="P17" s="35">
        <v>2</v>
      </c>
      <c r="Q17" s="35">
        <v>3</v>
      </c>
      <c r="R17">
        <f t="shared" si="0"/>
        <v>130</v>
      </c>
      <c r="S17" s="19">
        <v>130</v>
      </c>
      <c r="T17" s="16" t="s">
        <v>9</v>
      </c>
      <c r="U17" s="11" t="s">
        <v>77</v>
      </c>
    </row>
    <row r="18" spans="1:21" x14ac:dyDescent="0.35">
      <c r="A18" s="2" t="s">
        <v>62</v>
      </c>
      <c r="B18" s="3" t="s">
        <v>20</v>
      </c>
      <c r="C18" s="3" t="s">
        <v>63</v>
      </c>
      <c r="D18" s="8">
        <v>42612</v>
      </c>
      <c r="E18" s="35">
        <v>12</v>
      </c>
      <c r="F18" s="35">
        <v>4</v>
      </c>
      <c r="G18" s="35">
        <v>2</v>
      </c>
      <c r="H18" s="35">
        <v>18</v>
      </c>
      <c r="I18" s="35">
        <v>20</v>
      </c>
      <c r="J18" s="35">
        <v>19</v>
      </c>
      <c r="K18" s="35">
        <v>0</v>
      </c>
      <c r="L18" s="35">
        <v>9</v>
      </c>
      <c r="M18" s="35">
        <v>7</v>
      </c>
      <c r="N18" s="35">
        <v>10</v>
      </c>
      <c r="O18" s="35">
        <v>10</v>
      </c>
      <c r="P18" s="35">
        <v>3</v>
      </c>
      <c r="Q18" s="35">
        <v>8</v>
      </c>
      <c r="R18">
        <f t="shared" si="0"/>
        <v>122</v>
      </c>
      <c r="S18" s="11">
        <v>122</v>
      </c>
      <c r="T18" s="16" t="s">
        <v>9</v>
      </c>
      <c r="U18" s="11" t="s">
        <v>77</v>
      </c>
    </row>
    <row r="19" spans="1:21" x14ac:dyDescent="0.35">
      <c r="A19" s="2" t="s">
        <v>64</v>
      </c>
      <c r="B19" s="3" t="s">
        <v>21</v>
      </c>
      <c r="C19" s="3" t="s">
        <v>65</v>
      </c>
      <c r="D19" s="8">
        <v>42475</v>
      </c>
      <c r="E19" s="35">
        <v>15</v>
      </c>
      <c r="F19" s="35">
        <v>15</v>
      </c>
      <c r="G19" s="35">
        <v>18</v>
      </c>
      <c r="H19" s="35">
        <v>15</v>
      </c>
      <c r="I19" s="35">
        <v>15</v>
      </c>
      <c r="J19" s="35">
        <v>20</v>
      </c>
      <c r="K19" s="35">
        <v>19</v>
      </c>
      <c r="L19" s="35">
        <v>2</v>
      </c>
      <c r="M19" s="35">
        <v>8</v>
      </c>
      <c r="N19" s="35">
        <v>6</v>
      </c>
      <c r="O19" s="35">
        <v>5</v>
      </c>
      <c r="P19" s="35">
        <v>9</v>
      </c>
      <c r="Q19" s="35">
        <v>9</v>
      </c>
      <c r="R19">
        <f t="shared" si="0"/>
        <v>156</v>
      </c>
      <c r="S19" s="19">
        <v>156</v>
      </c>
      <c r="T19" s="16" t="s">
        <v>9</v>
      </c>
      <c r="U19" s="11" t="s">
        <v>77</v>
      </c>
    </row>
    <row r="20" spans="1:21" x14ac:dyDescent="0.35">
      <c r="A20" s="2" t="s">
        <v>44</v>
      </c>
      <c r="B20" s="3" t="s">
        <v>22</v>
      </c>
      <c r="C20" s="3" t="s">
        <v>45</v>
      </c>
      <c r="D20" s="8">
        <v>42466</v>
      </c>
      <c r="E20" s="35">
        <v>19</v>
      </c>
      <c r="F20" s="35">
        <v>19</v>
      </c>
      <c r="G20" s="35">
        <v>13</v>
      </c>
      <c r="H20" s="35">
        <v>12</v>
      </c>
      <c r="I20" s="35">
        <v>18</v>
      </c>
      <c r="J20" s="35">
        <v>20</v>
      </c>
      <c r="K20" s="35">
        <v>3</v>
      </c>
      <c r="L20" s="35">
        <v>5</v>
      </c>
      <c r="M20" s="35">
        <v>6</v>
      </c>
      <c r="N20" s="35">
        <v>3</v>
      </c>
      <c r="O20" s="35">
        <v>9</v>
      </c>
      <c r="P20" s="35">
        <v>10</v>
      </c>
      <c r="Q20" s="35">
        <v>10</v>
      </c>
      <c r="R20">
        <f t="shared" si="0"/>
        <v>147</v>
      </c>
      <c r="S20" s="11">
        <v>147</v>
      </c>
      <c r="T20" s="16" t="s">
        <v>9</v>
      </c>
      <c r="U20" s="11" t="s">
        <v>77</v>
      </c>
    </row>
    <row r="21" spans="1:21" x14ac:dyDescent="0.35">
      <c r="A21" s="2" t="s">
        <v>46</v>
      </c>
      <c r="B21" s="3" t="s">
        <v>23</v>
      </c>
      <c r="C21" s="3" t="s">
        <v>47</v>
      </c>
      <c r="D21" s="47">
        <v>42611</v>
      </c>
      <c r="E21" s="35">
        <v>16</v>
      </c>
      <c r="F21" s="35">
        <v>17</v>
      </c>
      <c r="G21" s="35">
        <v>10</v>
      </c>
      <c r="H21" s="35">
        <v>19</v>
      </c>
      <c r="I21" s="35">
        <v>18</v>
      </c>
      <c r="J21" s="35">
        <v>16</v>
      </c>
      <c r="K21" s="35">
        <v>14</v>
      </c>
      <c r="L21" s="35">
        <v>9</v>
      </c>
      <c r="M21" s="35">
        <v>9</v>
      </c>
      <c r="N21" s="35">
        <v>10</v>
      </c>
      <c r="O21" s="35">
        <v>10</v>
      </c>
      <c r="P21" s="35">
        <v>9</v>
      </c>
      <c r="Q21" s="35">
        <v>10</v>
      </c>
      <c r="R21">
        <f t="shared" si="0"/>
        <v>167</v>
      </c>
      <c r="S21" s="11">
        <v>167</v>
      </c>
      <c r="T21" s="16" t="s">
        <v>1</v>
      </c>
      <c r="U21" s="1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topLeftCell="A2" zoomScale="80" zoomScaleNormal="80" workbookViewId="0">
      <selection activeCell="E24" sqref="E24"/>
    </sheetView>
  </sheetViews>
  <sheetFormatPr defaultRowHeight="14.5" x14ac:dyDescent="0.35"/>
  <cols>
    <col min="1" max="1" width="16.7265625" customWidth="1"/>
    <col min="2" max="2" width="11.453125" customWidth="1"/>
    <col min="4" max="4" width="13.54296875" style="10" customWidth="1"/>
    <col min="5" max="5" width="9.7265625" customWidth="1"/>
    <col min="6" max="6" width="13.81640625" customWidth="1"/>
    <col min="7" max="17" width="11.81640625" customWidth="1"/>
    <col min="19" max="19" width="13.81640625" style="10" customWidth="1"/>
    <col min="20" max="20" width="13.26953125" style="10" customWidth="1"/>
    <col min="21" max="21" width="14.81640625" style="10" customWidth="1"/>
  </cols>
  <sheetData>
    <row r="1" spans="1:21" ht="58.5" x14ac:dyDescent="0.35">
      <c r="A1" s="13" t="s">
        <v>70</v>
      </c>
      <c r="B1" s="13" t="s">
        <v>71</v>
      </c>
      <c r="C1" s="13" t="s">
        <v>72</v>
      </c>
      <c r="D1" s="14" t="s">
        <v>73</v>
      </c>
      <c r="E1" s="44" t="s">
        <v>157</v>
      </c>
      <c r="F1" s="45" t="s">
        <v>158</v>
      </c>
      <c r="G1" s="44" t="s">
        <v>159</v>
      </c>
      <c r="H1" s="44" t="s">
        <v>160</v>
      </c>
      <c r="I1" s="44" t="s">
        <v>161</v>
      </c>
      <c r="J1" s="44" t="s">
        <v>162</v>
      </c>
      <c r="K1" s="44" t="s">
        <v>163</v>
      </c>
      <c r="L1" s="44" t="s">
        <v>164</v>
      </c>
      <c r="M1" s="44" t="s">
        <v>165</v>
      </c>
      <c r="N1" s="44" t="s">
        <v>166</v>
      </c>
      <c r="O1" s="44" t="s">
        <v>167</v>
      </c>
      <c r="P1" s="44" t="s">
        <v>168</v>
      </c>
      <c r="Q1" s="44" t="s">
        <v>169</v>
      </c>
      <c r="R1" s="46" t="s">
        <v>170</v>
      </c>
      <c r="S1" s="14" t="s">
        <v>74</v>
      </c>
      <c r="T1" s="14" t="s">
        <v>75</v>
      </c>
      <c r="U1" s="14" t="s">
        <v>76</v>
      </c>
    </row>
    <row r="2" spans="1:21" x14ac:dyDescent="0.35">
      <c r="A2" s="2" t="s">
        <v>50</v>
      </c>
      <c r="B2" s="3" t="s">
        <v>0</v>
      </c>
      <c r="C2" s="3" t="s">
        <v>51</v>
      </c>
      <c r="D2" s="8">
        <v>42864</v>
      </c>
      <c r="E2" s="35">
        <v>16</v>
      </c>
      <c r="F2" s="35">
        <v>18</v>
      </c>
      <c r="G2" s="35">
        <v>16</v>
      </c>
      <c r="H2" s="35">
        <v>16</v>
      </c>
      <c r="I2" s="35">
        <v>20</v>
      </c>
      <c r="J2" s="35">
        <v>19</v>
      </c>
      <c r="K2" s="35">
        <v>17</v>
      </c>
      <c r="L2" s="35">
        <v>8</v>
      </c>
      <c r="M2" s="35">
        <v>7</v>
      </c>
      <c r="N2" s="35">
        <v>8</v>
      </c>
      <c r="O2" s="35">
        <v>9</v>
      </c>
      <c r="P2" s="35">
        <v>10</v>
      </c>
      <c r="Q2" s="35">
        <v>8</v>
      </c>
      <c r="R2">
        <f>SUM(E2:Q2)</f>
        <v>172</v>
      </c>
      <c r="S2" s="11">
        <v>172</v>
      </c>
      <c r="T2" s="11" t="s">
        <v>1</v>
      </c>
      <c r="U2" s="11" t="s">
        <v>77</v>
      </c>
    </row>
    <row r="3" spans="1:21" x14ac:dyDescent="0.35">
      <c r="A3" s="2" t="s">
        <v>52</v>
      </c>
      <c r="B3" s="3" t="s">
        <v>3</v>
      </c>
      <c r="C3" s="3" t="s">
        <v>53</v>
      </c>
      <c r="D3" s="8">
        <v>42864</v>
      </c>
      <c r="E3" s="40">
        <v>15</v>
      </c>
      <c r="F3" s="35">
        <v>18</v>
      </c>
      <c r="G3" s="35">
        <v>16</v>
      </c>
      <c r="H3" s="35">
        <v>10</v>
      </c>
      <c r="I3" s="35">
        <v>20</v>
      </c>
      <c r="J3" s="35">
        <v>11</v>
      </c>
      <c r="K3" s="35">
        <v>9</v>
      </c>
      <c r="L3" s="35">
        <v>6</v>
      </c>
      <c r="M3" s="35">
        <v>6</v>
      </c>
      <c r="N3" s="35">
        <v>10</v>
      </c>
      <c r="O3" s="35">
        <v>10</v>
      </c>
      <c r="P3" s="35">
        <v>5</v>
      </c>
      <c r="Q3" s="35">
        <v>10</v>
      </c>
      <c r="R3">
        <f t="shared" ref="R3:R22" si="0">SUM(E3:Q3)</f>
        <v>146</v>
      </c>
      <c r="S3" s="11">
        <v>146</v>
      </c>
      <c r="T3" s="11" t="s">
        <v>9</v>
      </c>
      <c r="U3" s="11" t="s">
        <v>77</v>
      </c>
    </row>
    <row r="4" spans="1:21" x14ac:dyDescent="0.35">
      <c r="A4" s="2" t="s">
        <v>28</v>
      </c>
      <c r="B4" s="3" t="s">
        <v>4</v>
      </c>
      <c r="C4" s="3" t="s">
        <v>29</v>
      </c>
      <c r="D4" s="8">
        <v>42865</v>
      </c>
      <c r="E4" s="40">
        <v>5</v>
      </c>
      <c r="F4" s="35">
        <v>1</v>
      </c>
      <c r="G4" s="35">
        <v>11</v>
      </c>
      <c r="H4" s="35">
        <v>1</v>
      </c>
      <c r="I4" s="35">
        <v>20</v>
      </c>
      <c r="J4" s="35">
        <v>11</v>
      </c>
      <c r="K4" s="35">
        <v>1</v>
      </c>
      <c r="L4" s="35">
        <v>2</v>
      </c>
      <c r="M4" s="35">
        <v>1</v>
      </c>
      <c r="N4" s="35">
        <v>9</v>
      </c>
      <c r="O4" s="35">
        <v>6</v>
      </c>
      <c r="P4" s="35">
        <v>9</v>
      </c>
      <c r="Q4" s="35">
        <v>10</v>
      </c>
      <c r="R4">
        <f t="shared" si="0"/>
        <v>87</v>
      </c>
      <c r="S4" s="11">
        <v>87</v>
      </c>
      <c r="T4" s="11" t="s">
        <v>5</v>
      </c>
      <c r="U4" s="11" t="s">
        <v>77</v>
      </c>
    </row>
    <row r="5" spans="1:21" x14ac:dyDescent="0.35">
      <c r="A5" s="2" t="s">
        <v>30</v>
      </c>
      <c r="B5" s="3" t="s">
        <v>6</v>
      </c>
      <c r="C5" s="3" t="s">
        <v>31</v>
      </c>
      <c r="D5" s="8">
        <v>42859</v>
      </c>
      <c r="E5" s="40">
        <v>18</v>
      </c>
      <c r="F5" s="35">
        <v>15</v>
      </c>
      <c r="G5" s="35">
        <v>20</v>
      </c>
      <c r="H5" s="35">
        <v>16</v>
      </c>
      <c r="I5" s="35">
        <v>20</v>
      </c>
      <c r="J5" s="35">
        <v>20</v>
      </c>
      <c r="K5" s="35">
        <v>19</v>
      </c>
      <c r="L5" s="35">
        <v>10</v>
      </c>
      <c r="M5" s="35">
        <v>10</v>
      </c>
      <c r="N5" s="35">
        <v>9</v>
      </c>
      <c r="O5" s="35">
        <v>10</v>
      </c>
      <c r="P5" s="35">
        <v>10</v>
      </c>
      <c r="Q5" s="35">
        <v>10</v>
      </c>
      <c r="R5">
        <f t="shared" si="0"/>
        <v>187</v>
      </c>
      <c r="S5" s="11">
        <v>187</v>
      </c>
      <c r="T5" s="11" t="s">
        <v>1</v>
      </c>
      <c r="U5" s="11" t="s">
        <v>77</v>
      </c>
    </row>
    <row r="6" spans="1:21" x14ac:dyDescent="0.35">
      <c r="A6" s="2" t="s">
        <v>32</v>
      </c>
      <c r="B6" s="3" t="s">
        <v>7</v>
      </c>
      <c r="C6" s="3" t="s">
        <v>33</v>
      </c>
      <c r="D6" s="8">
        <v>42859</v>
      </c>
      <c r="E6" s="40">
        <v>20</v>
      </c>
      <c r="F6" s="35">
        <v>18</v>
      </c>
      <c r="G6" s="35">
        <v>20</v>
      </c>
      <c r="H6" s="35">
        <v>20</v>
      </c>
      <c r="I6" s="35">
        <v>20</v>
      </c>
      <c r="J6" s="35">
        <v>18</v>
      </c>
      <c r="K6" s="35">
        <v>20</v>
      </c>
      <c r="L6" s="35">
        <v>10</v>
      </c>
      <c r="M6" s="35">
        <v>10</v>
      </c>
      <c r="N6" s="35">
        <v>9</v>
      </c>
      <c r="O6" s="35">
        <v>10</v>
      </c>
      <c r="P6" s="35">
        <v>7</v>
      </c>
      <c r="Q6" s="35">
        <v>10</v>
      </c>
      <c r="R6">
        <f t="shared" si="0"/>
        <v>192</v>
      </c>
      <c r="S6" s="11">
        <v>192</v>
      </c>
      <c r="T6" s="11" t="s">
        <v>1</v>
      </c>
      <c r="U6" s="11" t="s">
        <v>77</v>
      </c>
    </row>
    <row r="7" spans="1:21" x14ac:dyDescent="0.35">
      <c r="A7" s="2" t="s">
        <v>34</v>
      </c>
      <c r="B7" s="3" t="s">
        <v>8</v>
      </c>
      <c r="C7" s="3" t="s">
        <v>35</v>
      </c>
      <c r="D7" s="8">
        <v>42859</v>
      </c>
      <c r="E7" s="40">
        <v>16</v>
      </c>
      <c r="F7" s="35">
        <v>15</v>
      </c>
      <c r="G7" s="35">
        <v>20</v>
      </c>
      <c r="H7" s="35">
        <v>6</v>
      </c>
      <c r="I7" s="35">
        <v>20</v>
      </c>
      <c r="J7" s="35">
        <v>18</v>
      </c>
      <c r="K7" s="35">
        <v>13</v>
      </c>
      <c r="L7" s="35">
        <v>1</v>
      </c>
      <c r="M7" s="35">
        <v>1</v>
      </c>
      <c r="N7" s="35">
        <v>10</v>
      </c>
      <c r="O7" s="35">
        <v>3</v>
      </c>
      <c r="P7" s="35">
        <v>10</v>
      </c>
      <c r="Q7" s="35">
        <v>2</v>
      </c>
      <c r="R7">
        <f t="shared" si="0"/>
        <v>135</v>
      </c>
      <c r="S7" s="11">
        <v>135</v>
      </c>
      <c r="T7" s="11" t="s">
        <v>9</v>
      </c>
      <c r="U7" s="11" t="s">
        <v>77</v>
      </c>
    </row>
    <row r="8" spans="1:21" x14ac:dyDescent="0.35">
      <c r="A8" s="2" t="s">
        <v>36</v>
      </c>
      <c r="B8" s="3" t="s">
        <v>10</v>
      </c>
      <c r="C8" s="3" t="s">
        <v>37</v>
      </c>
      <c r="D8" s="8">
        <v>42858</v>
      </c>
      <c r="E8" s="40">
        <v>18</v>
      </c>
      <c r="F8" s="35">
        <v>19</v>
      </c>
      <c r="G8" s="35">
        <v>19</v>
      </c>
      <c r="H8" s="35">
        <v>20</v>
      </c>
      <c r="I8" s="35">
        <v>20</v>
      </c>
      <c r="J8" s="35">
        <v>20</v>
      </c>
      <c r="K8" s="35">
        <v>16</v>
      </c>
      <c r="L8" s="35">
        <v>5</v>
      </c>
      <c r="M8" s="35">
        <v>4</v>
      </c>
      <c r="N8" s="35">
        <v>9</v>
      </c>
      <c r="O8" s="35">
        <v>9</v>
      </c>
      <c r="P8" s="35">
        <v>8</v>
      </c>
      <c r="Q8" s="35">
        <v>5</v>
      </c>
      <c r="R8">
        <f t="shared" si="0"/>
        <v>172</v>
      </c>
      <c r="S8" s="11">
        <v>172</v>
      </c>
      <c r="T8" s="11" t="s">
        <v>1</v>
      </c>
      <c r="U8" s="11" t="s">
        <v>77</v>
      </c>
    </row>
    <row r="9" spans="1:21" x14ac:dyDescent="0.35">
      <c r="A9" s="2" t="s">
        <v>38</v>
      </c>
      <c r="B9" s="3" t="s">
        <v>11</v>
      </c>
      <c r="C9" s="3" t="s">
        <v>39</v>
      </c>
      <c r="D9" s="8">
        <v>42858</v>
      </c>
      <c r="E9" s="40">
        <v>19</v>
      </c>
      <c r="F9" s="35">
        <v>20</v>
      </c>
      <c r="G9" s="35">
        <v>20</v>
      </c>
      <c r="H9" s="35">
        <v>20</v>
      </c>
      <c r="I9" s="35">
        <v>20</v>
      </c>
      <c r="J9" s="35">
        <v>18</v>
      </c>
      <c r="K9" s="35">
        <v>20</v>
      </c>
      <c r="L9" s="35">
        <v>10</v>
      </c>
      <c r="M9" s="35">
        <v>10</v>
      </c>
      <c r="N9" s="35">
        <v>6</v>
      </c>
      <c r="O9" s="35">
        <v>7</v>
      </c>
      <c r="P9" s="35">
        <v>8</v>
      </c>
      <c r="Q9" s="35">
        <v>10</v>
      </c>
      <c r="R9">
        <f t="shared" si="0"/>
        <v>188</v>
      </c>
      <c r="S9" s="11">
        <v>188</v>
      </c>
      <c r="T9" s="11" t="s">
        <v>1</v>
      </c>
      <c r="U9" s="11" t="s">
        <v>77</v>
      </c>
    </row>
    <row r="10" spans="1:21" x14ac:dyDescent="0.35">
      <c r="A10" s="2" t="s">
        <v>40</v>
      </c>
      <c r="B10" s="3" t="s">
        <v>12</v>
      </c>
      <c r="C10" s="3" t="s">
        <v>41</v>
      </c>
      <c r="D10" s="8">
        <v>42857</v>
      </c>
      <c r="E10" s="40">
        <v>17</v>
      </c>
      <c r="F10" s="35">
        <v>19</v>
      </c>
      <c r="G10" s="35">
        <v>17</v>
      </c>
      <c r="H10" s="35">
        <v>20</v>
      </c>
      <c r="I10" s="35">
        <v>20</v>
      </c>
      <c r="J10" s="35">
        <v>8</v>
      </c>
      <c r="K10" s="35">
        <v>20</v>
      </c>
      <c r="L10" s="35">
        <v>10</v>
      </c>
      <c r="M10" s="35">
        <v>10</v>
      </c>
      <c r="N10" s="35">
        <v>10</v>
      </c>
      <c r="O10" s="35">
        <v>1</v>
      </c>
      <c r="P10" s="35">
        <v>4</v>
      </c>
      <c r="Q10" s="35">
        <v>0</v>
      </c>
      <c r="R10">
        <f t="shared" si="0"/>
        <v>156</v>
      </c>
      <c r="S10" s="11">
        <v>156</v>
      </c>
      <c r="T10" s="11" t="s">
        <v>9</v>
      </c>
      <c r="U10" s="11" t="s">
        <v>77</v>
      </c>
    </row>
    <row r="11" spans="1:21" x14ac:dyDescent="0.35">
      <c r="A11" s="2" t="s">
        <v>42</v>
      </c>
      <c r="B11" s="3" t="s">
        <v>13</v>
      </c>
      <c r="C11" s="3" t="s">
        <v>43</v>
      </c>
      <c r="D11" s="8">
        <v>42857</v>
      </c>
      <c r="E11" s="40">
        <v>19</v>
      </c>
      <c r="F11" s="35">
        <v>16</v>
      </c>
      <c r="G11" s="35">
        <v>19</v>
      </c>
      <c r="H11" s="35">
        <v>11</v>
      </c>
      <c r="I11" s="35">
        <v>20</v>
      </c>
      <c r="J11" s="35">
        <v>20</v>
      </c>
      <c r="K11" s="35">
        <v>17</v>
      </c>
      <c r="L11" s="35">
        <v>4</v>
      </c>
      <c r="M11" s="35">
        <v>3</v>
      </c>
      <c r="N11" s="35">
        <v>9</v>
      </c>
      <c r="O11" s="35">
        <v>9</v>
      </c>
      <c r="P11" s="35">
        <v>10</v>
      </c>
      <c r="Q11" s="35">
        <v>1</v>
      </c>
      <c r="R11">
        <f t="shared" si="0"/>
        <v>158</v>
      </c>
      <c r="S11" s="11">
        <v>158</v>
      </c>
      <c r="T11" s="11" t="s">
        <v>9</v>
      </c>
      <c r="U11" s="11" t="s">
        <v>77</v>
      </c>
    </row>
    <row r="12" spans="1:21" x14ac:dyDescent="0.35">
      <c r="A12" s="2" t="s">
        <v>48</v>
      </c>
      <c r="B12" s="3" t="s">
        <v>14</v>
      </c>
      <c r="C12" s="3" t="s">
        <v>49</v>
      </c>
      <c r="D12" s="8">
        <v>42865</v>
      </c>
      <c r="E12" s="40">
        <v>5</v>
      </c>
      <c r="F12" s="35">
        <v>0</v>
      </c>
      <c r="G12" s="35">
        <v>1</v>
      </c>
      <c r="H12" s="35">
        <v>1</v>
      </c>
      <c r="I12" s="35">
        <v>20</v>
      </c>
      <c r="J12" s="35">
        <v>0</v>
      </c>
      <c r="K12" s="35">
        <v>0</v>
      </c>
      <c r="L12" s="35">
        <v>0</v>
      </c>
      <c r="M12" s="35">
        <v>0</v>
      </c>
      <c r="N12" s="35">
        <v>10</v>
      </c>
      <c r="O12" s="35">
        <v>10</v>
      </c>
      <c r="P12" s="35">
        <v>6</v>
      </c>
      <c r="Q12" s="35">
        <v>10</v>
      </c>
      <c r="R12">
        <f t="shared" si="0"/>
        <v>63</v>
      </c>
      <c r="S12" s="11">
        <v>63</v>
      </c>
      <c r="T12" s="11" t="s">
        <v>5</v>
      </c>
      <c r="U12" s="11" t="s">
        <v>77</v>
      </c>
    </row>
    <row r="13" spans="1:21" x14ac:dyDescent="0.35">
      <c r="A13" s="2" t="s">
        <v>54</v>
      </c>
      <c r="B13" s="3" t="s">
        <v>15</v>
      </c>
      <c r="C13" s="3" t="s">
        <v>55</v>
      </c>
      <c r="D13" s="8">
        <v>42865</v>
      </c>
      <c r="E13" s="40">
        <v>15</v>
      </c>
      <c r="F13" s="35">
        <v>14</v>
      </c>
      <c r="G13" s="35">
        <v>12</v>
      </c>
      <c r="H13" s="35">
        <v>14</v>
      </c>
      <c r="I13" s="35">
        <v>19</v>
      </c>
      <c r="J13" s="35">
        <v>10</v>
      </c>
      <c r="K13" s="35">
        <v>13</v>
      </c>
      <c r="L13" s="35">
        <v>7</v>
      </c>
      <c r="M13" s="35">
        <v>6</v>
      </c>
      <c r="N13" s="35">
        <v>8</v>
      </c>
      <c r="O13" s="35">
        <v>9</v>
      </c>
      <c r="P13" s="35">
        <v>4</v>
      </c>
      <c r="Q13" s="35">
        <v>5</v>
      </c>
      <c r="R13">
        <f t="shared" si="0"/>
        <v>136</v>
      </c>
      <c r="S13" s="11">
        <v>136</v>
      </c>
      <c r="T13" s="11" t="s">
        <v>9</v>
      </c>
      <c r="U13" s="11" t="s">
        <v>77</v>
      </c>
    </row>
    <row r="14" spans="1:21" x14ac:dyDescent="0.35">
      <c r="A14" s="2" t="s">
        <v>56</v>
      </c>
      <c r="B14" s="3" t="s">
        <v>16</v>
      </c>
      <c r="C14" s="3" t="s">
        <v>57</v>
      </c>
      <c r="D14" s="8">
        <v>42863</v>
      </c>
      <c r="E14" s="35">
        <v>19</v>
      </c>
      <c r="F14" s="35">
        <v>16</v>
      </c>
      <c r="G14" s="35">
        <v>20</v>
      </c>
      <c r="H14" s="35">
        <v>14</v>
      </c>
      <c r="I14" s="35">
        <v>20</v>
      </c>
      <c r="J14" s="35">
        <v>20</v>
      </c>
      <c r="K14" s="35">
        <v>18</v>
      </c>
      <c r="L14" s="35">
        <v>7</v>
      </c>
      <c r="M14" s="35">
        <v>6</v>
      </c>
      <c r="N14" s="35">
        <v>10</v>
      </c>
      <c r="O14" s="35">
        <v>10</v>
      </c>
      <c r="P14" s="35">
        <v>10</v>
      </c>
      <c r="Q14" s="35">
        <v>6</v>
      </c>
      <c r="R14">
        <f t="shared" si="0"/>
        <v>176</v>
      </c>
      <c r="S14" s="11">
        <v>176</v>
      </c>
      <c r="T14" s="11" t="s">
        <v>1</v>
      </c>
      <c r="U14" s="11" t="s">
        <v>77</v>
      </c>
    </row>
    <row r="15" spans="1:21" x14ac:dyDescent="0.35">
      <c r="A15" s="2" t="s">
        <v>58</v>
      </c>
      <c r="B15" s="3" t="s">
        <v>17</v>
      </c>
      <c r="C15" s="3" t="s">
        <v>59</v>
      </c>
      <c r="D15" s="9">
        <v>42863</v>
      </c>
      <c r="E15" s="35">
        <v>6</v>
      </c>
      <c r="F15" s="35">
        <v>5</v>
      </c>
      <c r="G15" s="35">
        <v>16</v>
      </c>
      <c r="H15" s="35">
        <v>1</v>
      </c>
      <c r="I15" s="35">
        <v>20</v>
      </c>
      <c r="J15" s="35">
        <v>20</v>
      </c>
      <c r="K15" s="35">
        <v>2</v>
      </c>
      <c r="L15" s="35">
        <v>2</v>
      </c>
      <c r="M15" s="35">
        <v>1</v>
      </c>
      <c r="N15" s="35">
        <v>9</v>
      </c>
      <c r="O15" s="35">
        <v>10</v>
      </c>
      <c r="P15" s="35">
        <v>10</v>
      </c>
      <c r="Q15" s="35">
        <v>10</v>
      </c>
      <c r="R15">
        <f t="shared" si="0"/>
        <v>112</v>
      </c>
      <c r="S15" s="12">
        <v>112</v>
      </c>
      <c r="T15" s="12" t="s">
        <v>9</v>
      </c>
      <c r="U15" s="11" t="s">
        <v>77</v>
      </c>
    </row>
    <row r="16" spans="1:21" x14ac:dyDescent="0.35">
      <c r="A16" s="2" t="s">
        <v>60</v>
      </c>
      <c r="B16" s="3" t="s">
        <v>18</v>
      </c>
      <c r="C16" s="3" t="s">
        <v>61</v>
      </c>
      <c r="D16" s="8">
        <v>42863</v>
      </c>
      <c r="E16" s="35">
        <v>20</v>
      </c>
      <c r="F16" s="35">
        <v>19</v>
      </c>
      <c r="G16" s="35">
        <v>20</v>
      </c>
      <c r="H16" s="35">
        <v>20</v>
      </c>
      <c r="I16" s="35">
        <v>20</v>
      </c>
      <c r="J16" s="35">
        <v>19</v>
      </c>
      <c r="K16" s="35">
        <v>20</v>
      </c>
      <c r="L16" s="35">
        <v>10</v>
      </c>
      <c r="M16" s="35">
        <v>10</v>
      </c>
      <c r="N16" s="35">
        <v>10</v>
      </c>
      <c r="O16" s="35">
        <v>10</v>
      </c>
      <c r="P16" s="35">
        <v>10</v>
      </c>
      <c r="Q16" s="35">
        <v>10</v>
      </c>
      <c r="R16">
        <f t="shared" si="0"/>
        <v>198</v>
      </c>
      <c r="S16" s="11">
        <v>198</v>
      </c>
      <c r="T16" s="11" t="s">
        <v>1</v>
      </c>
      <c r="U16" s="11" t="s">
        <v>77</v>
      </c>
    </row>
    <row r="17" spans="1:21" x14ac:dyDescent="0.35">
      <c r="A17" s="2" t="s">
        <v>24</v>
      </c>
      <c r="B17" s="3" t="s">
        <v>19</v>
      </c>
      <c r="C17" s="3" t="s">
        <v>25</v>
      </c>
      <c r="D17" s="8">
        <v>42863</v>
      </c>
      <c r="E17" s="35">
        <v>19</v>
      </c>
      <c r="F17" s="35">
        <v>18</v>
      </c>
      <c r="G17" s="35">
        <v>15</v>
      </c>
      <c r="H17" s="35">
        <v>20</v>
      </c>
      <c r="I17" s="35">
        <v>20</v>
      </c>
      <c r="J17" s="35">
        <v>15</v>
      </c>
      <c r="K17" s="35">
        <v>20</v>
      </c>
      <c r="L17" s="35">
        <v>10</v>
      </c>
      <c r="M17" s="35">
        <v>10</v>
      </c>
      <c r="N17" s="35">
        <v>10</v>
      </c>
      <c r="O17" s="35">
        <v>9</v>
      </c>
      <c r="P17" s="35">
        <v>1</v>
      </c>
      <c r="Q17" s="35">
        <v>1</v>
      </c>
      <c r="R17">
        <f t="shared" si="0"/>
        <v>168</v>
      </c>
      <c r="S17" s="11">
        <v>168</v>
      </c>
      <c r="T17" s="11" t="s">
        <v>1</v>
      </c>
      <c r="U17" s="11" t="s">
        <v>77</v>
      </c>
    </row>
    <row r="18" spans="1:21" x14ac:dyDescent="0.35">
      <c r="A18" s="2" t="s">
        <v>62</v>
      </c>
      <c r="B18" s="3" t="s">
        <v>20</v>
      </c>
      <c r="C18" s="3" t="s">
        <v>63</v>
      </c>
      <c r="D18" s="8">
        <v>42863</v>
      </c>
      <c r="E18" s="35">
        <v>8</v>
      </c>
      <c r="F18" s="35">
        <v>6</v>
      </c>
      <c r="G18" s="35">
        <v>16</v>
      </c>
      <c r="H18" s="35">
        <v>5</v>
      </c>
      <c r="I18" s="35">
        <v>20</v>
      </c>
      <c r="J18" s="35">
        <v>20</v>
      </c>
      <c r="K18" s="35">
        <v>5</v>
      </c>
      <c r="L18" s="35">
        <v>1</v>
      </c>
      <c r="M18" s="35">
        <v>1</v>
      </c>
      <c r="N18" s="35">
        <v>10</v>
      </c>
      <c r="O18" s="35">
        <v>10</v>
      </c>
      <c r="P18" s="35">
        <v>10</v>
      </c>
      <c r="Q18" s="35">
        <v>9</v>
      </c>
      <c r="R18">
        <f t="shared" si="0"/>
        <v>121</v>
      </c>
      <c r="S18" s="11">
        <v>121</v>
      </c>
      <c r="T18" s="11" t="s">
        <v>9</v>
      </c>
      <c r="U18" s="11" t="s">
        <v>77</v>
      </c>
    </row>
    <row r="19" spans="1:21" x14ac:dyDescent="0.35">
      <c r="A19" s="2" t="s">
        <v>64</v>
      </c>
      <c r="B19" s="3" t="s">
        <v>21</v>
      </c>
      <c r="C19" s="3" t="s">
        <v>65</v>
      </c>
      <c r="D19" s="8">
        <v>42859</v>
      </c>
      <c r="E19" s="35">
        <v>11</v>
      </c>
      <c r="F19" s="35">
        <v>15</v>
      </c>
      <c r="G19" s="35">
        <v>20</v>
      </c>
      <c r="H19" s="35">
        <v>19</v>
      </c>
      <c r="I19" s="35">
        <v>20</v>
      </c>
      <c r="J19" s="35">
        <v>11</v>
      </c>
      <c r="K19" s="35">
        <v>17</v>
      </c>
      <c r="L19" s="35">
        <v>5</v>
      </c>
      <c r="M19" s="35">
        <v>10</v>
      </c>
      <c r="N19" s="35">
        <v>7</v>
      </c>
      <c r="O19" s="35">
        <v>6</v>
      </c>
      <c r="P19" s="35">
        <v>3</v>
      </c>
      <c r="Q19" s="35">
        <v>6</v>
      </c>
      <c r="R19">
        <f t="shared" si="0"/>
        <v>150</v>
      </c>
      <c r="S19" s="11">
        <v>150</v>
      </c>
      <c r="T19" s="11" t="s">
        <v>9</v>
      </c>
      <c r="U19" s="11" t="s">
        <v>77</v>
      </c>
    </row>
    <row r="20" spans="1:21" x14ac:dyDescent="0.35">
      <c r="A20" s="2" t="s">
        <v>44</v>
      </c>
      <c r="B20" s="3" t="s">
        <v>22</v>
      </c>
      <c r="C20" s="3" t="s">
        <v>45</v>
      </c>
      <c r="D20" s="8">
        <v>42858</v>
      </c>
      <c r="E20" s="35">
        <v>19</v>
      </c>
      <c r="F20" s="35">
        <v>17</v>
      </c>
      <c r="G20" s="35">
        <v>20</v>
      </c>
      <c r="H20" s="35">
        <v>15</v>
      </c>
      <c r="I20" s="35">
        <v>20</v>
      </c>
      <c r="J20" s="35">
        <v>20</v>
      </c>
      <c r="K20" s="35">
        <v>19</v>
      </c>
      <c r="L20" s="35">
        <v>9</v>
      </c>
      <c r="M20" s="35">
        <v>6</v>
      </c>
      <c r="N20" s="35">
        <v>10</v>
      </c>
      <c r="O20" s="35">
        <v>10</v>
      </c>
      <c r="P20" s="35">
        <v>3</v>
      </c>
      <c r="Q20" s="35">
        <v>10</v>
      </c>
      <c r="R20">
        <f t="shared" si="0"/>
        <v>178</v>
      </c>
      <c r="S20" s="11">
        <v>178</v>
      </c>
      <c r="T20" s="11" t="s">
        <v>1</v>
      </c>
      <c r="U20" s="11" t="s">
        <v>77</v>
      </c>
    </row>
    <row r="21" spans="1:21" x14ac:dyDescent="0.35">
      <c r="A21" s="2" t="s">
        <v>46</v>
      </c>
      <c r="B21" s="3" t="s">
        <v>23</v>
      </c>
      <c r="C21" s="3" t="s">
        <v>47</v>
      </c>
      <c r="D21" s="8">
        <v>42858</v>
      </c>
      <c r="E21" s="35">
        <v>16</v>
      </c>
      <c r="F21" s="35">
        <v>6</v>
      </c>
      <c r="G21" s="35">
        <v>20</v>
      </c>
      <c r="H21" s="35">
        <v>19</v>
      </c>
      <c r="I21" s="35">
        <v>20</v>
      </c>
      <c r="J21" s="35">
        <v>11</v>
      </c>
      <c r="K21" s="35">
        <v>18</v>
      </c>
      <c r="L21" s="35">
        <v>4</v>
      </c>
      <c r="M21" s="35">
        <v>7</v>
      </c>
      <c r="N21" s="35">
        <v>7</v>
      </c>
      <c r="O21" s="35">
        <v>6</v>
      </c>
      <c r="P21" s="35">
        <v>9</v>
      </c>
      <c r="Q21" s="35">
        <v>8</v>
      </c>
      <c r="R21">
        <f t="shared" si="0"/>
        <v>151</v>
      </c>
      <c r="S21" s="11">
        <v>151</v>
      </c>
      <c r="T21" s="11" t="s">
        <v>9</v>
      </c>
      <c r="U21" s="11" t="s">
        <v>77</v>
      </c>
    </row>
    <row r="22" spans="1:21" x14ac:dyDescent="0.35">
      <c r="A22" s="2" t="s">
        <v>67</v>
      </c>
      <c r="B22" s="3" t="s">
        <v>68</v>
      </c>
      <c r="C22" s="3" t="s">
        <v>69</v>
      </c>
      <c r="D22" s="8">
        <v>42867</v>
      </c>
      <c r="E22" s="35">
        <v>15</v>
      </c>
      <c r="F22" s="35">
        <v>13</v>
      </c>
      <c r="G22" s="35">
        <v>16</v>
      </c>
      <c r="H22" s="35">
        <v>18</v>
      </c>
      <c r="I22" s="35">
        <v>20</v>
      </c>
      <c r="J22" s="35">
        <v>6</v>
      </c>
      <c r="K22" s="35">
        <v>10</v>
      </c>
      <c r="L22" s="35">
        <v>10</v>
      </c>
      <c r="M22" s="35">
        <v>4</v>
      </c>
      <c r="N22" s="35">
        <v>1</v>
      </c>
      <c r="O22" s="35">
        <v>9</v>
      </c>
      <c r="P22" s="35">
        <v>3</v>
      </c>
      <c r="Q22" s="35">
        <v>9</v>
      </c>
      <c r="R22">
        <f t="shared" si="0"/>
        <v>134</v>
      </c>
      <c r="S22" s="11">
        <v>134</v>
      </c>
      <c r="T22" s="11" t="s">
        <v>9</v>
      </c>
      <c r="U22" s="1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6"/>
  <sheetViews>
    <sheetView workbookViewId="0">
      <selection activeCell="D3" sqref="D3:E3"/>
    </sheetView>
  </sheetViews>
  <sheetFormatPr defaultRowHeight="14.5" x14ac:dyDescent="0.35"/>
  <cols>
    <col min="1" max="1" width="15.1796875" customWidth="1"/>
    <col min="2" max="2" width="11.26953125" customWidth="1"/>
    <col min="4" max="4" width="9.81640625" customWidth="1"/>
    <col min="5" max="5" width="11.26953125" bestFit="1" customWidth="1"/>
    <col min="13" max="13" width="11.1796875" customWidth="1"/>
  </cols>
  <sheetData>
    <row r="1" spans="1:40" x14ac:dyDescent="0.35">
      <c r="N1" s="20"/>
      <c r="P1" s="48" t="s">
        <v>78</v>
      </c>
      <c r="Q1" s="48"/>
      <c r="R1" s="48"/>
      <c r="S1" s="48"/>
      <c r="T1" s="48"/>
      <c r="U1" s="48"/>
      <c r="V1" s="48"/>
      <c r="X1" s="49" t="s">
        <v>79</v>
      </c>
      <c r="Y1" s="49"/>
      <c r="Z1" s="49"/>
      <c r="AA1" s="49"/>
      <c r="AB1" s="49"/>
      <c r="AC1" s="49"/>
      <c r="AD1" s="49"/>
      <c r="AF1" s="50" t="s">
        <v>80</v>
      </c>
      <c r="AG1" s="50"/>
      <c r="AH1" s="50"/>
      <c r="AI1" s="50"/>
      <c r="AJ1" s="50"/>
      <c r="AK1" s="50"/>
      <c r="AL1" s="50"/>
      <c r="AM1" s="50"/>
    </row>
    <row r="2" spans="1:40" x14ac:dyDescent="0.35">
      <c r="N2" s="20"/>
      <c r="P2" s="20"/>
      <c r="Q2" s="20"/>
      <c r="R2" s="20"/>
      <c r="S2" s="20"/>
      <c r="T2" s="20"/>
      <c r="U2" s="20"/>
      <c r="V2" s="20"/>
    </row>
    <row r="3" spans="1:40" ht="40" customHeight="1" x14ac:dyDescent="0.35">
      <c r="A3" s="13" t="s">
        <v>70</v>
      </c>
      <c r="B3" s="13" t="s">
        <v>71</v>
      </c>
      <c r="C3" s="31" t="s">
        <v>72</v>
      </c>
      <c r="D3" s="28" t="s">
        <v>144</v>
      </c>
      <c r="E3" s="28" t="s">
        <v>145</v>
      </c>
      <c r="F3" s="36" t="s">
        <v>146</v>
      </c>
      <c r="G3" s="36" t="s">
        <v>147</v>
      </c>
      <c r="H3" s="36" t="s">
        <v>148</v>
      </c>
      <c r="I3" s="36" t="s">
        <v>149</v>
      </c>
      <c r="J3" s="36" t="s">
        <v>150</v>
      </c>
      <c r="K3" s="36" t="s">
        <v>151</v>
      </c>
      <c r="L3" s="36" t="s">
        <v>152</v>
      </c>
      <c r="M3" s="33" t="s">
        <v>141</v>
      </c>
      <c r="N3" s="29" t="s">
        <v>142</v>
      </c>
      <c r="O3" s="29" t="s">
        <v>143</v>
      </c>
      <c r="P3" s="22" t="s">
        <v>81</v>
      </c>
      <c r="Q3" s="22" t="s">
        <v>82</v>
      </c>
      <c r="R3" s="22" t="s">
        <v>83</v>
      </c>
      <c r="S3" s="22" t="s">
        <v>84</v>
      </c>
      <c r="T3" s="22" t="s">
        <v>85</v>
      </c>
      <c r="U3" s="22" t="s">
        <v>86</v>
      </c>
      <c r="V3" s="22" t="s">
        <v>87</v>
      </c>
      <c r="W3" s="23"/>
      <c r="X3" s="22" t="s">
        <v>81</v>
      </c>
      <c r="Y3" s="22" t="s">
        <v>82</v>
      </c>
      <c r="Z3" s="22" t="s">
        <v>83</v>
      </c>
      <c r="AA3" s="22" t="s">
        <v>84</v>
      </c>
      <c r="AB3" s="22" t="s">
        <v>85</v>
      </c>
      <c r="AC3" s="22" t="s">
        <v>86</v>
      </c>
      <c r="AD3" s="22" t="s">
        <v>87</v>
      </c>
      <c r="AE3" s="20"/>
      <c r="AF3" s="22" t="s">
        <v>81</v>
      </c>
      <c r="AG3" s="22" t="s">
        <v>82</v>
      </c>
      <c r="AH3" s="22" t="s">
        <v>83</v>
      </c>
      <c r="AI3" s="22" t="s">
        <v>84</v>
      </c>
      <c r="AJ3" s="22" t="s">
        <v>85</v>
      </c>
      <c r="AK3" s="22" t="s">
        <v>86</v>
      </c>
      <c r="AL3" s="22" t="s">
        <v>87</v>
      </c>
      <c r="AM3" s="22" t="s">
        <v>88</v>
      </c>
      <c r="AN3" s="24" t="s">
        <v>89</v>
      </c>
    </row>
    <row r="4" spans="1:40" x14ac:dyDescent="0.35">
      <c r="A4" s="2" t="s">
        <v>50</v>
      </c>
      <c r="B4" s="3" t="s">
        <v>0</v>
      </c>
      <c r="C4" s="32" t="s">
        <v>51</v>
      </c>
      <c r="D4" s="1">
        <v>42465</v>
      </c>
      <c r="E4" s="34">
        <v>0.52083333333333337</v>
      </c>
      <c r="F4" s="30" t="s">
        <v>2</v>
      </c>
      <c r="G4" s="30">
        <v>7.3</v>
      </c>
      <c r="H4" s="30">
        <v>0.44350000000000001</v>
      </c>
      <c r="I4" s="30">
        <v>105.6</v>
      </c>
      <c r="J4" s="30">
        <v>12.78</v>
      </c>
      <c r="K4" s="30" t="s">
        <v>2</v>
      </c>
      <c r="L4" s="30" t="s">
        <v>2</v>
      </c>
      <c r="M4" t="s">
        <v>90</v>
      </c>
      <c r="N4" s="20">
        <v>100</v>
      </c>
      <c r="O4" s="20">
        <v>51</v>
      </c>
      <c r="P4" s="20">
        <v>29</v>
      </c>
      <c r="Q4" s="25">
        <v>31.03448275862069</v>
      </c>
      <c r="R4" s="20">
        <v>39</v>
      </c>
      <c r="S4" s="20">
        <v>7</v>
      </c>
      <c r="T4" s="26">
        <v>4.57</v>
      </c>
      <c r="U4" s="20">
        <v>3</v>
      </c>
      <c r="V4" s="20">
        <v>5</v>
      </c>
      <c r="X4" s="25">
        <v>25.628309655143312</v>
      </c>
      <c r="Y4" s="25">
        <v>31.03448275862069</v>
      </c>
      <c r="Z4" s="25">
        <v>50.132468430151533</v>
      </c>
      <c r="AA4" s="25">
        <v>5.6071490164071598</v>
      </c>
      <c r="AB4" s="26">
        <v>3.8254505783420951</v>
      </c>
      <c r="AC4" s="20">
        <v>3</v>
      </c>
      <c r="AD4" s="20">
        <v>5</v>
      </c>
      <c r="AE4" s="20"/>
      <c r="AF4" s="27">
        <v>82.671966629494548</v>
      </c>
      <c r="AG4" s="27">
        <v>52.664576802507838</v>
      </c>
      <c r="AH4" s="27">
        <v>72.655751348045712</v>
      </c>
      <c r="AI4" s="27">
        <v>50.974081967337817</v>
      </c>
      <c r="AJ4" s="27">
        <v>73.359770036041425</v>
      </c>
      <c r="AK4" s="27">
        <v>37.5</v>
      </c>
      <c r="AL4" s="27">
        <v>62.5</v>
      </c>
      <c r="AM4" s="27">
        <v>61.760878111918196</v>
      </c>
      <c r="AN4" t="s">
        <v>91</v>
      </c>
    </row>
    <row r="5" spans="1:40" x14ac:dyDescent="0.35">
      <c r="A5" s="2" t="s">
        <v>52</v>
      </c>
      <c r="B5" s="3" t="s">
        <v>3</v>
      </c>
      <c r="C5" s="32" t="s">
        <v>53</v>
      </c>
      <c r="D5" s="1">
        <v>42465</v>
      </c>
      <c r="E5" s="34">
        <v>0.44791666666666669</v>
      </c>
      <c r="F5" s="30">
        <v>10.199999999999999</v>
      </c>
      <c r="G5" s="30">
        <v>6.5</v>
      </c>
      <c r="H5" s="30">
        <v>0.44140000000000001</v>
      </c>
      <c r="I5" s="30">
        <v>93.9</v>
      </c>
      <c r="J5" s="30">
        <v>11.63</v>
      </c>
      <c r="K5" s="30" t="s">
        <v>2</v>
      </c>
      <c r="L5" s="30">
        <v>6.97</v>
      </c>
      <c r="M5" t="s">
        <v>92</v>
      </c>
      <c r="N5" s="20">
        <v>100</v>
      </c>
      <c r="O5" s="20">
        <v>51</v>
      </c>
      <c r="P5" s="20">
        <v>22</v>
      </c>
      <c r="Q5" s="25">
        <v>22.727272727272727</v>
      </c>
      <c r="R5" s="20">
        <v>49</v>
      </c>
      <c r="S5" s="20">
        <v>5</v>
      </c>
      <c r="T5" s="26">
        <v>3.56</v>
      </c>
      <c r="U5" s="20">
        <v>0</v>
      </c>
      <c r="V5" s="20">
        <v>6</v>
      </c>
      <c r="X5" s="25">
        <v>18.628309655143312</v>
      </c>
      <c r="Y5" s="25">
        <v>22.727272727272727</v>
      </c>
      <c r="Z5" s="25">
        <v>60.132468430151533</v>
      </c>
      <c r="AA5" s="25">
        <v>3.6071490164071598</v>
      </c>
      <c r="AB5" s="26">
        <v>2.8154505783420953</v>
      </c>
      <c r="AC5" s="20">
        <v>0</v>
      </c>
      <c r="AD5" s="20">
        <v>6</v>
      </c>
      <c r="AE5" s="20"/>
      <c r="AF5" s="27">
        <v>60.091321468204228</v>
      </c>
      <c r="AG5" s="27">
        <v>67.768595041322314</v>
      </c>
      <c r="AH5" s="27">
        <v>87.148504971234104</v>
      </c>
      <c r="AI5" s="27">
        <v>32.79226378551963</v>
      </c>
      <c r="AJ5" s="27">
        <v>95.316291775171848</v>
      </c>
      <c r="AK5" s="27">
        <v>0</v>
      </c>
      <c r="AL5" s="27">
        <v>75</v>
      </c>
      <c r="AM5" s="27">
        <v>59.730996720207443</v>
      </c>
      <c r="AN5" t="s">
        <v>91</v>
      </c>
    </row>
    <row r="6" spans="1:40" x14ac:dyDescent="0.35">
      <c r="A6" s="2" t="s">
        <v>44</v>
      </c>
      <c r="B6" s="3" t="s">
        <v>22</v>
      </c>
      <c r="C6" s="32" t="s">
        <v>45</v>
      </c>
      <c r="D6" s="1">
        <v>42466</v>
      </c>
      <c r="E6" s="34">
        <v>0.54791666666666672</v>
      </c>
      <c r="F6" s="30" t="s">
        <v>2</v>
      </c>
      <c r="G6" s="30">
        <v>7.8</v>
      </c>
      <c r="H6" s="30">
        <v>0.4859</v>
      </c>
      <c r="I6" s="30">
        <v>111</v>
      </c>
      <c r="J6" s="30">
        <v>13.22</v>
      </c>
      <c r="K6" s="30" t="s">
        <v>2</v>
      </c>
      <c r="L6" s="30">
        <v>7.31</v>
      </c>
      <c r="M6" t="s">
        <v>93</v>
      </c>
      <c r="N6" s="20">
        <v>100</v>
      </c>
      <c r="O6" s="20">
        <v>50</v>
      </c>
      <c r="P6" s="20">
        <v>24</v>
      </c>
      <c r="Q6" s="25">
        <v>12.5</v>
      </c>
      <c r="R6" s="20">
        <v>31</v>
      </c>
      <c r="S6" s="20">
        <v>7</v>
      </c>
      <c r="T6" s="26">
        <v>4.2</v>
      </c>
      <c r="U6" s="20">
        <v>1</v>
      </c>
      <c r="V6" s="20">
        <v>6</v>
      </c>
      <c r="X6" s="25">
        <v>20.664198171905795</v>
      </c>
      <c r="Y6" s="25">
        <v>12.5</v>
      </c>
      <c r="Z6" s="25">
        <v>42.013786059837074</v>
      </c>
      <c r="AA6" s="25">
        <v>5.621975712524705</v>
      </c>
      <c r="AB6" s="26">
        <v>3.4633455360195349</v>
      </c>
      <c r="AC6" s="20">
        <v>1</v>
      </c>
      <c r="AD6" s="20">
        <v>6</v>
      </c>
      <c r="AE6" s="20"/>
      <c r="AF6" s="27">
        <v>66.658703780341284</v>
      </c>
      <c r="AG6" s="27">
        <v>86.36363636363636</v>
      </c>
      <c r="AH6" s="27">
        <v>60.889545014256626</v>
      </c>
      <c r="AI6" s="27">
        <v>51.108870113860952</v>
      </c>
      <c r="AJ6" s="27">
        <v>81.231618782184029</v>
      </c>
      <c r="AK6" s="27">
        <v>12.5</v>
      </c>
      <c r="AL6" s="27">
        <v>75</v>
      </c>
      <c r="AM6" s="27">
        <v>61.964624864897033</v>
      </c>
      <c r="AN6" t="s">
        <v>91</v>
      </c>
    </row>
    <row r="7" spans="1:40" x14ac:dyDescent="0.35">
      <c r="A7" s="2" t="s">
        <v>46</v>
      </c>
      <c r="B7" s="3" t="s">
        <v>23</v>
      </c>
      <c r="C7" s="32" t="s">
        <v>47</v>
      </c>
      <c r="D7" s="1">
        <v>42466</v>
      </c>
      <c r="E7" s="34">
        <v>0.45833333333333331</v>
      </c>
      <c r="F7" s="30" t="s">
        <v>2</v>
      </c>
      <c r="G7" s="30">
        <v>6.8</v>
      </c>
      <c r="H7" s="30">
        <v>0.44259999999999999</v>
      </c>
      <c r="I7" s="30">
        <v>102.6</v>
      </c>
      <c r="J7" s="30">
        <v>12.53</v>
      </c>
      <c r="K7" s="30" t="s">
        <v>2</v>
      </c>
      <c r="L7" s="30">
        <v>6.2</v>
      </c>
      <c r="M7" t="s">
        <v>94</v>
      </c>
      <c r="N7" s="20">
        <v>100</v>
      </c>
      <c r="O7" s="20">
        <v>50</v>
      </c>
      <c r="P7" s="20">
        <v>29</v>
      </c>
      <c r="Q7" s="25">
        <v>13.793103448275861</v>
      </c>
      <c r="R7" s="20">
        <v>41</v>
      </c>
      <c r="S7" s="20">
        <v>5</v>
      </c>
      <c r="T7" s="26">
        <v>4.3559999999999999</v>
      </c>
      <c r="U7" s="20">
        <v>0</v>
      </c>
      <c r="V7" s="20">
        <v>6</v>
      </c>
      <c r="X7" s="25">
        <v>25.664198171905795</v>
      </c>
      <c r="Y7" s="25">
        <v>13.793103448275861</v>
      </c>
      <c r="Z7" s="25">
        <v>52.013786059837074</v>
      </c>
      <c r="AA7" s="25">
        <v>3.621975712524705</v>
      </c>
      <c r="AB7" s="26">
        <v>3.6193455360195355</v>
      </c>
      <c r="AC7" s="20">
        <v>0</v>
      </c>
      <c r="AD7" s="20">
        <v>6</v>
      </c>
      <c r="AE7" s="20"/>
      <c r="AF7" s="27">
        <v>82.787736038405797</v>
      </c>
      <c r="AG7" s="27">
        <v>84.012539184952985</v>
      </c>
      <c r="AH7" s="27">
        <v>75.382298637445032</v>
      </c>
      <c r="AI7" s="27">
        <v>32.927051932042772</v>
      </c>
      <c r="AJ7" s="27">
        <v>77.840314434357936</v>
      </c>
      <c r="AK7" s="27">
        <v>0</v>
      </c>
      <c r="AL7" s="27">
        <v>75</v>
      </c>
      <c r="AM7" s="27">
        <v>61.135705746743504</v>
      </c>
      <c r="AN7" t="s">
        <v>91</v>
      </c>
    </row>
    <row r="8" spans="1:40" x14ac:dyDescent="0.35">
      <c r="A8" s="2" t="s">
        <v>28</v>
      </c>
      <c r="B8" s="3" t="s">
        <v>4</v>
      </c>
      <c r="C8" s="32" t="s">
        <v>29</v>
      </c>
      <c r="D8" s="1">
        <v>42473</v>
      </c>
      <c r="E8" s="34">
        <v>0.375</v>
      </c>
      <c r="F8" s="30" t="s">
        <v>2</v>
      </c>
      <c r="G8" s="30">
        <v>9</v>
      </c>
      <c r="H8" s="30">
        <v>0.71699999999999997</v>
      </c>
      <c r="I8" s="30">
        <v>93.6</v>
      </c>
      <c r="J8" s="30">
        <v>10.77</v>
      </c>
      <c r="K8" s="30" t="s">
        <v>2</v>
      </c>
      <c r="L8" s="30">
        <v>7.86</v>
      </c>
      <c r="M8" t="s">
        <v>95</v>
      </c>
      <c r="N8" s="20">
        <v>100</v>
      </c>
      <c r="O8" s="20">
        <v>35</v>
      </c>
      <c r="P8" s="20">
        <v>22</v>
      </c>
      <c r="Q8" s="25">
        <v>22.727272727272727</v>
      </c>
      <c r="R8" s="20">
        <v>2</v>
      </c>
      <c r="S8" s="20">
        <v>1</v>
      </c>
      <c r="T8" s="26">
        <v>6.78</v>
      </c>
      <c r="U8" s="20">
        <v>0</v>
      </c>
      <c r="V8" s="20">
        <v>2</v>
      </c>
      <c r="X8" s="25">
        <v>19.310604050926301</v>
      </c>
      <c r="Y8" s="25">
        <v>22.727272727272727</v>
      </c>
      <c r="Z8" s="25">
        <v>10.876139012033811</v>
      </c>
      <c r="AA8" s="25">
        <v>-0.11097330845987496</v>
      </c>
      <c r="AB8" s="26">
        <v>6.1855455352864483</v>
      </c>
      <c r="AC8" s="20">
        <v>0</v>
      </c>
      <c r="AD8" s="20">
        <v>2</v>
      </c>
      <c r="AE8" s="20"/>
      <c r="AF8" s="27">
        <v>62.292271132020325</v>
      </c>
      <c r="AG8" s="27">
        <v>67.768595041322314</v>
      </c>
      <c r="AH8" s="27">
        <v>15.762520307295377</v>
      </c>
      <c r="AI8" s="27">
        <v>-1.008848258726136</v>
      </c>
      <c r="AJ8" s="27">
        <v>22.053357928555478</v>
      </c>
      <c r="AK8" s="27">
        <v>0</v>
      </c>
      <c r="AL8" s="27">
        <v>25</v>
      </c>
      <c r="AM8" s="27">
        <v>27.409699450066764</v>
      </c>
      <c r="AN8" t="s">
        <v>96</v>
      </c>
    </row>
    <row r="9" spans="1:40" x14ac:dyDescent="0.35">
      <c r="A9" s="2" t="s">
        <v>48</v>
      </c>
      <c r="B9" s="3" t="s">
        <v>14</v>
      </c>
      <c r="C9" s="32" t="s">
        <v>49</v>
      </c>
      <c r="D9" s="1">
        <v>42473</v>
      </c>
      <c r="E9" s="34">
        <v>0.52083333333333337</v>
      </c>
      <c r="F9" s="30">
        <v>16.100000000000001</v>
      </c>
      <c r="G9" s="30">
        <v>27</v>
      </c>
      <c r="H9" s="30">
        <v>0.63500000000000001</v>
      </c>
      <c r="I9" s="30">
        <v>127</v>
      </c>
      <c r="J9" s="30">
        <v>14.13</v>
      </c>
      <c r="K9" s="30" t="s">
        <v>2</v>
      </c>
      <c r="L9" s="30">
        <v>7.9</v>
      </c>
      <c r="M9" t="s">
        <v>97</v>
      </c>
      <c r="N9" s="20">
        <v>100</v>
      </c>
      <c r="O9" s="20">
        <v>36</v>
      </c>
      <c r="P9" s="20">
        <v>24</v>
      </c>
      <c r="Q9" s="25">
        <v>41.666666666666671</v>
      </c>
      <c r="R9" s="20">
        <v>2</v>
      </c>
      <c r="S9" s="20">
        <v>2</v>
      </c>
      <c r="T9" s="26">
        <v>6.6719999999999997</v>
      </c>
      <c r="U9" s="20">
        <v>0</v>
      </c>
      <c r="V9" s="20">
        <v>1</v>
      </c>
      <c r="X9" s="25">
        <v>21.259549664298113</v>
      </c>
      <c r="Y9" s="25">
        <v>41.666666666666671</v>
      </c>
      <c r="Z9" s="25">
        <v>11.04497451058857</v>
      </c>
      <c r="AA9" s="25">
        <v>0.86793448867719736</v>
      </c>
      <c r="AB9" s="26">
        <v>6.0663143042956307</v>
      </c>
      <c r="AC9" s="20">
        <v>0</v>
      </c>
      <c r="AD9" s="20">
        <v>1</v>
      </c>
      <c r="AE9" s="20"/>
      <c r="AF9" s="27">
        <v>68.579192465477789</v>
      </c>
      <c r="AG9" s="27">
        <v>33.333333333333321</v>
      </c>
      <c r="AH9" s="27">
        <v>16.007209435635609</v>
      </c>
      <c r="AI9" s="27">
        <v>7.8903135334290662</v>
      </c>
      <c r="AJ9" s="27">
        <v>24.645341210964556</v>
      </c>
      <c r="AK9" s="27">
        <v>0</v>
      </c>
      <c r="AL9" s="27">
        <v>12.5</v>
      </c>
      <c r="AM9" s="27">
        <v>23.279341425548619</v>
      </c>
      <c r="AN9" t="s">
        <v>96</v>
      </c>
    </row>
    <row r="10" spans="1:40" x14ac:dyDescent="0.35">
      <c r="A10" s="2" t="s">
        <v>54</v>
      </c>
      <c r="B10" s="3" t="s">
        <v>15</v>
      </c>
      <c r="C10" s="32" t="s">
        <v>55</v>
      </c>
      <c r="D10" s="1">
        <v>42471</v>
      </c>
      <c r="E10" s="34">
        <v>0.5</v>
      </c>
      <c r="F10" s="30">
        <v>9.6999999999999993</v>
      </c>
      <c r="G10" s="30">
        <v>6.8</v>
      </c>
      <c r="H10" s="30">
        <v>0.4829</v>
      </c>
      <c r="I10" s="30">
        <v>101.5</v>
      </c>
      <c r="J10" s="30">
        <v>12.25</v>
      </c>
      <c r="K10" s="30" t="s">
        <v>2</v>
      </c>
      <c r="L10" s="30">
        <v>8.0299999999999994</v>
      </c>
      <c r="M10" t="s">
        <v>98</v>
      </c>
      <c r="N10" s="20">
        <v>100</v>
      </c>
      <c r="O10" s="20">
        <v>14</v>
      </c>
      <c r="P10" s="20">
        <v>18</v>
      </c>
      <c r="Q10" s="25">
        <v>27.777777777777779</v>
      </c>
      <c r="R10" s="20">
        <v>3</v>
      </c>
      <c r="S10" s="20">
        <v>3</v>
      </c>
      <c r="T10" s="26">
        <v>6.1760000000000002</v>
      </c>
      <c r="U10" s="20">
        <v>0</v>
      </c>
      <c r="V10" s="20">
        <v>3</v>
      </c>
      <c r="X10" s="25">
        <v>16.971207707114715</v>
      </c>
      <c r="Y10" s="25">
        <v>27.777777777777779</v>
      </c>
      <c r="Z10" s="25">
        <v>6.3845668923596932</v>
      </c>
      <c r="AA10" s="25">
        <v>2.5750752664907193</v>
      </c>
      <c r="AB10" s="26">
        <v>5.9468544632473783</v>
      </c>
      <c r="AC10" s="20">
        <v>0</v>
      </c>
      <c r="AD10" s="20">
        <v>3</v>
      </c>
      <c r="AE10" s="20"/>
      <c r="AF10" s="27">
        <v>54.745831313273271</v>
      </c>
      <c r="AG10" s="27">
        <v>58.585858585858588</v>
      </c>
      <c r="AH10" s="27">
        <v>9.2529954961734688</v>
      </c>
      <c r="AI10" s="27">
        <v>23.409775149915628</v>
      </c>
      <c r="AJ10" s="27">
        <v>27.242294277230911</v>
      </c>
      <c r="AK10" s="27">
        <v>0</v>
      </c>
      <c r="AL10" s="27">
        <v>37.5</v>
      </c>
      <c r="AM10" s="27">
        <v>30.105250688921696</v>
      </c>
      <c r="AN10" t="s">
        <v>96</v>
      </c>
    </row>
    <row r="11" spans="1:40" x14ac:dyDescent="0.35">
      <c r="A11" s="2" t="s">
        <v>56</v>
      </c>
      <c r="B11" s="3" t="s">
        <v>16</v>
      </c>
      <c r="C11" s="32" t="s">
        <v>57</v>
      </c>
      <c r="D11" s="1">
        <v>42471</v>
      </c>
      <c r="E11" s="34">
        <v>0.41666666666666669</v>
      </c>
      <c r="F11" s="30">
        <v>9.1</v>
      </c>
      <c r="G11" s="30">
        <v>8</v>
      </c>
      <c r="H11" s="30">
        <v>0.67</v>
      </c>
      <c r="I11" s="30">
        <v>104</v>
      </c>
      <c r="J11" s="30">
        <v>12.23</v>
      </c>
      <c r="K11" s="30" t="s">
        <v>2</v>
      </c>
      <c r="L11" s="30">
        <v>7.98</v>
      </c>
      <c r="M11" t="s">
        <v>99</v>
      </c>
      <c r="N11" s="20">
        <v>100</v>
      </c>
      <c r="O11" s="20">
        <v>36</v>
      </c>
      <c r="P11" s="20">
        <v>30</v>
      </c>
      <c r="Q11" s="25">
        <v>16.666666666666664</v>
      </c>
      <c r="R11" s="20">
        <v>13</v>
      </c>
      <c r="S11" s="20">
        <v>5</v>
      </c>
      <c r="T11" s="26">
        <v>5.2360000000000007</v>
      </c>
      <c r="U11" s="20">
        <v>2</v>
      </c>
      <c r="V11" s="20">
        <v>4</v>
      </c>
      <c r="X11" s="25">
        <v>27.259549664298113</v>
      </c>
      <c r="Y11" s="25">
        <v>16.666666666666664</v>
      </c>
      <c r="Z11" s="25">
        <v>22.04497451058857</v>
      </c>
      <c r="AA11" s="25">
        <v>3.8679344886771982</v>
      </c>
      <c r="AB11" s="26">
        <v>4.6303143042956307</v>
      </c>
      <c r="AC11" s="20">
        <v>2</v>
      </c>
      <c r="AD11" s="20">
        <v>4</v>
      </c>
      <c r="AE11" s="20"/>
      <c r="AF11" s="27">
        <v>87.934031175155198</v>
      </c>
      <c r="AG11" s="27">
        <v>78.787878787878796</v>
      </c>
      <c r="AH11" s="27">
        <v>31.949238421142855</v>
      </c>
      <c r="AI11" s="27">
        <v>35.163040806156346</v>
      </c>
      <c r="AJ11" s="27">
        <v>55.862732515312388</v>
      </c>
      <c r="AK11" s="27">
        <v>25</v>
      </c>
      <c r="AL11" s="27">
        <v>50</v>
      </c>
      <c r="AM11" s="27">
        <v>52.099560243663653</v>
      </c>
      <c r="AN11" t="s">
        <v>91</v>
      </c>
    </row>
    <row r="12" spans="1:40" x14ac:dyDescent="0.35">
      <c r="A12" s="2" t="s">
        <v>58</v>
      </c>
      <c r="B12" s="3" t="s">
        <v>17</v>
      </c>
      <c r="C12" s="32" t="s">
        <v>59</v>
      </c>
      <c r="D12" s="1">
        <v>42471</v>
      </c>
      <c r="E12" s="34">
        <v>0.5625</v>
      </c>
      <c r="F12" s="30">
        <v>11.6</v>
      </c>
      <c r="G12" s="30">
        <v>9.5</v>
      </c>
      <c r="H12" s="30">
        <v>0.64500000000000002</v>
      </c>
      <c r="I12" s="30">
        <v>120.9</v>
      </c>
      <c r="J12" s="30">
        <v>13.65</v>
      </c>
      <c r="K12" s="30" t="s">
        <v>2</v>
      </c>
      <c r="L12" s="30">
        <v>7.95</v>
      </c>
      <c r="M12" t="s">
        <v>100</v>
      </c>
      <c r="N12" s="20">
        <v>100</v>
      </c>
      <c r="O12" s="20">
        <v>19</v>
      </c>
      <c r="P12" s="20">
        <v>21</v>
      </c>
      <c r="Q12" s="25">
        <v>19.047619047619047</v>
      </c>
      <c r="R12" s="20">
        <v>3</v>
      </c>
      <c r="S12" s="20">
        <v>4</v>
      </c>
      <c r="T12" s="26">
        <v>6.02</v>
      </c>
      <c r="U12" s="20">
        <v>0</v>
      </c>
      <c r="V12" s="20">
        <v>3</v>
      </c>
      <c r="X12" s="25">
        <v>19.417761223223845</v>
      </c>
      <c r="Y12" s="25">
        <v>19.047619047619047</v>
      </c>
      <c r="Z12" s="25">
        <v>8.2147996931490397</v>
      </c>
      <c r="AA12" s="25">
        <v>3.3464287919573241</v>
      </c>
      <c r="AB12" s="26">
        <v>5.6691041943253033</v>
      </c>
      <c r="AC12" s="20">
        <v>0</v>
      </c>
      <c r="AD12" s="20">
        <v>3</v>
      </c>
      <c r="AE12" s="20"/>
      <c r="AF12" s="27">
        <v>62.63793942975434</v>
      </c>
      <c r="AG12" s="27">
        <v>74.458874458874448</v>
      </c>
      <c r="AH12" s="27">
        <v>11.905506801665275</v>
      </c>
      <c r="AI12" s="27">
        <v>30.422079926884766</v>
      </c>
      <c r="AJ12" s="27">
        <v>33.280343601623848</v>
      </c>
      <c r="AK12" s="27">
        <v>0</v>
      </c>
      <c r="AL12" s="27">
        <v>37.5</v>
      </c>
      <c r="AM12" s="27">
        <v>35.743534888400383</v>
      </c>
      <c r="AN12" t="s">
        <v>96</v>
      </c>
    </row>
    <row r="13" spans="1:40" x14ac:dyDescent="0.35">
      <c r="A13" s="2" t="s">
        <v>60</v>
      </c>
      <c r="B13" s="3" t="s">
        <v>18</v>
      </c>
      <c r="C13" s="32" t="s">
        <v>61</v>
      </c>
      <c r="D13" s="1">
        <v>42468</v>
      </c>
      <c r="E13" s="34">
        <v>0.5444444444444444</v>
      </c>
      <c r="F13" s="30">
        <v>6.3</v>
      </c>
      <c r="G13" s="30">
        <v>7.2</v>
      </c>
      <c r="H13" s="30">
        <v>0.26279999999999998</v>
      </c>
      <c r="I13" s="30">
        <v>100.5</v>
      </c>
      <c r="J13" s="30">
        <v>11.79</v>
      </c>
      <c r="K13" s="30" t="s">
        <v>2</v>
      </c>
      <c r="L13" s="30">
        <v>7.45</v>
      </c>
      <c r="M13" t="s">
        <v>101</v>
      </c>
      <c r="N13" s="20">
        <v>100</v>
      </c>
      <c r="O13" s="20">
        <v>17</v>
      </c>
      <c r="P13" s="20">
        <v>28</v>
      </c>
      <c r="Q13" s="25">
        <v>10.714285714285714</v>
      </c>
      <c r="R13" s="20">
        <v>49</v>
      </c>
      <c r="S13" s="20">
        <v>6</v>
      </c>
      <c r="T13" s="26">
        <v>2.6039999999999996</v>
      </c>
      <c r="U13" s="20">
        <v>4</v>
      </c>
      <c r="V13" s="20">
        <v>8</v>
      </c>
      <c r="X13" s="25">
        <v>26.619336651088464</v>
      </c>
      <c r="Y13" s="25">
        <v>10.714285714285714</v>
      </c>
      <c r="Z13" s="25">
        <v>53.548195115020192</v>
      </c>
      <c r="AA13" s="25">
        <v>5.4297060595438573</v>
      </c>
      <c r="AB13" s="26">
        <v>2.2974478901747446</v>
      </c>
      <c r="AC13" s="20">
        <v>4</v>
      </c>
      <c r="AD13" s="20">
        <v>8</v>
      </c>
      <c r="AE13" s="20"/>
      <c r="AF13" s="27">
        <v>85.868827906736982</v>
      </c>
      <c r="AG13" s="27">
        <v>89.610389610389603</v>
      </c>
      <c r="AH13" s="27">
        <v>77.606079876840866</v>
      </c>
      <c r="AI13" s="27">
        <v>49.360964177671427</v>
      </c>
      <c r="AJ13" s="27">
        <v>106.57721977880992</v>
      </c>
      <c r="AK13" s="27">
        <v>50</v>
      </c>
      <c r="AL13" s="27">
        <v>100</v>
      </c>
      <c r="AM13" s="27">
        <v>79.86049733577839</v>
      </c>
      <c r="AN13" t="s">
        <v>102</v>
      </c>
    </row>
    <row r="14" spans="1:40" x14ac:dyDescent="0.35">
      <c r="A14" s="2" t="s">
        <v>24</v>
      </c>
      <c r="B14" s="3" t="s">
        <v>19</v>
      </c>
      <c r="C14" s="32" t="s">
        <v>25</v>
      </c>
      <c r="D14" s="1">
        <v>42468</v>
      </c>
      <c r="E14" s="34">
        <v>0.45</v>
      </c>
      <c r="F14" s="30">
        <v>9</v>
      </c>
      <c r="G14" s="30">
        <v>6.7</v>
      </c>
      <c r="H14" s="30">
        <v>0.26369999999999999</v>
      </c>
      <c r="I14" s="30">
        <v>104.6</v>
      </c>
      <c r="J14" s="30">
        <v>12.46</v>
      </c>
      <c r="K14" s="30" t="s">
        <v>2</v>
      </c>
      <c r="L14" s="30">
        <v>7.35</v>
      </c>
      <c r="M14" t="s">
        <v>103</v>
      </c>
      <c r="N14" s="20">
        <v>100</v>
      </c>
      <c r="O14" s="20">
        <v>29</v>
      </c>
      <c r="P14" s="20">
        <v>21</v>
      </c>
      <c r="Q14" s="25">
        <v>9.5238095238095237</v>
      </c>
      <c r="R14" s="20">
        <v>15</v>
      </c>
      <c r="S14" s="20">
        <v>1</v>
      </c>
      <c r="T14" s="26">
        <v>5.2170000000000005</v>
      </c>
      <c r="U14" s="20">
        <v>5</v>
      </c>
      <c r="V14" s="20">
        <v>4</v>
      </c>
      <c r="X14" s="25">
        <v>18.651413154767656</v>
      </c>
      <c r="Y14" s="25">
        <v>9.5238095238095237</v>
      </c>
      <c r="Z14" s="25">
        <v>22.749092371005599</v>
      </c>
      <c r="AA14" s="25">
        <v>2.9825851622200084E-2</v>
      </c>
      <c r="AB14" s="26">
        <v>4.6975186379287592</v>
      </c>
      <c r="AC14" s="20">
        <v>5</v>
      </c>
      <c r="AD14" s="20">
        <v>4</v>
      </c>
      <c r="AE14" s="20"/>
      <c r="AF14" s="27">
        <v>60.16584888634727</v>
      </c>
      <c r="AG14" s="27">
        <v>91.774891774891771</v>
      </c>
      <c r="AH14" s="27">
        <v>32.969699088413911</v>
      </c>
      <c r="AI14" s="27">
        <v>0.27114410565636443</v>
      </c>
      <c r="AJ14" s="27">
        <v>54.401768740679159</v>
      </c>
      <c r="AK14" s="27">
        <v>62.5</v>
      </c>
      <c r="AL14" s="27">
        <v>50</v>
      </c>
      <c r="AM14" s="27">
        <v>50.297621799426921</v>
      </c>
      <c r="AN14" t="s">
        <v>91</v>
      </c>
    </row>
    <row r="15" spans="1:40" x14ac:dyDescent="0.35">
      <c r="A15" s="2" t="s">
        <v>62</v>
      </c>
      <c r="B15" s="3" t="s">
        <v>20</v>
      </c>
      <c r="C15" s="32" t="s">
        <v>63</v>
      </c>
      <c r="D15" s="1">
        <v>42473</v>
      </c>
      <c r="E15" s="34">
        <v>0.57291666666666663</v>
      </c>
      <c r="F15" s="30">
        <v>14.6</v>
      </c>
      <c r="G15" s="30">
        <v>12.2</v>
      </c>
      <c r="H15" s="30">
        <v>0.54600000000000004</v>
      </c>
      <c r="I15" s="30">
        <v>117.5</v>
      </c>
      <c r="J15" s="30">
        <v>12.56</v>
      </c>
      <c r="K15" s="30" t="s">
        <v>2</v>
      </c>
      <c r="L15" s="30">
        <v>8.1</v>
      </c>
      <c r="M15" t="s">
        <v>104</v>
      </c>
      <c r="N15" s="20">
        <v>100</v>
      </c>
      <c r="O15" s="20">
        <v>22</v>
      </c>
      <c r="P15" s="20">
        <v>26</v>
      </c>
      <c r="Q15" s="25">
        <v>23.076923076923077</v>
      </c>
      <c r="R15" s="20">
        <v>12</v>
      </c>
      <c r="S15" s="20">
        <v>5</v>
      </c>
      <c r="T15" s="26">
        <v>5.9479999999999995</v>
      </c>
      <c r="U15" s="20">
        <v>1</v>
      </c>
      <c r="V15" s="20">
        <v>4</v>
      </c>
      <c r="X15" s="25">
        <v>24.152070152928935</v>
      </c>
      <c r="Y15" s="25">
        <v>23.076923076923077</v>
      </c>
      <c r="Z15" s="25">
        <v>18.093432995346451</v>
      </c>
      <c r="AA15" s="25">
        <v>4.2366632982625179</v>
      </c>
      <c r="AB15" s="26">
        <v>5.538655979005215</v>
      </c>
      <c r="AC15" s="20">
        <v>1</v>
      </c>
      <c r="AD15" s="20">
        <v>4</v>
      </c>
      <c r="AE15" s="20"/>
      <c r="AF15" s="27">
        <v>77.909903719125595</v>
      </c>
      <c r="AG15" s="27">
        <v>67.132867132867119</v>
      </c>
      <c r="AH15" s="27">
        <v>26.222366659922393</v>
      </c>
      <c r="AI15" s="27">
        <v>38.515120893295617</v>
      </c>
      <c r="AJ15" s="27">
        <v>36.116174369451855</v>
      </c>
      <c r="AK15" s="27">
        <v>12.5</v>
      </c>
      <c r="AL15" s="27">
        <v>50</v>
      </c>
      <c r="AM15" s="27">
        <v>44.056633253523223</v>
      </c>
      <c r="AN15" t="s">
        <v>91</v>
      </c>
    </row>
    <row r="16" spans="1:40" x14ac:dyDescent="0.35">
      <c r="A16" s="2" t="s">
        <v>64</v>
      </c>
      <c r="B16" s="3" t="s">
        <v>21</v>
      </c>
      <c r="C16" s="32" t="s">
        <v>65</v>
      </c>
      <c r="D16" s="1">
        <v>42476</v>
      </c>
      <c r="E16" s="34">
        <v>0.40625</v>
      </c>
      <c r="F16" s="30">
        <v>8.8000000000000007</v>
      </c>
      <c r="G16" s="30">
        <v>10.199999999999999</v>
      </c>
      <c r="H16" s="30">
        <v>0.51700000000000002</v>
      </c>
      <c r="I16" s="30">
        <v>112</v>
      </c>
      <c r="J16" s="30">
        <v>12.63</v>
      </c>
      <c r="K16" s="30">
        <v>4.07</v>
      </c>
      <c r="L16" s="30">
        <v>8.0500000000000007</v>
      </c>
      <c r="M16" t="s">
        <v>105</v>
      </c>
      <c r="N16" s="20">
        <v>100</v>
      </c>
      <c r="O16" s="20">
        <v>27</v>
      </c>
      <c r="P16" s="20">
        <v>23</v>
      </c>
      <c r="Q16" s="25">
        <v>21.739130434782609</v>
      </c>
      <c r="R16" s="20">
        <v>4</v>
      </c>
      <c r="S16" s="20">
        <v>3</v>
      </c>
      <c r="T16" s="26">
        <v>5.4279999999999999</v>
      </c>
      <c r="U16" s="20">
        <v>2</v>
      </c>
      <c r="V16" s="20">
        <v>2</v>
      </c>
      <c r="X16" s="25">
        <v>20.780919012164546</v>
      </c>
      <c r="Y16" s="25">
        <v>21.739130434782609</v>
      </c>
      <c r="Z16" s="25">
        <v>11.320819945394032</v>
      </c>
      <c r="AA16" s="25">
        <v>2.0833288705899076</v>
      </c>
      <c r="AB16" s="26">
        <v>4.9370080645020504</v>
      </c>
      <c r="AC16" s="20">
        <v>2</v>
      </c>
      <c r="AD16" s="20">
        <v>2</v>
      </c>
      <c r="AE16" s="20"/>
      <c r="AF16" s="27">
        <v>67.03522261988563</v>
      </c>
      <c r="AG16" s="27">
        <v>69.565217391304344</v>
      </c>
      <c r="AH16" s="27">
        <v>16.406985428107294</v>
      </c>
      <c r="AI16" s="27">
        <v>18.939353368999161</v>
      </c>
      <c r="AJ16" s="27">
        <v>49.195476858651084</v>
      </c>
      <c r="AK16" s="27">
        <v>25</v>
      </c>
      <c r="AL16" s="27">
        <v>25</v>
      </c>
      <c r="AM16" s="27">
        <v>38.734607952421072</v>
      </c>
      <c r="AN16" t="s">
        <v>96</v>
      </c>
    </row>
    <row r="17" spans="1:40" x14ac:dyDescent="0.35">
      <c r="A17" s="2" t="s">
        <v>30</v>
      </c>
      <c r="B17" s="3" t="s">
        <v>6</v>
      </c>
      <c r="C17" s="32" t="s">
        <v>31</v>
      </c>
      <c r="D17" s="1">
        <v>42478</v>
      </c>
      <c r="E17" s="34">
        <v>0.4375</v>
      </c>
      <c r="F17" s="30">
        <v>24.2</v>
      </c>
      <c r="G17" s="30">
        <v>15.6</v>
      </c>
      <c r="H17" s="30">
        <v>0.2039</v>
      </c>
      <c r="I17" s="30">
        <v>102.3</v>
      </c>
      <c r="J17" s="30">
        <v>10.01</v>
      </c>
      <c r="K17" s="30">
        <v>1.55</v>
      </c>
      <c r="L17" s="30">
        <v>8.31</v>
      </c>
      <c r="M17" t="s">
        <v>106</v>
      </c>
      <c r="N17" s="20">
        <v>100</v>
      </c>
      <c r="O17" s="20">
        <v>25</v>
      </c>
      <c r="P17" s="20">
        <v>27</v>
      </c>
      <c r="Q17" s="25">
        <v>11.111111111111111</v>
      </c>
      <c r="R17" s="20">
        <v>14.000000000000002</v>
      </c>
      <c r="S17" s="20">
        <v>3</v>
      </c>
      <c r="T17" s="26">
        <v>5.9960000000000004</v>
      </c>
      <c r="U17" s="20">
        <v>0</v>
      </c>
      <c r="V17" s="20">
        <v>7</v>
      </c>
      <c r="X17" s="25">
        <v>24.920396343811589</v>
      </c>
      <c r="Y17" s="25">
        <v>11.111111111111111</v>
      </c>
      <c r="Z17" s="25">
        <v>20.859572119674127</v>
      </c>
      <c r="AA17" s="25">
        <v>2.1409514250494084</v>
      </c>
      <c r="AB17" s="26">
        <v>5.5356910720390697</v>
      </c>
      <c r="AC17" s="20">
        <v>0</v>
      </c>
      <c r="AD17" s="20">
        <v>7</v>
      </c>
      <c r="AE17" s="20"/>
      <c r="AF17" s="27">
        <v>80.38837530261803</v>
      </c>
      <c r="AG17" s="27">
        <v>88.888888888888886</v>
      </c>
      <c r="AH17" s="27">
        <v>30.231263941556708</v>
      </c>
      <c r="AI17" s="27">
        <v>19.46319477317644</v>
      </c>
      <c r="AJ17" s="27">
        <v>36.180628868715885</v>
      </c>
      <c r="AK17" s="27">
        <v>0</v>
      </c>
      <c r="AL17" s="27">
        <v>87.5</v>
      </c>
      <c r="AM17" s="27">
        <v>48.950335967850847</v>
      </c>
      <c r="AN17" t="s">
        <v>91</v>
      </c>
    </row>
    <row r="18" spans="1:40" x14ac:dyDescent="0.35">
      <c r="A18" s="2" t="s">
        <v>32</v>
      </c>
      <c r="B18" s="3" t="s">
        <v>7</v>
      </c>
      <c r="C18" s="32" t="s">
        <v>33</v>
      </c>
      <c r="D18" s="1">
        <v>42478</v>
      </c>
      <c r="E18" s="34">
        <v>0.5</v>
      </c>
      <c r="F18" s="30">
        <v>18.600000000000001</v>
      </c>
      <c r="G18" s="30">
        <v>14.3</v>
      </c>
      <c r="H18" s="30">
        <v>0.12709999999999999</v>
      </c>
      <c r="I18" s="30">
        <v>108.7</v>
      </c>
      <c r="J18" s="30">
        <v>10.97</v>
      </c>
      <c r="K18" s="30">
        <v>0.31</v>
      </c>
      <c r="L18" s="30">
        <v>8.31</v>
      </c>
      <c r="M18" t="s">
        <v>107</v>
      </c>
      <c r="N18" s="20">
        <v>100</v>
      </c>
      <c r="O18" s="20">
        <v>18</v>
      </c>
      <c r="P18" s="20">
        <v>35</v>
      </c>
      <c r="Q18" s="25">
        <v>11.428571428571429</v>
      </c>
      <c r="R18" s="20">
        <v>50</v>
      </c>
      <c r="S18" s="20">
        <v>3</v>
      </c>
      <c r="T18" s="26">
        <v>3.6869999999999998</v>
      </c>
      <c r="U18" s="20">
        <v>8</v>
      </c>
      <c r="V18" s="20">
        <v>7</v>
      </c>
      <c r="X18" s="25">
        <v>33.515747836203907</v>
      </c>
      <c r="Y18" s="25">
        <v>11.428571428571429</v>
      </c>
      <c r="Z18" s="25">
        <v>54.890760570425641</v>
      </c>
      <c r="AA18" s="25">
        <v>2.3869102012019017</v>
      </c>
      <c r="AB18" s="26">
        <v>3.357659840315165</v>
      </c>
      <c r="AC18" s="20">
        <v>8</v>
      </c>
      <c r="AD18" s="20">
        <v>7</v>
      </c>
      <c r="AE18" s="20"/>
      <c r="AF18" s="27">
        <v>108.11531560065777</v>
      </c>
      <c r="AG18" s="27">
        <v>88.3116883116883</v>
      </c>
      <c r="AH18" s="27">
        <v>79.551826913660349</v>
      </c>
      <c r="AI18" s="27">
        <v>21.699183647290017</v>
      </c>
      <c r="AJ18" s="27">
        <v>83.529133906192072</v>
      </c>
      <c r="AK18" s="27">
        <v>100</v>
      </c>
      <c r="AL18" s="27">
        <v>87.5</v>
      </c>
      <c r="AM18" s="27">
        <v>81.243878339926923</v>
      </c>
      <c r="AN18" t="s">
        <v>102</v>
      </c>
    </row>
    <row r="19" spans="1:40" x14ac:dyDescent="0.35">
      <c r="A19" s="2" t="s">
        <v>34</v>
      </c>
      <c r="B19" s="3" t="s">
        <v>8</v>
      </c>
      <c r="C19" s="32" t="s">
        <v>35</v>
      </c>
      <c r="D19" s="1">
        <v>42476</v>
      </c>
      <c r="E19" s="34">
        <v>0.5</v>
      </c>
      <c r="F19" s="30">
        <v>12.6</v>
      </c>
      <c r="G19" s="30">
        <v>12.7</v>
      </c>
      <c r="H19" s="30">
        <v>0.37080000000000002</v>
      </c>
      <c r="I19" s="30">
        <v>119.3</v>
      </c>
      <c r="J19" s="30">
        <v>12.67</v>
      </c>
      <c r="K19" s="30">
        <v>2.98</v>
      </c>
      <c r="L19" s="30">
        <v>8.24</v>
      </c>
      <c r="M19" t="s">
        <v>108</v>
      </c>
      <c r="N19" s="20">
        <v>100</v>
      </c>
      <c r="O19" s="20">
        <v>27</v>
      </c>
      <c r="P19" s="20">
        <v>26</v>
      </c>
      <c r="Q19" s="25">
        <v>26.923076923076923</v>
      </c>
      <c r="R19" s="20">
        <v>27</v>
      </c>
      <c r="S19" s="20">
        <v>5</v>
      </c>
      <c r="T19" s="26">
        <v>5.2460000000000004</v>
      </c>
      <c r="U19" s="20">
        <v>1</v>
      </c>
      <c r="V19" s="20">
        <v>5</v>
      </c>
      <c r="X19" s="25">
        <v>23.780919012164546</v>
      </c>
      <c r="Y19" s="25">
        <v>26.923076923076923</v>
      </c>
      <c r="Z19" s="25">
        <v>34.320819945394035</v>
      </c>
      <c r="AA19" s="25">
        <v>4.0833288705899076</v>
      </c>
      <c r="AB19" s="26">
        <v>4.75500806450205</v>
      </c>
      <c r="AC19" s="20">
        <v>1</v>
      </c>
      <c r="AD19" s="20">
        <v>5</v>
      </c>
      <c r="AE19" s="20"/>
      <c r="AF19" s="27">
        <v>76.712641974724335</v>
      </c>
      <c r="AG19" s="27">
        <v>60.139860139860147</v>
      </c>
      <c r="AH19" s="27">
        <v>49.740318761440633</v>
      </c>
      <c r="AI19" s="27">
        <v>37.121171550817337</v>
      </c>
      <c r="AJ19" s="27">
        <v>53.151998597781528</v>
      </c>
      <c r="AK19" s="27">
        <v>12.5</v>
      </c>
      <c r="AL19" s="27">
        <v>62.5</v>
      </c>
      <c r="AM19" s="27">
        <v>50.266570146374853</v>
      </c>
      <c r="AN19" t="s">
        <v>91</v>
      </c>
    </row>
    <row r="20" spans="1:40" x14ac:dyDescent="0.35">
      <c r="A20" s="2" t="s">
        <v>34</v>
      </c>
      <c r="B20" s="3" t="s">
        <v>8</v>
      </c>
      <c r="C20" s="32" t="s">
        <v>35</v>
      </c>
      <c r="D20" s="1">
        <v>42476</v>
      </c>
      <c r="E20" s="34">
        <v>0.5</v>
      </c>
      <c r="F20" s="30">
        <v>12.6</v>
      </c>
      <c r="G20" s="30">
        <v>12.7</v>
      </c>
      <c r="H20" s="30">
        <v>0.37080000000000002</v>
      </c>
      <c r="I20" s="30">
        <v>119.3</v>
      </c>
      <c r="J20" s="30">
        <v>12.67</v>
      </c>
      <c r="K20" s="30">
        <v>2.98</v>
      </c>
      <c r="L20" s="30">
        <v>8.24</v>
      </c>
      <c r="M20" t="s">
        <v>109</v>
      </c>
      <c r="N20" s="20">
        <v>100</v>
      </c>
      <c r="O20" s="20">
        <v>27</v>
      </c>
      <c r="P20" s="20">
        <v>28</v>
      </c>
      <c r="Q20" s="25">
        <v>14.285714285714285</v>
      </c>
      <c r="R20" s="20">
        <v>36</v>
      </c>
      <c r="S20" s="20">
        <v>7</v>
      </c>
      <c r="T20" s="26">
        <v>4.8</v>
      </c>
      <c r="U20" s="20">
        <v>2</v>
      </c>
      <c r="V20" s="20">
        <v>7</v>
      </c>
      <c r="X20" s="25">
        <v>25.780919012164546</v>
      </c>
      <c r="Y20" s="25">
        <v>14.285714285714285</v>
      </c>
      <c r="Z20" s="25">
        <v>43.320819945394035</v>
      </c>
      <c r="AA20" s="25">
        <v>6.0833288705899076</v>
      </c>
      <c r="AB20" s="26">
        <v>4.3090080645020503</v>
      </c>
      <c r="AC20" s="20">
        <v>2</v>
      </c>
      <c r="AD20" s="20">
        <v>7</v>
      </c>
      <c r="AE20" s="20"/>
      <c r="AF20" s="27">
        <v>83.164254877950157</v>
      </c>
      <c r="AG20" s="27">
        <v>83.116883116883116</v>
      </c>
      <c r="AH20" s="27">
        <v>62.783797022310196</v>
      </c>
      <c r="AI20" s="27">
        <v>55.302989732635524</v>
      </c>
      <c r="AJ20" s="27">
        <v>62.84765077169456</v>
      </c>
      <c r="AK20" s="27">
        <v>25</v>
      </c>
      <c r="AL20" s="27">
        <v>87.5</v>
      </c>
      <c r="AM20" s="27">
        <v>65.673653645924787</v>
      </c>
      <c r="AN20" t="s">
        <v>102</v>
      </c>
    </row>
    <row r="21" spans="1:40" x14ac:dyDescent="0.35">
      <c r="A21" s="2" t="s">
        <v>36</v>
      </c>
      <c r="B21" s="3" t="s">
        <v>10</v>
      </c>
      <c r="C21" s="32" t="s">
        <v>37</v>
      </c>
      <c r="D21" s="1">
        <v>42478</v>
      </c>
      <c r="E21" s="34">
        <v>0.58333333333333337</v>
      </c>
      <c r="F21" s="30">
        <v>30</v>
      </c>
      <c r="G21" s="30">
        <v>16.100000000000001</v>
      </c>
      <c r="H21" s="30">
        <v>382.7</v>
      </c>
      <c r="I21" s="30">
        <v>116.4</v>
      </c>
      <c r="J21" s="30">
        <v>11.35</v>
      </c>
      <c r="K21" s="30">
        <v>2.4300000000000002</v>
      </c>
      <c r="L21" s="30">
        <v>7.93</v>
      </c>
      <c r="M21" t="s">
        <v>110</v>
      </c>
      <c r="N21" s="20">
        <v>100</v>
      </c>
      <c r="O21" s="20">
        <v>50</v>
      </c>
      <c r="P21" s="20">
        <v>29</v>
      </c>
      <c r="Q21" s="25">
        <v>10.344827586206897</v>
      </c>
      <c r="R21" s="20">
        <v>44</v>
      </c>
      <c r="S21" s="20">
        <v>6</v>
      </c>
      <c r="T21" s="26">
        <v>4.05</v>
      </c>
      <c r="U21" s="20">
        <v>2</v>
      </c>
      <c r="V21" s="20">
        <v>7</v>
      </c>
      <c r="X21" s="25">
        <v>25.664198171905795</v>
      </c>
      <c r="Y21" s="25">
        <v>10.344827586206897</v>
      </c>
      <c r="Z21" s="25">
        <v>55.013786059837074</v>
      </c>
      <c r="AA21" s="25">
        <v>4.621975712524705</v>
      </c>
      <c r="AB21" s="26">
        <v>3.3133455360195363</v>
      </c>
      <c r="AC21" s="20">
        <v>2</v>
      </c>
      <c r="AD21" s="20">
        <v>7</v>
      </c>
      <c r="AE21" s="20"/>
      <c r="AF21" s="27">
        <v>82.787736038405797</v>
      </c>
      <c r="AG21" s="27">
        <v>90.282131661442008</v>
      </c>
      <c r="AH21" s="27">
        <v>79.730124724401549</v>
      </c>
      <c r="AI21" s="27">
        <v>42.017961022951859</v>
      </c>
      <c r="AJ21" s="27">
        <v>84.492488347401405</v>
      </c>
      <c r="AK21" s="27">
        <v>25</v>
      </c>
      <c r="AL21" s="27">
        <v>87.5</v>
      </c>
      <c r="AM21" s="27">
        <v>70.258634542086085</v>
      </c>
      <c r="AN21" t="s">
        <v>102</v>
      </c>
    </row>
    <row r="22" spans="1:40" x14ac:dyDescent="0.35">
      <c r="A22" s="2" t="s">
        <v>38</v>
      </c>
      <c r="B22" s="3" t="s">
        <v>11</v>
      </c>
      <c r="C22" s="32" t="s">
        <v>39</v>
      </c>
      <c r="D22" s="1">
        <v>42480</v>
      </c>
      <c r="E22" s="34">
        <v>0.4375</v>
      </c>
      <c r="F22" s="30">
        <v>16.3</v>
      </c>
      <c r="G22" s="30">
        <v>10.9</v>
      </c>
      <c r="H22" s="30">
        <v>0.14990000000000001</v>
      </c>
      <c r="I22" s="30">
        <v>104.7</v>
      </c>
      <c r="J22" s="30">
        <v>11.56</v>
      </c>
      <c r="K22" s="30">
        <v>0.39</v>
      </c>
      <c r="L22" s="30">
        <v>8.19</v>
      </c>
      <c r="M22" t="s">
        <v>111</v>
      </c>
      <c r="N22" s="20">
        <v>100</v>
      </c>
      <c r="O22" s="20">
        <v>38</v>
      </c>
      <c r="P22" s="20">
        <v>26</v>
      </c>
      <c r="Q22" s="25">
        <v>15.384615384615385</v>
      </c>
      <c r="R22" s="20">
        <v>38</v>
      </c>
      <c r="S22" s="20">
        <v>5</v>
      </c>
      <c r="T22" s="26">
        <v>4.7210000000000001</v>
      </c>
      <c r="U22" s="20">
        <v>6</v>
      </c>
      <c r="V22" s="20">
        <v>6</v>
      </c>
      <c r="X22" s="25">
        <v>23.161563051318055</v>
      </c>
      <c r="Y22" s="25">
        <v>15.384615384615385</v>
      </c>
      <c r="Z22" s="25">
        <v>47.369013633311994</v>
      </c>
      <c r="AA22" s="25">
        <v>3.8274530794326207</v>
      </c>
      <c r="AB22" s="26">
        <v>4.0937586583057683</v>
      </c>
      <c r="AC22" s="20">
        <v>6</v>
      </c>
      <c r="AD22" s="20">
        <v>6</v>
      </c>
      <c r="AE22" s="20"/>
      <c r="AF22" s="27">
        <v>74.714719520380825</v>
      </c>
      <c r="AG22" s="27">
        <v>81.118881118881106</v>
      </c>
      <c r="AH22" s="27">
        <v>68.650744396104329</v>
      </c>
      <c r="AI22" s="27">
        <v>34.795027994842002</v>
      </c>
      <c r="AJ22" s="27">
        <v>67.526985689005045</v>
      </c>
      <c r="AK22" s="27">
        <v>75</v>
      </c>
      <c r="AL22" s="27">
        <v>75</v>
      </c>
      <c r="AM22" s="27">
        <v>68.115194102744766</v>
      </c>
      <c r="AN22" t="s">
        <v>102</v>
      </c>
    </row>
    <row r="23" spans="1:40" x14ac:dyDescent="0.35">
      <c r="A23" s="2" t="s">
        <v>40</v>
      </c>
      <c r="B23" s="3" t="s">
        <v>12</v>
      </c>
      <c r="C23" s="32" t="s">
        <v>41</v>
      </c>
      <c r="D23" s="1">
        <v>42480</v>
      </c>
      <c r="E23" s="34">
        <v>0.5</v>
      </c>
      <c r="F23" s="30">
        <v>13.3</v>
      </c>
      <c r="G23" s="30">
        <v>13.3</v>
      </c>
      <c r="H23" s="30">
        <v>0.15379999999999999</v>
      </c>
      <c r="I23" s="30">
        <v>104.5</v>
      </c>
      <c r="J23" s="30">
        <v>10.93</v>
      </c>
      <c r="K23" s="30">
        <v>0.33</v>
      </c>
      <c r="L23" s="30">
        <v>8.31</v>
      </c>
      <c r="M23" t="s">
        <v>112</v>
      </c>
      <c r="N23" s="20">
        <v>100</v>
      </c>
      <c r="O23" s="20">
        <v>22</v>
      </c>
      <c r="P23" s="20">
        <v>27</v>
      </c>
      <c r="Q23" s="25">
        <v>7.4074074074074066</v>
      </c>
      <c r="R23" s="20">
        <v>28.999999999999996</v>
      </c>
      <c r="S23" s="20">
        <v>3</v>
      </c>
      <c r="T23" s="26">
        <v>4.9969999999999999</v>
      </c>
      <c r="U23" s="20">
        <v>6</v>
      </c>
      <c r="V23" s="20">
        <v>5</v>
      </c>
      <c r="X23" s="25">
        <v>25.152070152928935</v>
      </c>
      <c r="Y23" s="25">
        <v>7.4074074074074066</v>
      </c>
      <c r="Z23" s="25">
        <v>35.093432995346447</v>
      </c>
      <c r="AA23" s="25">
        <v>2.2366632982625179</v>
      </c>
      <c r="AB23" s="26">
        <v>4.5876559790052145</v>
      </c>
      <c r="AC23" s="20">
        <v>6</v>
      </c>
      <c r="AD23" s="20">
        <v>5</v>
      </c>
      <c r="AE23" s="20"/>
      <c r="AF23" s="27">
        <v>81.135710170738506</v>
      </c>
      <c r="AG23" s="27">
        <v>95.622895622895626</v>
      </c>
      <c r="AH23" s="27">
        <v>50.860047819342682</v>
      </c>
      <c r="AI23" s="27">
        <v>20.333302711477437</v>
      </c>
      <c r="AJ23" s="27">
        <v>56.790087412930134</v>
      </c>
      <c r="AK23" s="27">
        <v>75</v>
      </c>
      <c r="AL23" s="27">
        <v>62.5</v>
      </c>
      <c r="AM23" s="27">
        <v>63.177434819626342</v>
      </c>
      <c r="AN23" t="s">
        <v>102</v>
      </c>
    </row>
    <row r="24" spans="1:40" x14ac:dyDescent="0.35">
      <c r="A24" s="2" t="s">
        <v>42</v>
      </c>
      <c r="B24" s="3" t="s">
        <v>13</v>
      </c>
      <c r="C24" s="32" t="s">
        <v>43</v>
      </c>
      <c r="D24" s="1">
        <v>42480</v>
      </c>
      <c r="E24" s="34">
        <v>0.56180555555555556</v>
      </c>
      <c r="F24" s="30">
        <v>17.2</v>
      </c>
      <c r="G24" s="30">
        <v>17</v>
      </c>
      <c r="H24" s="30">
        <v>0.4163</v>
      </c>
      <c r="I24" s="30">
        <v>111.9</v>
      </c>
      <c r="J24" s="30">
        <v>10.77</v>
      </c>
      <c r="K24" s="30">
        <v>1.8</v>
      </c>
      <c r="L24" s="30">
        <v>8.02</v>
      </c>
      <c r="M24" t="s">
        <v>113</v>
      </c>
      <c r="N24" s="20">
        <v>100</v>
      </c>
      <c r="O24" s="20">
        <v>51</v>
      </c>
      <c r="P24" s="20">
        <v>24</v>
      </c>
      <c r="Q24" s="25">
        <v>16.666666666666664</v>
      </c>
      <c r="R24" s="20">
        <v>55.000000000000007</v>
      </c>
      <c r="S24" s="20">
        <v>8</v>
      </c>
      <c r="T24" s="26">
        <v>3.6180000000000003</v>
      </c>
      <c r="U24" s="20">
        <v>3</v>
      </c>
      <c r="V24" s="20">
        <v>8</v>
      </c>
      <c r="X24" s="25">
        <v>20.628309655143312</v>
      </c>
      <c r="Y24" s="25">
        <v>16.666666666666664</v>
      </c>
      <c r="Z24" s="25">
        <v>66.132468430151533</v>
      </c>
      <c r="AA24" s="25">
        <v>6.6071490164071598</v>
      </c>
      <c r="AB24" s="26">
        <v>2.8734505783420952</v>
      </c>
      <c r="AC24" s="20">
        <v>3</v>
      </c>
      <c r="AD24" s="20">
        <v>8</v>
      </c>
      <c r="AE24" s="20"/>
      <c r="AF24" s="27">
        <v>66.542934371430036</v>
      </c>
      <c r="AG24" s="27">
        <v>78.787878787878796</v>
      </c>
      <c r="AH24" s="27">
        <v>95.84415714514715</v>
      </c>
      <c r="AI24" s="27">
        <v>60.06499105824691</v>
      </c>
      <c r="AJ24" s="27">
        <v>94.055422209954457</v>
      </c>
      <c r="AK24" s="27">
        <v>37.5</v>
      </c>
      <c r="AL24" s="27">
        <v>100</v>
      </c>
      <c r="AM24" s="27">
        <v>76.113626224665339</v>
      </c>
      <c r="AN24" t="s">
        <v>102</v>
      </c>
    </row>
    <row r="25" spans="1:40" x14ac:dyDescent="0.35">
      <c r="A25" s="2" t="s">
        <v>42</v>
      </c>
      <c r="B25" s="3" t="s">
        <v>13</v>
      </c>
      <c r="C25" s="32" t="s">
        <v>43</v>
      </c>
      <c r="D25" s="1">
        <v>42480</v>
      </c>
      <c r="E25" s="34">
        <v>0.56180555555555556</v>
      </c>
      <c r="F25" s="30">
        <v>17.2</v>
      </c>
      <c r="G25" s="30">
        <v>17</v>
      </c>
      <c r="H25" s="30">
        <v>0.4163</v>
      </c>
      <c r="I25" s="30">
        <v>111.9</v>
      </c>
      <c r="J25" s="30">
        <v>10.77</v>
      </c>
      <c r="K25" s="30">
        <v>1.8</v>
      </c>
      <c r="L25" s="30">
        <v>8.02</v>
      </c>
      <c r="M25" t="s">
        <v>114</v>
      </c>
      <c r="N25" s="20">
        <v>100</v>
      </c>
      <c r="O25" s="20">
        <v>51</v>
      </c>
      <c r="P25" s="20">
        <v>27</v>
      </c>
      <c r="Q25" s="25">
        <v>29.629629629629626</v>
      </c>
      <c r="R25" s="20">
        <v>56.999999999999993</v>
      </c>
      <c r="S25" s="20">
        <v>10</v>
      </c>
      <c r="T25" s="26">
        <v>3.5380000000000003</v>
      </c>
      <c r="U25" s="20">
        <v>3</v>
      </c>
      <c r="V25" s="20">
        <v>7</v>
      </c>
      <c r="X25" s="25">
        <v>23.628309655143312</v>
      </c>
      <c r="Y25" s="25">
        <v>29.629629629629626</v>
      </c>
      <c r="Z25" s="25">
        <v>68.132468430151519</v>
      </c>
      <c r="AA25" s="25">
        <v>8.6071490164071598</v>
      </c>
      <c r="AB25" s="26">
        <v>2.7934505783420951</v>
      </c>
      <c r="AC25" s="20">
        <v>3</v>
      </c>
      <c r="AD25" s="20">
        <v>7</v>
      </c>
      <c r="AE25" s="20"/>
      <c r="AF25" s="27">
        <v>76.220353726268755</v>
      </c>
      <c r="AG25" s="27">
        <v>55.218855218855225</v>
      </c>
      <c r="AH25" s="27">
        <v>98.742707869784809</v>
      </c>
      <c r="AI25" s="27">
        <v>78.24680924006509</v>
      </c>
      <c r="AJ25" s="27">
        <v>95.794552644737067</v>
      </c>
      <c r="AK25" s="27">
        <v>37.5</v>
      </c>
      <c r="AL25" s="27">
        <v>87.5</v>
      </c>
      <c r="AM25" s="27">
        <v>75.603325528530135</v>
      </c>
      <c r="AN25" t="s">
        <v>102</v>
      </c>
    </row>
    <row r="26" spans="1:40" x14ac:dyDescent="0.35">
      <c r="D26" s="35"/>
      <c r="E26" s="35"/>
      <c r="F26" s="35"/>
      <c r="G26" s="35"/>
      <c r="H26" s="35"/>
      <c r="I26" s="35"/>
      <c r="J26" s="35"/>
      <c r="K26" s="35"/>
      <c r="L26" s="35"/>
    </row>
  </sheetData>
  <mergeCells count="3">
    <mergeCell ref="P1:V1"/>
    <mergeCell ref="X1:AD1"/>
    <mergeCell ref="AF1:AM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6"/>
  <sheetViews>
    <sheetView topLeftCell="V1" workbookViewId="0">
      <selection activeCell="M1" sqref="M1"/>
    </sheetView>
  </sheetViews>
  <sheetFormatPr defaultRowHeight="14.5" x14ac:dyDescent="0.35"/>
  <cols>
    <col min="1" max="1" width="16" customWidth="1"/>
    <col min="2" max="2" width="12.453125" customWidth="1"/>
    <col min="4" max="4" width="10" customWidth="1"/>
    <col min="5" max="5" width="11.26953125" bestFit="1" customWidth="1"/>
    <col min="13" max="13" width="11.453125" customWidth="1"/>
    <col min="14" max="14" width="17.81640625" customWidth="1"/>
    <col min="15" max="15" width="11.26953125" customWidth="1"/>
    <col min="40" max="40" width="9.1796875" customWidth="1"/>
  </cols>
  <sheetData>
    <row r="1" spans="1:40" x14ac:dyDescent="0.35">
      <c r="N1" s="20"/>
      <c r="P1" s="48" t="s">
        <v>78</v>
      </c>
      <c r="Q1" s="48"/>
      <c r="R1" s="48"/>
      <c r="S1" s="48"/>
      <c r="T1" s="48"/>
      <c r="U1" s="48"/>
      <c r="V1" s="48"/>
      <c r="X1" s="49" t="s">
        <v>79</v>
      </c>
      <c r="Y1" s="49"/>
      <c r="Z1" s="49"/>
      <c r="AA1" s="49"/>
      <c r="AB1" s="49"/>
      <c r="AC1" s="49"/>
      <c r="AD1" s="49"/>
      <c r="AF1" s="50" t="s">
        <v>80</v>
      </c>
      <c r="AG1" s="50"/>
      <c r="AH1" s="50"/>
      <c r="AI1" s="50"/>
      <c r="AJ1" s="50"/>
      <c r="AK1" s="50"/>
      <c r="AL1" s="50"/>
      <c r="AM1" s="50"/>
    </row>
    <row r="2" spans="1:40" x14ac:dyDescent="0.35">
      <c r="N2" s="20"/>
      <c r="P2" s="20"/>
      <c r="Q2" s="20"/>
      <c r="R2" s="20"/>
      <c r="S2" s="20"/>
      <c r="T2" s="20"/>
      <c r="U2" s="20"/>
      <c r="V2" s="20"/>
    </row>
    <row r="3" spans="1:40" ht="40" customHeight="1" x14ac:dyDescent="0.35">
      <c r="D3" t="s">
        <v>66</v>
      </c>
      <c r="H3" t="s">
        <v>66</v>
      </c>
      <c r="N3" s="21"/>
      <c r="O3" s="20"/>
      <c r="P3" s="22" t="s">
        <v>81</v>
      </c>
      <c r="Q3" s="22" t="s">
        <v>82</v>
      </c>
      <c r="R3" s="22" t="s">
        <v>83</v>
      </c>
      <c r="S3" s="22" t="s">
        <v>84</v>
      </c>
      <c r="T3" s="22" t="s">
        <v>85</v>
      </c>
      <c r="U3" s="22" t="s">
        <v>86</v>
      </c>
      <c r="V3" s="22" t="s">
        <v>87</v>
      </c>
      <c r="W3" s="23"/>
      <c r="X3" s="22" t="s">
        <v>81</v>
      </c>
      <c r="Y3" s="22" t="s">
        <v>82</v>
      </c>
      <c r="Z3" s="22" t="s">
        <v>83</v>
      </c>
      <c r="AA3" s="22" t="s">
        <v>84</v>
      </c>
      <c r="AB3" s="22" t="s">
        <v>85</v>
      </c>
      <c r="AC3" s="22" t="s">
        <v>86</v>
      </c>
      <c r="AD3" s="22" t="s">
        <v>87</v>
      </c>
      <c r="AE3" s="20"/>
      <c r="AF3" s="22" t="s">
        <v>81</v>
      </c>
      <c r="AG3" s="22" t="s">
        <v>82</v>
      </c>
      <c r="AH3" s="22" t="s">
        <v>83</v>
      </c>
      <c r="AI3" s="22" t="s">
        <v>84</v>
      </c>
      <c r="AJ3" s="22" t="s">
        <v>85</v>
      </c>
      <c r="AK3" s="22" t="s">
        <v>86</v>
      </c>
      <c r="AL3" s="22" t="s">
        <v>87</v>
      </c>
      <c r="AM3" s="22" t="s">
        <v>88</v>
      </c>
      <c r="AN3" s="24" t="s">
        <v>89</v>
      </c>
    </row>
    <row r="4" spans="1:40" ht="34.5" x14ac:dyDescent="0.35">
      <c r="A4" s="13" t="s">
        <v>70</v>
      </c>
      <c r="B4" s="13" t="s">
        <v>71</v>
      </c>
      <c r="C4" s="13" t="s">
        <v>72</v>
      </c>
      <c r="D4" s="28" t="s">
        <v>144</v>
      </c>
      <c r="E4" s="28" t="s">
        <v>145</v>
      </c>
      <c r="F4" s="36" t="s">
        <v>146</v>
      </c>
      <c r="G4" s="36" t="s">
        <v>147</v>
      </c>
      <c r="H4" s="36" t="s">
        <v>148</v>
      </c>
      <c r="I4" s="36" t="s">
        <v>149</v>
      </c>
      <c r="J4" s="36" t="s">
        <v>150</v>
      </c>
      <c r="K4" s="36" t="s">
        <v>151</v>
      </c>
      <c r="L4" s="36" t="s">
        <v>152</v>
      </c>
      <c r="M4" s="33" t="s">
        <v>141</v>
      </c>
      <c r="N4" s="29" t="s">
        <v>142</v>
      </c>
      <c r="O4" s="29" t="s">
        <v>143</v>
      </c>
      <c r="P4" s="20"/>
      <c r="Q4" s="25"/>
      <c r="R4" s="20"/>
      <c r="S4" s="20"/>
      <c r="T4" s="26"/>
      <c r="U4" s="20"/>
      <c r="V4" s="20"/>
      <c r="X4" s="25"/>
      <c r="Y4" s="25"/>
      <c r="Z4" s="25"/>
      <c r="AA4" s="25"/>
      <c r="AB4" s="26"/>
      <c r="AC4" s="20"/>
      <c r="AD4" s="20"/>
      <c r="AE4" s="20"/>
      <c r="AF4" s="27"/>
      <c r="AG4" s="27"/>
      <c r="AH4" s="27"/>
      <c r="AI4" s="27"/>
      <c r="AJ4" s="27"/>
      <c r="AK4" s="27"/>
      <c r="AL4" s="27"/>
      <c r="AM4" s="27"/>
    </row>
    <row r="5" spans="1:40" x14ac:dyDescent="0.35">
      <c r="A5" s="2" t="s">
        <v>50</v>
      </c>
      <c r="B5" s="3" t="s">
        <v>0</v>
      </c>
      <c r="C5" s="3" t="s">
        <v>51</v>
      </c>
      <c r="D5" s="7">
        <v>42864</v>
      </c>
      <c r="E5" s="34">
        <v>0.47916666666666669</v>
      </c>
      <c r="F5" s="30">
        <v>14</v>
      </c>
      <c r="G5" s="30">
        <v>12.9</v>
      </c>
      <c r="H5" s="30">
        <v>0.35270000000000001</v>
      </c>
      <c r="I5" s="30">
        <v>106.6</v>
      </c>
      <c r="J5" s="30">
        <v>11.25</v>
      </c>
      <c r="K5" s="30">
        <v>2.89</v>
      </c>
      <c r="L5" s="30">
        <v>8.14</v>
      </c>
      <c r="M5" t="s">
        <v>115</v>
      </c>
      <c r="N5" s="20">
        <v>100</v>
      </c>
      <c r="O5" s="20">
        <v>51</v>
      </c>
      <c r="P5" s="20">
        <v>25</v>
      </c>
      <c r="Q5" s="25">
        <v>16</v>
      </c>
      <c r="R5" s="20">
        <v>51</v>
      </c>
      <c r="S5" s="20">
        <v>7</v>
      </c>
      <c r="T5" s="26">
        <v>3.98</v>
      </c>
      <c r="U5" s="20">
        <v>2</v>
      </c>
      <c r="V5" s="20">
        <v>9</v>
      </c>
      <c r="X5" s="25">
        <v>21.628309655143312</v>
      </c>
      <c r="Y5" s="25">
        <v>16</v>
      </c>
      <c r="Z5" s="25">
        <v>62.132468430151533</v>
      </c>
      <c r="AA5" s="25">
        <v>5.6071490164071598</v>
      </c>
      <c r="AB5" s="26">
        <v>3.2354505783420953</v>
      </c>
      <c r="AC5" s="20">
        <v>2</v>
      </c>
      <c r="AD5" s="20">
        <v>9</v>
      </c>
      <c r="AE5" s="20"/>
      <c r="AF5" s="27">
        <v>69.768740823042947</v>
      </c>
      <c r="AG5" s="27">
        <v>80</v>
      </c>
      <c r="AH5" s="27">
        <v>90.047055695871791</v>
      </c>
      <c r="AI5" s="27">
        <v>50.974081967337817</v>
      </c>
      <c r="AJ5" s="27">
        <v>86.18585699256316</v>
      </c>
      <c r="AK5" s="27">
        <v>25</v>
      </c>
      <c r="AL5" s="27">
        <v>112.5</v>
      </c>
      <c r="AM5" s="27">
        <v>73.496533639830815</v>
      </c>
      <c r="AN5" t="s">
        <v>116</v>
      </c>
    </row>
    <row r="6" spans="1:40" x14ac:dyDescent="0.35">
      <c r="A6" s="2" t="s">
        <v>67</v>
      </c>
      <c r="B6" s="3" t="s">
        <v>68</v>
      </c>
      <c r="C6" s="3" t="s">
        <v>69</v>
      </c>
      <c r="D6" s="7">
        <v>42867</v>
      </c>
      <c r="E6" s="34">
        <v>0.49305555555555558</v>
      </c>
      <c r="F6" s="30">
        <v>20</v>
      </c>
      <c r="G6" s="30">
        <v>13.1</v>
      </c>
      <c r="H6" s="30">
        <v>0.35949999999999999</v>
      </c>
      <c r="I6" s="30">
        <v>98</v>
      </c>
      <c r="J6" s="30">
        <v>10.29</v>
      </c>
      <c r="K6" s="30">
        <v>2.0499999999999998</v>
      </c>
      <c r="L6" s="30">
        <v>8.01</v>
      </c>
      <c r="M6" t="s">
        <v>117</v>
      </c>
      <c r="N6" s="20">
        <v>100</v>
      </c>
      <c r="O6" s="20">
        <v>51</v>
      </c>
      <c r="P6" s="20">
        <v>24</v>
      </c>
      <c r="Q6" s="25">
        <v>16.666666666666664</v>
      </c>
      <c r="R6" s="20">
        <v>27</v>
      </c>
      <c r="S6" s="20">
        <v>6</v>
      </c>
      <c r="T6" s="26">
        <v>5.32</v>
      </c>
      <c r="U6" s="20">
        <v>2</v>
      </c>
      <c r="V6" s="20">
        <v>5</v>
      </c>
      <c r="X6" s="25">
        <v>20.628309655143312</v>
      </c>
      <c r="Y6" s="25">
        <v>16.666666666666664</v>
      </c>
      <c r="Z6" s="25">
        <v>38.132468430151533</v>
      </c>
      <c r="AA6" s="25">
        <v>4.6071490164071598</v>
      </c>
      <c r="AB6" s="26">
        <v>4.5754505783420951</v>
      </c>
      <c r="AC6" s="20">
        <v>2</v>
      </c>
      <c r="AD6" s="20">
        <v>5</v>
      </c>
      <c r="AE6" s="20"/>
      <c r="AF6" s="27">
        <v>66.542934371430036</v>
      </c>
      <c r="AG6" s="27">
        <v>78.787878787878796</v>
      </c>
      <c r="AH6" s="27">
        <v>55.264447000219619</v>
      </c>
      <c r="AI6" s="27">
        <v>41.883172876428723</v>
      </c>
      <c r="AJ6" s="27">
        <v>57.055422209954457</v>
      </c>
      <c r="AK6" s="27">
        <v>25</v>
      </c>
      <c r="AL6" s="27">
        <v>62.5</v>
      </c>
      <c r="AM6" s="27">
        <v>55.290550749415942</v>
      </c>
      <c r="AN6" t="s">
        <v>118</v>
      </c>
    </row>
    <row r="7" spans="1:40" x14ac:dyDescent="0.35">
      <c r="A7" s="2" t="s">
        <v>52</v>
      </c>
      <c r="B7" s="3" t="s">
        <v>3</v>
      </c>
      <c r="C7" s="3" t="s">
        <v>53</v>
      </c>
      <c r="D7" s="7">
        <v>42867</v>
      </c>
      <c r="E7" s="34">
        <v>0.4513888888888889</v>
      </c>
      <c r="F7" s="30">
        <v>15</v>
      </c>
      <c r="G7" s="30">
        <v>13.1</v>
      </c>
      <c r="H7" s="30">
        <v>0.3619</v>
      </c>
      <c r="I7" s="30">
        <v>101.6</v>
      </c>
      <c r="J7" s="30">
        <v>10.67</v>
      </c>
      <c r="K7" s="30">
        <v>2.96</v>
      </c>
      <c r="L7" s="30">
        <v>8.2100000000000009</v>
      </c>
      <c r="M7" t="s">
        <v>119</v>
      </c>
      <c r="N7" s="20">
        <v>100</v>
      </c>
      <c r="O7" s="20">
        <v>51</v>
      </c>
      <c r="P7" s="20">
        <v>29</v>
      </c>
      <c r="Q7" s="25">
        <v>24.137931034482758</v>
      </c>
      <c r="R7" s="20">
        <v>24</v>
      </c>
      <c r="S7" s="20">
        <v>7</v>
      </c>
      <c r="T7" s="26">
        <v>4.4359999999999999</v>
      </c>
      <c r="U7" s="20">
        <v>1</v>
      </c>
      <c r="V7" s="20">
        <v>7</v>
      </c>
      <c r="X7" s="25">
        <v>25.628309655143312</v>
      </c>
      <c r="Y7" s="25">
        <v>24.137931034482758</v>
      </c>
      <c r="Z7" s="25">
        <v>35.132468430151526</v>
      </c>
      <c r="AA7" s="25">
        <v>5.6071490164071598</v>
      </c>
      <c r="AB7" s="26">
        <v>3.6914505783420948</v>
      </c>
      <c r="AC7" s="20">
        <v>1</v>
      </c>
      <c r="AD7" s="20">
        <v>7</v>
      </c>
      <c r="AE7" s="20"/>
      <c r="AF7" s="27">
        <v>82.671966629494548</v>
      </c>
      <c r="AG7" s="27">
        <v>65.203761755485885</v>
      </c>
      <c r="AH7" s="27">
        <v>50.916620913263074</v>
      </c>
      <c r="AI7" s="27">
        <v>50.974081967337817</v>
      </c>
      <c r="AJ7" s="27">
        <v>76.2728135143023</v>
      </c>
      <c r="AK7" s="27">
        <v>12.5</v>
      </c>
      <c r="AL7" s="27">
        <v>87.5</v>
      </c>
      <c r="AM7" s="27">
        <v>60.86274925426909</v>
      </c>
      <c r="AN7" t="s">
        <v>118</v>
      </c>
    </row>
    <row r="8" spans="1:40" x14ac:dyDescent="0.35">
      <c r="A8" s="2" t="s">
        <v>52</v>
      </c>
      <c r="B8" s="3" t="s">
        <v>3</v>
      </c>
      <c r="C8" s="3" t="s">
        <v>53</v>
      </c>
      <c r="D8" s="7">
        <v>42864</v>
      </c>
      <c r="E8" s="34">
        <v>0.4548611111111111</v>
      </c>
      <c r="F8" s="30">
        <v>12</v>
      </c>
      <c r="G8" s="30">
        <v>11.9</v>
      </c>
      <c r="H8" s="30">
        <v>0.34489999999999998</v>
      </c>
      <c r="I8" s="30">
        <v>97.8</v>
      </c>
      <c r="J8" s="30">
        <v>10.55</v>
      </c>
      <c r="K8" s="30">
        <v>2.31</v>
      </c>
      <c r="L8" s="30">
        <v>8.23</v>
      </c>
      <c r="M8" t="s">
        <v>120</v>
      </c>
      <c r="N8" s="20">
        <v>100</v>
      </c>
      <c r="O8" s="20">
        <v>51</v>
      </c>
      <c r="P8" s="20">
        <v>28</v>
      </c>
      <c r="Q8" s="25">
        <v>10.714285714285714</v>
      </c>
      <c r="R8" s="20">
        <v>30</v>
      </c>
      <c r="S8" s="20">
        <v>6</v>
      </c>
      <c r="T8" s="26">
        <v>4.9800000000000004</v>
      </c>
      <c r="U8" s="20">
        <v>2</v>
      </c>
      <c r="V8" s="20">
        <v>8</v>
      </c>
      <c r="X8" s="25">
        <v>24.628309655143312</v>
      </c>
      <c r="Y8" s="25">
        <v>10.714285714285714</v>
      </c>
      <c r="Z8" s="25">
        <v>41.132468430151533</v>
      </c>
      <c r="AA8" s="25">
        <v>4.6071490164071598</v>
      </c>
      <c r="AB8" s="26">
        <v>4.2354505783420953</v>
      </c>
      <c r="AC8" s="20">
        <v>2</v>
      </c>
      <c r="AD8" s="20">
        <v>8</v>
      </c>
      <c r="AE8" s="20"/>
      <c r="AF8" s="27">
        <v>79.446160177881652</v>
      </c>
      <c r="AG8" s="27">
        <v>89.610389610389603</v>
      </c>
      <c r="AH8" s="27">
        <v>59.612273087176135</v>
      </c>
      <c r="AI8" s="27">
        <v>41.883172876428723</v>
      </c>
      <c r="AJ8" s="27">
        <v>64.446726557780551</v>
      </c>
      <c r="AK8" s="27">
        <v>25</v>
      </c>
      <c r="AL8" s="27">
        <v>100</v>
      </c>
      <c r="AM8" s="27">
        <v>65.714103187093812</v>
      </c>
      <c r="AN8" t="s">
        <v>116</v>
      </c>
    </row>
    <row r="9" spans="1:40" x14ac:dyDescent="0.35">
      <c r="A9" s="2" t="s">
        <v>44</v>
      </c>
      <c r="B9" s="3" t="s">
        <v>22</v>
      </c>
      <c r="C9" s="3" t="s">
        <v>45</v>
      </c>
      <c r="D9" s="7">
        <v>42858</v>
      </c>
      <c r="E9" s="34">
        <v>0.40763888888888888</v>
      </c>
      <c r="F9" s="30">
        <v>16</v>
      </c>
      <c r="G9" s="30">
        <v>14.6</v>
      </c>
      <c r="H9" s="30">
        <v>0.38450000000000001</v>
      </c>
      <c r="I9" s="30">
        <v>100.1</v>
      </c>
      <c r="J9" s="30">
        <v>10.17</v>
      </c>
      <c r="K9" s="30">
        <v>5.86</v>
      </c>
      <c r="L9" s="30">
        <v>7.89</v>
      </c>
      <c r="M9" t="s">
        <v>121</v>
      </c>
      <c r="N9" s="20">
        <v>100</v>
      </c>
      <c r="O9" s="20">
        <v>50</v>
      </c>
      <c r="P9" s="20">
        <v>24</v>
      </c>
      <c r="Q9" s="25">
        <v>33.333333333333329</v>
      </c>
      <c r="R9" s="20">
        <v>39</v>
      </c>
      <c r="S9" s="20">
        <v>5</v>
      </c>
      <c r="T9" s="26">
        <v>4.524</v>
      </c>
      <c r="U9" s="20">
        <v>1</v>
      </c>
      <c r="V9" s="20">
        <v>5</v>
      </c>
      <c r="X9" s="25">
        <v>20.664198171905795</v>
      </c>
      <c r="Y9" s="25">
        <v>33.333333333333329</v>
      </c>
      <c r="Z9" s="25">
        <v>50.013786059837074</v>
      </c>
      <c r="AA9" s="25">
        <v>3.621975712524705</v>
      </c>
      <c r="AB9" s="26">
        <v>3.7873455360195365</v>
      </c>
      <c r="AC9" s="20">
        <v>1</v>
      </c>
      <c r="AD9" s="20">
        <v>5</v>
      </c>
      <c r="AE9" s="20"/>
      <c r="AF9" s="27">
        <v>66.658703780341284</v>
      </c>
      <c r="AG9" s="27">
        <v>48.484848484848492</v>
      </c>
      <c r="AH9" s="27">
        <v>72.483747912807345</v>
      </c>
      <c r="AI9" s="27">
        <v>32.927051932042772</v>
      </c>
      <c r="AJ9" s="27">
        <v>74.188140521314438</v>
      </c>
      <c r="AK9" s="27">
        <v>12.5</v>
      </c>
      <c r="AL9" s="27">
        <v>62.5</v>
      </c>
      <c r="AM9" s="27">
        <v>52.820356090193478</v>
      </c>
      <c r="AN9" t="s">
        <v>118</v>
      </c>
    </row>
    <row r="10" spans="1:40" x14ac:dyDescent="0.35">
      <c r="A10" s="2" t="s">
        <v>46</v>
      </c>
      <c r="B10" s="3" t="s">
        <v>23</v>
      </c>
      <c r="C10" s="3" t="s">
        <v>47</v>
      </c>
      <c r="D10" s="7">
        <v>42858</v>
      </c>
      <c r="E10" s="34">
        <v>0.45555555555555555</v>
      </c>
      <c r="F10" s="30">
        <v>16.5</v>
      </c>
      <c r="G10" s="30">
        <v>14.8</v>
      </c>
      <c r="H10" s="30">
        <v>0.38869999999999999</v>
      </c>
      <c r="I10" s="30">
        <v>98.6</v>
      </c>
      <c r="J10" s="30">
        <v>9.9600000000000009</v>
      </c>
      <c r="K10" s="30">
        <v>3.27</v>
      </c>
      <c r="L10" s="30">
        <v>8.01</v>
      </c>
      <c r="M10" t="s">
        <v>122</v>
      </c>
      <c r="N10" s="20">
        <v>100</v>
      </c>
      <c r="O10" s="20">
        <v>50</v>
      </c>
      <c r="P10" s="20">
        <v>29</v>
      </c>
      <c r="Q10" s="25">
        <v>24.137931034482758</v>
      </c>
      <c r="R10" s="20">
        <v>25</v>
      </c>
      <c r="S10" s="20">
        <v>9</v>
      </c>
      <c r="T10" s="26">
        <v>4.6500000000000004</v>
      </c>
      <c r="U10" s="20">
        <v>2</v>
      </c>
      <c r="V10" s="20">
        <v>6</v>
      </c>
      <c r="X10" s="25">
        <v>25.664198171905795</v>
      </c>
      <c r="Y10" s="25">
        <v>24.137931034482758</v>
      </c>
      <c r="Z10" s="25">
        <v>36.013786059837066</v>
      </c>
      <c r="AA10" s="25">
        <v>7.621975712524705</v>
      </c>
      <c r="AB10" s="26">
        <v>3.9133455360195359</v>
      </c>
      <c r="AC10" s="20">
        <v>2</v>
      </c>
      <c r="AD10" s="20">
        <v>6</v>
      </c>
      <c r="AE10" s="20"/>
      <c r="AF10" s="27">
        <v>82.787736038405797</v>
      </c>
      <c r="AG10" s="27">
        <v>65.203761755485885</v>
      </c>
      <c r="AH10" s="27">
        <v>52.193892840343572</v>
      </c>
      <c r="AI10" s="27">
        <v>69.290688295679132</v>
      </c>
      <c r="AJ10" s="27">
        <v>71.449010086531828</v>
      </c>
      <c r="AK10" s="27">
        <v>25</v>
      </c>
      <c r="AL10" s="27">
        <v>75</v>
      </c>
      <c r="AM10" s="27">
        <v>62.989298430920883</v>
      </c>
      <c r="AN10" t="s">
        <v>118</v>
      </c>
    </row>
    <row r="11" spans="1:40" x14ac:dyDescent="0.35">
      <c r="A11" s="2" t="s">
        <v>28</v>
      </c>
      <c r="B11" s="3" t="s">
        <v>4</v>
      </c>
      <c r="C11" s="3" t="s">
        <v>29</v>
      </c>
      <c r="D11" s="7">
        <v>42865</v>
      </c>
      <c r="E11" s="34">
        <v>0.49305555555555558</v>
      </c>
      <c r="F11" s="35">
        <v>13</v>
      </c>
      <c r="G11" s="35">
        <v>15</v>
      </c>
      <c r="H11" s="35">
        <v>0.64700000000000002</v>
      </c>
      <c r="I11" s="35">
        <v>121.1</v>
      </c>
      <c r="J11" s="35">
        <v>12.19</v>
      </c>
      <c r="K11" s="35">
        <v>3.54</v>
      </c>
      <c r="L11" s="35">
        <v>8.1300000000000008</v>
      </c>
      <c r="M11" t="s">
        <v>123</v>
      </c>
      <c r="N11" s="20">
        <v>100</v>
      </c>
      <c r="O11" s="20">
        <v>35</v>
      </c>
      <c r="P11" s="20">
        <v>19</v>
      </c>
      <c r="Q11" s="25">
        <v>36.84210526315789</v>
      </c>
      <c r="R11" s="20">
        <v>3</v>
      </c>
      <c r="S11" s="20">
        <v>3</v>
      </c>
      <c r="T11" s="26">
        <v>6.37</v>
      </c>
      <c r="U11" s="20">
        <v>1</v>
      </c>
      <c r="V11" s="20">
        <v>1</v>
      </c>
      <c r="X11" s="25">
        <v>16.310604050926301</v>
      </c>
      <c r="Y11" s="25">
        <v>36.84210526315789</v>
      </c>
      <c r="Z11" s="25">
        <v>11.876139012033811</v>
      </c>
      <c r="AA11" s="25">
        <v>1.8890266915401259</v>
      </c>
      <c r="AB11" s="26">
        <v>5.7755455352864482</v>
      </c>
      <c r="AC11" s="20">
        <v>1</v>
      </c>
      <c r="AD11" s="20">
        <v>1</v>
      </c>
      <c r="AE11" s="20"/>
      <c r="AF11" s="27">
        <v>52.614851777181613</v>
      </c>
      <c r="AG11" s="27">
        <v>42.10526315789474</v>
      </c>
      <c r="AH11" s="27">
        <v>17.211795669614219</v>
      </c>
      <c r="AI11" s="27">
        <v>17.172969923092055</v>
      </c>
      <c r="AJ11" s="27">
        <v>30.966401406816345</v>
      </c>
      <c r="AK11" s="27">
        <v>12.5</v>
      </c>
      <c r="AL11" s="27">
        <v>12.5</v>
      </c>
      <c r="AM11" s="27">
        <v>26.438754562085567</v>
      </c>
      <c r="AN11" t="s">
        <v>124</v>
      </c>
    </row>
    <row r="12" spans="1:40" x14ac:dyDescent="0.35">
      <c r="A12" s="2" t="s">
        <v>48</v>
      </c>
      <c r="B12" s="3" t="s">
        <v>14</v>
      </c>
      <c r="C12" s="3" t="s">
        <v>49</v>
      </c>
      <c r="D12" s="7">
        <v>42865</v>
      </c>
      <c r="E12" s="34">
        <v>0.4375</v>
      </c>
      <c r="F12" s="35">
        <v>14</v>
      </c>
      <c r="G12" s="35">
        <v>14.3</v>
      </c>
      <c r="H12" s="35">
        <v>0.63700000000000001</v>
      </c>
      <c r="I12" s="35">
        <v>101.2</v>
      </c>
      <c r="J12" s="35">
        <v>10.33</v>
      </c>
      <c r="K12" s="35">
        <v>5.89</v>
      </c>
      <c r="L12" s="35">
        <v>7.76</v>
      </c>
      <c r="M12" t="s">
        <v>125</v>
      </c>
      <c r="N12" s="20">
        <v>100</v>
      </c>
      <c r="O12" s="20">
        <v>36</v>
      </c>
      <c r="P12" s="20">
        <v>19</v>
      </c>
      <c r="Q12" s="25">
        <v>68.421052631578945</v>
      </c>
      <c r="R12" s="20">
        <v>0</v>
      </c>
      <c r="S12" s="20">
        <v>6</v>
      </c>
      <c r="T12" s="26">
        <v>7.42</v>
      </c>
      <c r="U12" s="20">
        <v>0</v>
      </c>
      <c r="V12" s="20">
        <v>0</v>
      </c>
      <c r="X12" s="25">
        <v>16.259549664298113</v>
      </c>
      <c r="Y12" s="25">
        <v>68.421052631578945</v>
      </c>
      <c r="Z12" s="25">
        <v>9.0449745105885704</v>
      </c>
      <c r="AA12" s="25">
        <v>4.8679344886771982</v>
      </c>
      <c r="AB12" s="26">
        <v>6.81431430429563</v>
      </c>
      <c r="AC12" s="20">
        <v>0</v>
      </c>
      <c r="AD12" s="20">
        <v>0</v>
      </c>
      <c r="AE12" s="20"/>
      <c r="AF12" s="27">
        <v>52.450160207413262</v>
      </c>
      <c r="AG12" s="27">
        <v>-15.311004784688992</v>
      </c>
      <c r="AH12" s="27">
        <v>13.108658710997927</v>
      </c>
      <c r="AI12" s="27">
        <v>44.253949897065439</v>
      </c>
      <c r="AJ12" s="27">
        <v>8.3844716457471797</v>
      </c>
      <c r="AK12" s="27">
        <v>0</v>
      </c>
      <c r="AL12" s="27">
        <v>0</v>
      </c>
      <c r="AM12" s="27">
        <v>14.698033668076404</v>
      </c>
      <c r="AN12" t="s">
        <v>126</v>
      </c>
    </row>
    <row r="13" spans="1:40" x14ac:dyDescent="0.35">
      <c r="A13" s="2" t="s">
        <v>54</v>
      </c>
      <c r="B13" s="3" t="s">
        <v>15</v>
      </c>
      <c r="C13" s="3" t="s">
        <v>55</v>
      </c>
      <c r="D13" s="7">
        <v>42865</v>
      </c>
      <c r="E13" s="34">
        <v>0.3888888888888889</v>
      </c>
      <c r="F13" s="30">
        <v>15</v>
      </c>
      <c r="G13" s="30">
        <v>10.199999999999999</v>
      </c>
      <c r="H13" s="30">
        <v>0.42759999999999998</v>
      </c>
      <c r="I13" s="30">
        <v>74.5</v>
      </c>
      <c r="J13" s="30">
        <v>8.36</v>
      </c>
      <c r="K13" s="30">
        <v>3.26</v>
      </c>
      <c r="L13" s="30">
        <v>7.66</v>
      </c>
      <c r="M13" t="s">
        <v>127</v>
      </c>
      <c r="N13" s="20">
        <v>100</v>
      </c>
      <c r="O13" s="20">
        <v>14</v>
      </c>
      <c r="P13" s="20">
        <v>23</v>
      </c>
      <c r="Q13" s="25">
        <v>26.086956521739129</v>
      </c>
      <c r="R13" s="20">
        <v>1</v>
      </c>
      <c r="S13" s="20">
        <v>3</v>
      </c>
      <c r="T13" s="26">
        <v>4.3</v>
      </c>
      <c r="U13" s="20">
        <v>1</v>
      </c>
      <c r="V13" s="20">
        <v>2</v>
      </c>
      <c r="X13" s="25">
        <v>21.971207707114715</v>
      </c>
      <c r="Y13" s="25">
        <v>26.086956521739129</v>
      </c>
      <c r="Z13" s="25">
        <v>4.3845668923596932</v>
      </c>
      <c r="AA13" s="25">
        <v>2.5750752664907193</v>
      </c>
      <c r="AB13" s="26">
        <v>4.0708544632473789</v>
      </c>
      <c r="AC13" s="20">
        <v>1</v>
      </c>
      <c r="AD13" s="20">
        <v>2</v>
      </c>
      <c r="AE13" s="20"/>
      <c r="AF13" s="27">
        <v>70.874863571337784</v>
      </c>
      <c r="AG13" s="27">
        <v>61.660079051383406</v>
      </c>
      <c r="AH13" s="27">
        <v>6.3544447715357872</v>
      </c>
      <c r="AI13" s="27">
        <v>23.409775149915628</v>
      </c>
      <c r="AJ13" s="27">
        <v>68.024902972883083</v>
      </c>
      <c r="AK13" s="27">
        <v>12.5</v>
      </c>
      <c r="AL13" s="27">
        <v>25</v>
      </c>
      <c r="AM13" s="27">
        <v>38.260580788150811</v>
      </c>
      <c r="AN13" t="s">
        <v>124</v>
      </c>
    </row>
    <row r="14" spans="1:40" x14ac:dyDescent="0.35">
      <c r="A14" s="2" t="s">
        <v>56</v>
      </c>
      <c r="B14" s="3" t="s">
        <v>16</v>
      </c>
      <c r="C14" s="3" t="s">
        <v>57</v>
      </c>
      <c r="D14" s="7">
        <v>42863</v>
      </c>
      <c r="E14" s="34">
        <v>0.60763888888888895</v>
      </c>
      <c r="F14" s="30">
        <v>11</v>
      </c>
      <c r="G14" s="30">
        <v>13</v>
      </c>
      <c r="H14" s="30">
        <v>0.56899999999999995</v>
      </c>
      <c r="I14" s="30">
        <v>105.8</v>
      </c>
      <c r="J14" s="30">
        <v>11.13</v>
      </c>
      <c r="K14" s="30">
        <v>3.2</v>
      </c>
      <c r="L14" s="30">
        <v>8.24</v>
      </c>
      <c r="M14" t="s">
        <v>128</v>
      </c>
      <c r="N14" s="20">
        <v>100</v>
      </c>
      <c r="O14" s="20">
        <v>36</v>
      </c>
      <c r="P14" s="20">
        <v>31</v>
      </c>
      <c r="Q14" s="25">
        <v>19.35483870967742</v>
      </c>
      <c r="R14" s="20">
        <v>19</v>
      </c>
      <c r="S14" s="20">
        <v>5</v>
      </c>
      <c r="T14" s="26">
        <v>5.96</v>
      </c>
      <c r="U14" s="20">
        <v>2</v>
      </c>
      <c r="V14" s="20">
        <v>7</v>
      </c>
      <c r="X14" s="25">
        <v>28.259549664298113</v>
      </c>
      <c r="Y14" s="25">
        <v>19.35483870967742</v>
      </c>
      <c r="Z14" s="25">
        <v>28.04497451058857</v>
      </c>
      <c r="AA14" s="25">
        <v>3.8679344886771982</v>
      </c>
      <c r="AB14" s="26">
        <v>5.3543143042956309</v>
      </c>
      <c r="AC14" s="20">
        <v>2</v>
      </c>
      <c r="AD14" s="20">
        <v>7</v>
      </c>
      <c r="AE14" s="20"/>
      <c r="AF14" s="27">
        <v>91.159837626768109</v>
      </c>
      <c r="AG14" s="27">
        <v>73.900293255131956</v>
      </c>
      <c r="AH14" s="27">
        <v>40.644890595055898</v>
      </c>
      <c r="AI14" s="27">
        <v>35.163040806156346</v>
      </c>
      <c r="AJ14" s="27">
        <v>40.123602080529771</v>
      </c>
      <c r="AK14" s="27">
        <v>25</v>
      </c>
      <c r="AL14" s="27">
        <v>87.5</v>
      </c>
      <c r="AM14" s="27">
        <v>56.21309490909173</v>
      </c>
      <c r="AN14" t="s">
        <v>118</v>
      </c>
    </row>
    <row r="15" spans="1:40" x14ac:dyDescent="0.35">
      <c r="A15" s="2" t="s">
        <v>58</v>
      </c>
      <c r="B15" s="3" t="s">
        <v>17</v>
      </c>
      <c r="C15" s="3" t="s">
        <v>59</v>
      </c>
      <c r="D15" s="7">
        <v>42863</v>
      </c>
      <c r="E15" s="34">
        <v>0.54861111111111105</v>
      </c>
      <c r="F15" s="30">
        <v>11</v>
      </c>
      <c r="G15" s="30">
        <v>13</v>
      </c>
      <c r="H15" s="30">
        <v>0.54900000000000004</v>
      </c>
      <c r="I15" s="30">
        <v>125.7</v>
      </c>
      <c r="J15" s="30">
        <v>13.23</v>
      </c>
      <c r="K15" s="30">
        <v>4.54</v>
      </c>
      <c r="L15" s="30">
        <v>8.26</v>
      </c>
      <c r="M15" t="s">
        <v>129</v>
      </c>
      <c r="N15" s="20">
        <v>100</v>
      </c>
      <c r="O15" s="20">
        <v>19</v>
      </c>
      <c r="P15" s="20">
        <v>28</v>
      </c>
      <c r="Q15" s="25">
        <v>28.571428571428569</v>
      </c>
      <c r="R15" s="20">
        <v>10</v>
      </c>
      <c r="S15" s="20">
        <v>6</v>
      </c>
      <c r="T15" s="26">
        <v>6.05</v>
      </c>
      <c r="U15" s="20">
        <v>3</v>
      </c>
      <c r="V15" s="20">
        <v>5</v>
      </c>
      <c r="X15" s="25">
        <v>26.417761223223845</v>
      </c>
      <c r="Y15" s="25">
        <v>28.571428571428569</v>
      </c>
      <c r="Z15" s="25">
        <v>15.21479969314904</v>
      </c>
      <c r="AA15" s="25">
        <v>5.3464287919573241</v>
      </c>
      <c r="AB15" s="26">
        <v>5.6991041943253045</v>
      </c>
      <c r="AC15" s="20">
        <v>3</v>
      </c>
      <c r="AD15" s="20">
        <v>5</v>
      </c>
      <c r="AE15" s="20"/>
      <c r="AF15" s="27">
        <v>85.21858459104466</v>
      </c>
      <c r="AG15" s="27">
        <v>57.142857142857146</v>
      </c>
      <c r="AH15" s="27">
        <v>22.050434337897158</v>
      </c>
      <c r="AI15" s="27">
        <v>48.60389810870295</v>
      </c>
      <c r="AJ15" s="27">
        <v>32.628169688580343</v>
      </c>
      <c r="AK15" s="27">
        <v>37.5</v>
      </c>
      <c r="AL15" s="27">
        <v>62.5</v>
      </c>
      <c r="AM15" s="27">
        <v>49.377706267011753</v>
      </c>
      <c r="AN15" t="s">
        <v>118</v>
      </c>
    </row>
    <row r="16" spans="1:40" x14ac:dyDescent="0.35">
      <c r="A16" s="2" t="s">
        <v>60</v>
      </c>
      <c r="B16" s="3" t="s">
        <v>18</v>
      </c>
      <c r="C16" s="3" t="s">
        <v>61</v>
      </c>
      <c r="D16" s="7">
        <v>42863</v>
      </c>
      <c r="E16" s="34">
        <v>0.4548611111111111</v>
      </c>
      <c r="F16" s="30">
        <v>7</v>
      </c>
      <c r="G16" s="30">
        <v>11.3</v>
      </c>
      <c r="H16" s="30">
        <v>0.20569999999999999</v>
      </c>
      <c r="I16" s="30">
        <v>94.7</v>
      </c>
      <c r="J16" s="30">
        <v>10.35</v>
      </c>
      <c r="K16" s="30">
        <v>4.47</v>
      </c>
      <c r="L16" s="30">
        <v>8.17</v>
      </c>
      <c r="M16" t="s">
        <v>130</v>
      </c>
      <c r="N16" s="20">
        <v>100</v>
      </c>
      <c r="O16" s="20">
        <v>17</v>
      </c>
      <c r="P16" s="20">
        <v>17</v>
      </c>
      <c r="Q16" s="25">
        <v>17.647058823529413</v>
      </c>
      <c r="R16" s="20">
        <v>72</v>
      </c>
      <c r="S16" s="20">
        <v>1</v>
      </c>
      <c r="T16" s="26">
        <v>3.56</v>
      </c>
      <c r="U16" s="20">
        <v>4</v>
      </c>
      <c r="V16" s="20">
        <v>5</v>
      </c>
      <c r="X16" s="25">
        <v>15.619336651088464</v>
      </c>
      <c r="Y16" s="25">
        <v>17.647058823529413</v>
      </c>
      <c r="Z16" s="25">
        <v>76.548195115020192</v>
      </c>
      <c r="AA16" s="25">
        <v>0.42970605954385643</v>
      </c>
      <c r="AB16" s="26">
        <v>3.2534478901747459</v>
      </c>
      <c r="AC16" s="20">
        <v>4</v>
      </c>
      <c r="AD16" s="20">
        <v>5</v>
      </c>
      <c r="AE16" s="20"/>
      <c r="AF16" s="27">
        <v>50.384956938995039</v>
      </c>
      <c r="AG16" s="27">
        <v>77.005347593582883</v>
      </c>
      <c r="AH16" s="27">
        <v>110.93941321017419</v>
      </c>
      <c r="AI16" s="27">
        <v>3.9064187231259679</v>
      </c>
      <c r="AJ16" s="27">
        <v>85.794611083157704</v>
      </c>
      <c r="AK16" s="27">
        <v>50</v>
      </c>
      <c r="AL16" s="27">
        <v>62.5</v>
      </c>
      <c r="AM16" s="27">
        <v>62.932963935576538</v>
      </c>
      <c r="AN16" t="s">
        <v>118</v>
      </c>
    </row>
    <row r="17" spans="1:40" x14ac:dyDescent="0.35">
      <c r="A17" s="2" t="s">
        <v>24</v>
      </c>
      <c r="B17" s="3" t="s">
        <v>19</v>
      </c>
      <c r="C17" s="3" t="s">
        <v>25</v>
      </c>
      <c r="D17" s="7">
        <v>42863</v>
      </c>
      <c r="E17" s="34">
        <v>0.50694444444444442</v>
      </c>
      <c r="F17" s="30">
        <v>9</v>
      </c>
      <c r="G17" s="30">
        <v>10.9</v>
      </c>
      <c r="H17" s="30">
        <v>0.18060000000000001</v>
      </c>
      <c r="I17" s="30">
        <v>101.6</v>
      </c>
      <c r="J17" s="30">
        <v>11.24</v>
      </c>
      <c r="K17" s="30">
        <v>1.78</v>
      </c>
      <c r="L17" s="30">
        <v>7.98</v>
      </c>
      <c r="M17" t="s">
        <v>131</v>
      </c>
      <c r="N17" s="20">
        <v>100</v>
      </c>
      <c r="O17" s="20">
        <v>29</v>
      </c>
      <c r="P17" s="20">
        <v>28</v>
      </c>
      <c r="Q17" s="25">
        <v>10.714285714285714</v>
      </c>
      <c r="R17" s="20">
        <v>37</v>
      </c>
      <c r="S17" s="20">
        <v>4</v>
      </c>
      <c r="T17" s="26">
        <v>5.38</v>
      </c>
      <c r="U17" s="20">
        <v>1</v>
      </c>
      <c r="V17" s="20">
        <v>10</v>
      </c>
      <c r="X17" s="25">
        <v>25.651413154767656</v>
      </c>
      <c r="Y17" s="25">
        <v>10.714285714285714</v>
      </c>
      <c r="Z17" s="25">
        <v>44.749092371005602</v>
      </c>
      <c r="AA17" s="25">
        <v>3.029825851622201</v>
      </c>
      <c r="AB17" s="26">
        <v>4.8605186379287577</v>
      </c>
      <c r="AC17" s="20">
        <v>1</v>
      </c>
      <c r="AD17" s="20">
        <v>10</v>
      </c>
      <c r="AE17" s="20"/>
      <c r="AF17" s="27">
        <v>82.746494047637597</v>
      </c>
      <c r="AG17" s="27">
        <v>89.610389610389603</v>
      </c>
      <c r="AH17" s="27">
        <v>64.853757059428403</v>
      </c>
      <c r="AI17" s="27">
        <v>27.543871378383646</v>
      </c>
      <c r="AJ17" s="27">
        <v>50.858290479809618</v>
      </c>
      <c r="AK17" s="27">
        <v>12.5</v>
      </c>
      <c r="AL17" s="27">
        <v>125</v>
      </c>
      <c r="AM17" s="27">
        <v>64.730400367949841</v>
      </c>
      <c r="AN17" t="s">
        <v>116</v>
      </c>
    </row>
    <row r="18" spans="1:40" x14ac:dyDescent="0.35">
      <c r="A18" s="2" t="s">
        <v>62</v>
      </c>
      <c r="B18" s="3" t="s">
        <v>20</v>
      </c>
      <c r="C18" s="3" t="s">
        <v>63</v>
      </c>
      <c r="D18" s="7">
        <v>42863</v>
      </c>
      <c r="E18" s="34">
        <v>0.40625</v>
      </c>
      <c r="F18" s="30">
        <v>7</v>
      </c>
      <c r="G18" s="30">
        <v>10.8</v>
      </c>
      <c r="H18" s="30">
        <v>0.3977</v>
      </c>
      <c r="I18" s="30">
        <v>104.4</v>
      </c>
      <c r="J18" s="30">
        <v>11.55</v>
      </c>
      <c r="K18" s="30">
        <v>4.8499999999999996</v>
      </c>
      <c r="L18" s="30">
        <v>8.31</v>
      </c>
      <c r="M18" t="s">
        <v>132</v>
      </c>
      <c r="N18" s="20">
        <v>100</v>
      </c>
      <c r="O18" s="20">
        <v>22</v>
      </c>
      <c r="P18" s="20">
        <v>25</v>
      </c>
      <c r="Q18" s="25">
        <v>28.000000000000004</v>
      </c>
      <c r="R18" s="20">
        <v>22</v>
      </c>
      <c r="S18" s="20">
        <v>7</v>
      </c>
      <c r="T18" s="26">
        <v>5.42</v>
      </c>
      <c r="U18" s="20">
        <v>2</v>
      </c>
      <c r="V18" s="20">
        <v>5</v>
      </c>
      <c r="X18" s="25">
        <v>23.152070152928935</v>
      </c>
      <c r="Y18" s="25">
        <v>28.000000000000004</v>
      </c>
      <c r="Z18" s="25">
        <v>28.093432995346451</v>
      </c>
      <c r="AA18" s="25">
        <v>6.2366632982625179</v>
      </c>
      <c r="AB18" s="26">
        <v>5.0106559790052145</v>
      </c>
      <c r="AC18" s="20">
        <v>2</v>
      </c>
      <c r="AD18" s="20">
        <v>5</v>
      </c>
      <c r="AE18" s="20"/>
      <c r="AF18" s="27">
        <v>74.684097267512698</v>
      </c>
      <c r="AG18" s="27">
        <v>58.181818181818173</v>
      </c>
      <c r="AH18" s="27">
        <v>40.715120283110799</v>
      </c>
      <c r="AI18" s="27">
        <v>56.696939075113796</v>
      </c>
      <c r="AJ18" s="27">
        <v>47.594435239017088</v>
      </c>
      <c r="AK18" s="27">
        <v>25</v>
      </c>
      <c r="AL18" s="27">
        <v>62.5</v>
      </c>
      <c r="AM18" s="27">
        <v>52.196058578081796</v>
      </c>
      <c r="AN18" t="s">
        <v>118</v>
      </c>
    </row>
    <row r="19" spans="1:40" x14ac:dyDescent="0.35">
      <c r="A19" s="2" t="s">
        <v>64</v>
      </c>
      <c r="B19" s="3" t="s">
        <v>21</v>
      </c>
      <c r="C19" s="3" t="s">
        <v>65</v>
      </c>
      <c r="D19" s="7">
        <v>42859</v>
      </c>
      <c r="E19" s="34">
        <v>0.61111111111111105</v>
      </c>
      <c r="F19" s="30">
        <v>17</v>
      </c>
      <c r="G19" s="30">
        <v>17.7</v>
      </c>
      <c r="H19" s="30">
        <v>0.4798</v>
      </c>
      <c r="I19" s="30">
        <v>112.6</v>
      </c>
      <c r="J19" s="30">
        <v>10.71</v>
      </c>
      <c r="K19" s="30">
        <v>8.3699999999999992</v>
      </c>
      <c r="L19" s="30">
        <v>8.64</v>
      </c>
      <c r="M19" t="s">
        <v>133</v>
      </c>
      <c r="N19" s="20">
        <v>100</v>
      </c>
      <c r="O19" s="20">
        <v>27</v>
      </c>
      <c r="P19" s="20">
        <v>20</v>
      </c>
      <c r="Q19" s="25">
        <v>20</v>
      </c>
      <c r="R19" s="20">
        <v>3</v>
      </c>
      <c r="S19" s="20">
        <v>4</v>
      </c>
      <c r="T19" s="26">
        <v>5.96</v>
      </c>
      <c r="U19" s="20">
        <v>2</v>
      </c>
      <c r="V19" s="20">
        <v>0</v>
      </c>
      <c r="X19" s="25">
        <v>17.780919012164546</v>
      </c>
      <c r="Y19" s="25">
        <v>20</v>
      </c>
      <c r="Z19" s="25">
        <v>10.320819945394032</v>
      </c>
      <c r="AA19" s="25">
        <v>3.0833288705899076</v>
      </c>
      <c r="AB19" s="26">
        <v>5.4690080645020505</v>
      </c>
      <c r="AC19" s="20">
        <v>2</v>
      </c>
      <c r="AD19" s="20">
        <v>0</v>
      </c>
      <c r="AE19" s="20"/>
      <c r="AF19" s="27">
        <v>57.357803265046925</v>
      </c>
      <c r="AG19" s="27">
        <v>72.727272727272734</v>
      </c>
      <c r="AH19" s="27">
        <v>14.957710065788451</v>
      </c>
      <c r="AI19" s="27">
        <v>28.030262459908251</v>
      </c>
      <c r="AJ19" s="27">
        <v>37.630259467346733</v>
      </c>
      <c r="AK19" s="27">
        <v>25</v>
      </c>
      <c r="AL19" s="27">
        <v>0</v>
      </c>
      <c r="AM19" s="27">
        <v>33.67190114076616</v>
      </c>
      <c r="AN19" t="s">
        <v>124</v>
      </c>
    </row>
    <row r="20" spans="1:40" x14ac:dyDescent="0.35">
      <c r="A20" s="2" t="s">
        <v>30</v>
      </c>
      <c r="B20" s="3" t="s">
        <v>6</v>
      </c>
      <c r="C20" s="3" t="s">
        <v>31</v>
      </c>
      <c r="D20" s="7">
        <v>42859</v>
      </c>
      <c r="E20" s="34">
        <v>0.56388888888888888</v>
      </c>
      <c r="F20" s="30">
        <v>19</v>
      </c>
      <c r="G20" s="30">
        <v>15.9</v>
      </c>
      <c r="H20" s="30">
        <v>0.1585</v>
      </c>
      <c r="I20" s="30">
        <v>93.7</v>
      </c>
      <c r="J20" s="30">
        <v>9.27</v>
      </c>
      <c r="K20" s="30">
        <v>1.65</v>
      </c>
      <c r="L20" s="30">
        <v>7.35</v>
      </c>
      <c r="M20" t="s">
        <v>134</v>
      </c>
      <c r="N20" s="20">
        <v>100</v>
      </c>
      <c r="O20" s="20">
        <v>25</v>
      </c>
      <c r="P20" s="20">
        <v>29</v>
      </c>
      <c r="Q20" s="25">
        <v>6.8965517241379306</v>
      </c>
      <c r="R20" s="20">
        <v>25</v>
      </c>
      <c r="S20" s="20">
        <v>3</v>
      </c>
      <c r="T20" s="26">
        <v>5.07</v>
      </c>
      <c r="U20" s="20">
        <v>3</v>
      </c>
      <c r="V20" s="20">
        <v>8</v>
      </c>
      <c r="X20" s="25">
        <v>26.920396343811589</v>
      </c>
      <c r="Y20" s="25">
        <v>6.8965517241379306</v>
      </c>
      <c r="Z20" s="25">
        <v>31.859572119674127</v>
      </c>
      <c r="AA20" s="25">
        <v>2.1409514250494084</v>
      </c>
      <c r="AB20" s="26">
        <v>4.6096910720390696</v>
      </c>
      <c r="AC20" s="20">
        <v>3</v>
      </c>
      <c r="AD20" s="20">
        <v>8</v>
      </c>
      <c r="AE20" s="20"/>
      <c r="AF20" s="27">
        <v>86.839988205843838</v>
      </c>
      <c r="AG20" s="27">
        <v>96.551724137931046</v>
      </c>
      <c r="AH20" s="27">
        <v>46.173292927063954</v>
      </c>
      <c r="AI20" s="27">
        <v>19.46319477317644</v>
      </c>
      <c r="AJ20" s="27">
        <v>56.311063651324581</v>
      </c>
      <c r="AK20" s="27">
        <v>37.5</v>
      </c>
      <c r="AL20" s="27">
        <v>100</v>
      </c>
      <c r="AM20" s="27">
        <v>63.262751956477125</v>
      </c>
      <c r="AN20" t="s">
        <v>116</v>
      </c>
    </row>
    <row r="21" spans="1:40" x14ac:dyDescent="0.35">
      <c r="A21" s="2" t="s">
        <v>32</v>
      </c>
      <c r="B21" s="3" t="s">
        <v>7</v>
      </c>
      <c r="C21" s="3" t="s">
        <v>33</v>
      </c>
      <c r="D21" s="7">
        <v>42859</v>
      </c>
      <c r="E21" s="34">
        <v>0.48958333333333331</v>
      </c>
      <c r="F21" s="30">
        <v>18</v>
      </c>
      <c r="G21" s="30">
        <v>11.9</v>
      </c>
      <c r="H21" s="30">
        <v>9.2799999999999994E-2</v>
      </c>
      <c r="I21" s="30">
        <v>100.9</v>
      </c>
      <c r="J21" s="30">
        <v>10.89</v>
      </c>
      <c r="K21" s="30">
        <v>0.6</v>
      </c>
      <c r="L21" s="30">
        <v>7.66</v>
      </c>
      <c r="M21" t="s">
        <v>135</v>
      </c>
      <c r="N21" s="20">
        <v>100</v>
      </c>
      <c r="O21" s="20">
        <v>18</v>
      </c>
      <c r="P21" s="20">
        <v>29</v>
      </c>
      <c r="Q21" s="25">
        <v>10.344827586206897</v>
      </c>
      <c r="R21" s="20">
        <v>65</v>
      </c>
      <c r="S21" s="20">
        <v>4</v>
      </c>
      <c r="T21" s="26">
        <v>3.11</v>
      </c>
      <c r="U21" s="20">
        <v>10</v>
      </c>
      <c r="V21" s="20">
        <v>7</v>
      </c>
      <c r="X21" s="25">
        <v>27.515747836203907</v>
      </c>
      <c r="Y21" s="25">
        <v>10.344827586206897</v>
      </c>
      <c r="Z21" s="25">
        <v>69.890760570425641</v>
      </c>
      <c r="AA21" s="25">
        <v>3.3869102012019017</v>
      </c>
      <c r="AB21" s="26">
        <v>2.780659840315165</v>
      </c>
      <c r="AC21" s="20">
        <v>10</v>
      </c>
      <c r="AD21" s="20">
        <v>7</v>
      </c>
      <c r="AE21" s="20"/>
      <c r="AF21" s="27">
        <v>88.760476890980343</v>
      </c>
      <c r="AG21" s="27">
        <v>90.282131661442008</v>
      </c>
      <c r="AH21" s="27">
        <v>101.29095734844296</v>
      </c>
      <c r="AI21" s="27">
        <v>30.790092738199103</v>
      </c>
      <c r="AJ21" s="27">
        <v>96.072612167061635</v>
      </c>
      <c r="AK21" s="27">
        <v>125</v>
      </c>
      <c r="AL21" s="27">
        <v>87.5</v>
      </c>
      <c r="AM21" s="27">
        <v>88.52803868658944</v>
      </c>
      <c r="AN21" t="s">
        <v>116</v>
      </c>
    </row>
    <row r="22" spans="1:40" x14ac:dyDescent="0.35">
      <c r="A22" s="2" t="s">
        <v>34</v>
      </c>
      <c r="B22" s="3" t="s">
        <v>8</v>
      </c>
      <c r="C22" s="3" t="s">
        <v>35</v>
      </c>
      <c r="D22" s="7">
        <v>42859</v>
      </c>
      <c r="E22" s="34">
        <v>0.4236111111111111</v>
      </c>
      <c r="F22" s="30">
        <v>16.5</v>
      </c>
      <c r="G22" s="30">
        <v>15.4</v>
      </c>
      <c r="H22" s="30">
        <v>0.41060000000000002</v>
      </c>
      <c r="I22" s="30">
        <v>105.6</v>
      </c>
      <c r="J22" s="30">
        <v>10.55</v>
      </c>
      <c r="K22" s="30">
        <v>7.65</v>
      </c>
      <c r="L22" s="30">
        <v>8.0399999999999991</v>
      </c>
      <c r="M22" t="s">
        <v>136</v>
      </c>
      <c r="N22" s="20">
        <v>100</v>
      </c>
      <c r="O22" s="20">
        <v>27</v>
      </c>
      <c r="P22" s="20">
        <v>27</v>
      </c>
      <c r="Q22" s="25">
        <v>22.222222222222221</v>
      </c>
      <c r="R22" s="20">
        <v>39</v>
      </c>
      <c r="S22" s="20">
        <v>7</v>
      </c>
      <c r="T22" s="26">
        <v>4.4400000000000004</v>
      </c>
      <c r="U22" s="20">
        <v>3</v>
      </c>
      <c r="V22" s="20">
        <v>6</v>
      </c>
      <c r="X22" s="25">
        <v>24.780919012164546</v>
      </c>
      <c r="Y22" s="25">
        <v>22.222222222222221</v>
      </c>
      <c r="Z22" s="25">
        <v>46.320819945394035</v>
      </c>
      <c r="AA22" s="25">
        <v>6.0833288705899076</v>
      </c>
      <c r="AB22" s="26">
        <v>3.9490080645020509</v>
      </c>
      <c r="AC22" s="20">
        <v>3</v>
      </c>
      <c r="AD22" s="20">
        <v>6</v>
      </c>
      <c r="AE22" s="20"/>
      <c r="AF22" s="27">
        <v>79.938448426337246</v>
      </c>
      <c r="AG22" s="27">
        <v>68.686868686868692</v>
      </c>
      <c r="AH22" s="27">
        <v>67.131623109266712</v>
      </c>
      <c r="AI22" s="27">
        <v>55.302989732635524</v>
      </c>
      <c r="AJ22" s="27">
        <v>70.673737728216295</v>
      </c>
      <c r="AK22" s="27">
        <v>37.5</v>
      </c>
      <c r="AL22" s="27">
        <v>75</v>
      </c>
      <c r="AM22" s="27">
        <v>64.890523954760639</v>
      </c>
      <c r="AN22" t="s">
        <v>116</v>
      </c>
    </row>
    <row r="23" spans="1:40" x14ac:dyDescent="0.35">
      <c r="A23" s="2" t="s">
        <v>36</v>
      </c>
      <c r="B23" s="3" t="s">
        <v>10</v>
      </c>
      <c r="C23" s="3" t="s">
        <v>37</v>
      </c>
      <c r="D23" s="7">
        <v>42858</v>
      </c>
      <c r="E23" s="34">
        <v>0.57986111111111105</v>
      </c>
      <c r="F23" s="30">
        <v>17</v>
      </c>
      <c r="G23" s="30">
        <v>16.3</v>
      </c>
      <c r="H23" s="30">
        <v>0.1197</v>
      </c>
      <c r="I23" s="30">
        <v>115.5</v>
      </c>
      <c r="J23" s="30">
        <v>11.31</v>
      </c>
      <c r="K23" s="30">
        <v>3.75</v>
      </c>
      <c r="L23" s="30">
        <v>8.15</v>
      </c>
      <c r="M23" t="s">
        <v>137</v>
      </c>
      <c r="N23" s="20">
        <v>100</v>
      </c>
      <c r="O23" s="20">
        <v>50</v>
      </c>
      <c r="P23" s="20">
        <v>32</v>
      </c>
      <c r="Q23" s="25">
        <v>25</v>
      </c>
      <c r="R23" s="20">
        <v>28.000000000000004</v>
      </c>
      <c r="S23" s="20">
        <v>9</v>
      </c>
      <c r="T23" s="26">
        <v>4.8140000000000001</v>
      </c>
      <c r="U23" s="20">
        <v>1</v>
      </c>
      <c r="V23" s="20">
        <v>7</v>
      </c>
      <c r="X23" s="25">
        <v>28.664198171905795</v>
      </c>
      <c r="Y23" s="25">
        <v>25</v>
      </c>
      <c r="Z23" s="25">
        <v>39.013786059837074</v>
      </c>
      <c r="AA23" s="25">
        <v>7.621975712524705</v>
      </c>
      <c r="AB23" s="26">
        <v>4.0773455360195356</v>
      </c>
      <c r="AC23" s="20">
        <v>1</v>
      </c>
      <c r="AD23" s="20">
        <v>7</v>
      </c>
      <c r="AE23" s="20"/>
      <c r="AF23" s="27">
        <v>92.465155393244501</v>
      </c>
      <c r="AG23" s="27">
        <v>63.636363636363633</v>
      </c>
      <c r="AH23" s="27">
        <v>56.54171892730011</v>
      </c>
      <c r="AI23" s="27">
        <v>69.290688295679132</v>
      </c>
      <c r="AJ23" s="27">
        <v>67.883792695227484</v>
      </c>
      <c r="AK23" s="27">
        <v>12.5</v>
      </c>
      <c r="AL23" s="27">
        <v>87.5</v>
      </c>
      <c r="AM23" s="27">
        <v>64.259674135402136</v>
      </c>
      <c r="AN23" t="s">
        <v>116</v>
      </c>
    </row>
    <row r="24" spans="1:40" x14ac:dyDescent="0.35">
      <c r="A24" s="2" t="s">
        <v>38</v>
      </c>
      <c r="B24" s="3" t="s">
        <v>11</v>
      </c>
      <c r="C24" s="3" t="s">
        <v>39</v>
      </c>
      <c r="D24" s="7">
        <v>42858</v>
      </c>
      <c r="E24" s="34">
        <v>0.52430555555555558</v>
      </c>
      <c r="F24" s="30">
        <v>15</v>
      </c>
      <c r="G24" s="30">
        <v>14.4</v>
      </c>
      <c r="H24" s="30">
        <v>0.1197</v>
      </c>
      <c r="I24" s="30">
        <v>99.2</v>
      </c>
      <c r="J24" s="30">
        <v>10.130000000000001</v>
      </c>
      <c r="K24" s="30">
        <v>2.96</v>
      </c>
      <c r="L24" s="30">
        <v>7.96</v>
      </c>
      <c r="M24" t="s">
        <v>138</v>
      </c>
      <c r="N24" s="20">
        <v>100</v>
      </c>
      <c r="O24" s="20">
        <v>38</v>
      </c>
      <c r="P24" s="20">
        <v>29</v>
      </c>
      <c r="Q24" s="25">
        <v>6.8965517241379306</v>
      </c>
      <c r="R24" s="20">
        <v>57.999999999999993</v>
      </c>
      <c r="S24" s="20">
        <v>4</v>
      </c>
      <c r="T24" s="26">
        <v>3.49</v>
      </c>
      <c r="U24" s="20">
        <v>9</v>
      </c>
      <c r="V24" s="20">
        <v>5</v>
      </c>
      <c r="X24" s="25">
        <v>26.161563051318055</v>
      </c>
      <c r="Y24" s="25">
        <v>6.8965517241379306</v>
      </c>
      <c r="Z24" s="25">
        <v>67.36901363331198</v>
      </c>
      <c r="AA24" s="25">
        <v>2.8274530794326207</v>
      </c>
      <c r="AB24" s="26">
        <v>2.8627586583057685</v>
      </c>
      <c r="AC24" s="20">
        <v>9</v>
      </c>
      <c r="AD24" s="20">
        <v>5</v>
      </c>
      <c r="AE24" s="20"/>
      <c r="AF24" s="27">
        <v>84.39213887521953</v>
      </c>
      <c r="AG24" s="27">
        <v>96.551724137931046</v>
      </c>
      <c r="AH24" s="27">
        <v>97.636251642481128</v>
      </c>
      <c r="AI24" s="27">
        <v>25.704118903932915</v>
      </c>
      <c r="AJ24" s="27">
        <v>94.287855254222436</v>
      </c>
      <c r="AK24" s="27">
        <v>112.5</v>
      </c>
      <c r="AL24" s="27">
        <v>62.5</v>
      </c>
      <c r="AM24" s="27">
        <v>81.938869830541009</v>
      </c>
      <c r="AN24" t="s">
        <v>116</v>
      </c>
    </row>
    <row r="25" spans="1:40" x14ac:dyDescent="0.35">
      <c r="A25" s="2" t="s">
        <v>40</v>
      </c>
      <c r="B25" s="3" t="s">
        <v>12</v>
      </c>
      <c r="C25" s="3" t="s">
        <v>41</v>
      </c>
      <c r="D25" s="7">
        <v>42857</v>
      </c>
      <c r="E25" s="34">
        <v>0.58124999999999993</v>
      </c>
      <c r="F25" s="30">
        <v>23.5</v>
      </c>
      <c r="G25" s="30">
        <v>16.399999999999999</v>
      </c>
      <c r="H25" s="30">
        <v>0.12520000000000001</v>
      </c>
      <c r="I25" s="30">
        <v>103.8</v>
      </c>
      <c r="J25" s="30">
        <v>10.16</v>
      </c>
      <c r="K25" s="30">
        <v>1.58</v>
      </c>
      <c r="L25" s="30">
        <v>7.3</v>
      </c>
      <c r="M25" t="s">
        <v>139</v>
      </c>
      <c r="N25" s="20">
        <v>100</v>
      </c>
      <c r="O25" s="20">
        <v>22</v>
      </c>
      <c r="P25" s="20">
        <v>17</v>
      </c>
      <c r="Q25" s="25">
        <v>11.76470588235294</v>
      </c>
      <c r="R25" s="20">
        <v>8</v>
      </c>
      <c r="S25" s="20">
        <v>3</v>
      </c>
      <c r="T25" s="26">
        <v>5.45</v>
      </c>
      <c r="U25" s="20">
        <v>2</v>
      </c>
      <c r="V25" s="20">
        <v>3</v>
      </c>
      <c r="X25" s="25">
        <v>15.152070152928935</v>
      </c>
      <c r="Y25" s="25">
        <v>11.76470588235294</v>
      </c>
      <c r="Z25" s="25">
        <v>14.093432995346451</v>
      </c>
      <c r="AA25" s="25">
        <v>2.2366632982625179</v>
      </c>
      <c r="AB25" s="26">
        <v>5.0406559790052139</v>
      </c>
      <c r="AC25" s="20">
        <v>2</v>
      </c>
      <c r="AD25" s="20">
        <v>3</v>
      </c>
      <c r="AE25" s="20"/>
      <c r="AF25" s="27">
        <v>48.877645654609466</v>
      </c>
      <c r="AG25" s="27">
        <v>87.700534759358277</v>
      </c>
      <c r="AH25" s="27">
        <v>20.42526521064703</v>
      </c>
      <c r="AI25" s="27">
        <v>20.333302711477437</v>
      </c>
      <c r="AJ25" s="27">
        <v>46.942261325973618</v>
      </c>
      <c r="AK25" s="27">
        <v>25</v>
      </c>
      <c r="AL25" s="27">
        <v>37.5</v>
      </c>
      <c r="AM25" s="27">
        <v>40.968429951723692</v>
      </c>
      <c r="AN25" t="s">
        <v>124</v>
      </c>
    </row>
    <row r="26" spans="1:40" x14ac:dyDescent="0.35">
      <c r="A26" s="2" t="s">
        <v>42</v>
      </c>
      <c r="B26" s="3" t="s">
        <v>13</v>
      </c>
      <c r="C26" s="3" t="s">
        <v>43</v>
      </c>
      <c r="D26" s="7">
        <v>42857</v>
      </c>
      <c r="E26" s="34">
        <v>0.53819444444444442</v>
      </c>
      <c r="F26" s="30">
        <v>20</v>
      </c>
      <c r="G26" s="30">
        <v>17.399999999999999</v>
      </c>
      <c r="H26" s="30">
        <v>0.3639</v>
      </c>
      <c r="I26" s="30">
        <v>105.5</v>
      </c>
      <c r="J26" s="30">
        <v>10.09</v>
      </c>
      <c r="K26" s="30">
        <v>3.27</v>
      </c>
      <c r="L26" s="30">
        <v>8.0399999999999991</v>
      </c>
      <c r="M26" t="s">
        <v>140</v>
      </c>
      <c r="N26" s="20">
        <v>100</v>
      </c>
      <c r="O26" s="20">
        <v>51</v>
      </c>
      <c r="P26" s="20">
        <v>32</v>
      </c>
      <c r="Q26" s="25">
        <v>25</v>
      </c>
      <c r="R26" s="20">
        <v>34</v>
      </c>
      <c r="S26" s="20">
        <v>11</v>
      </c>
      <c r="T26" s="26">
        <v>4.5019999999999998</v>
      </c>
      <c r="U26" s="20">
        <v>3</v>
      </c>
      <c r="V26" s="20">
        <v>9</v>
      </c>
      <c r="X26" s="25">
        <v>28.628309655143312</v>
      </c>
      <c r="Y26" s="25">
        <v>25</v>
      </c>
      <c r="Z26" s="25">
        <v>45.132468430151533</v>
      </c>
      <c r="AA26" s="25">
        <v>9.6071490164071598</v>
      </c>
      <c r="AB26" s="26">
        <v>3.7574505783420937</v>
      </c>
      <c r="AC26" s="20">
        <v>3</v>
      </c>
      <c r="AD26" s="20">
        <v>9</v>
      </c>
      <c r="AE26" s="20"/>
      <c r="AF26" s="27">
        <v>92.349385984333267</v>
      </c>
      <c r="AG26" s="27">
        <v>63.636363636363633</v>
      </c>
      <c r="AH26" s="27">
        <v>65.409374536451494</v>
      </c>
      <c r="AI26" s="27">
        <v>87.337718330974184</v>
      </c>
      <c r="AJ26" s="27">
        <v>74.838030905606658</v>
      </c>
      <c r="AK26" s="27">
        <v>37.5</v>
      </c>
      <c r="AL26" s="27">
        <v>112.5</v>
      </c>
      <c r="AM26" s="27">
        <v>76.224410484818463</v>
      </c>
      <c r="AN26" t="s">
        <v>116</v>
      </c>
    </row>
  </sheetData>
  <mergeCells count="3">
    <mergeCell ref="P1:V1"/>
    <mergeCell ref="X1:AD1"/>
    <mergeCell ref="AF1:A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abSelected="1" workbookViewId="0">
      <selection activeCell="E4" sqref="E4:F4"/>
    </sheetView>
  </sheetViews>
  <sheetFormatPr defaultRowHeight="14.5" x14ac:dyDescent="0.35"/>
  <cols>
    <col min="1" max="1" width="18.453125" customWidth="1"/>
    <col min="4" max="4" width="16.81640625" customWidth="1"/>
    <col min="5" max="5" width="14.54296875" customWidth="1"/>
    <col min="6" max="6" width="14.453125" customWidth="1"/>
    <col min="7" max="7" width="12.26953125" customWidth="1"/>
  </cols>
  <sheetData>
    <row r="1" spans="1:11" x14ac:dyDescent="0.35">
      <c r="A1" s="38" t="s">
        <v>70</v>
      </c>
      <c r="B1" s="38" t="s">
        <v>71</v>
      </c>
      <c r="C1" s="38" t="s">
        <v>72</v>
      </c>
      <c r="D1" s="38" t="s">
        <v>153</v>
      </c>
      <c r="E1" s="38" t="s">
        <v>154</v>
      </c>
      <c r="F1" s="38" t="s">
        <v>155</v>
      </c>
      <c r="G1" s="39" t="s">
        <v>156</v>
      </c>
    </row>
    <row r="2" spans="1:11" x14ac:dyDescent="0.35">
      <c r="A2" s="2" t="s">
        <v>24</v>
      </c>
      <c r="B2" s="3" t="s">
        <v>19</v>
      </c>
      <c r="C2" s="3" t="s">
        <v>25</v>
      </c>
      <c r="D2" s="2" t="s">
        <v>26</v>
      </c>
      <c r="E2" s="4">
        <v>41.148012659999999</v>
      </c>
      <c r="F2" s="4">
        <v>-74.746872620000005</v>
      </c>
      <c r="G2" s="5" t="s">
        <v>27</v>
      </c>
    </row>
    <row r="3" spans="1:11" x14ac:dyDescent="0.35">
      <c r="A3" s="2" t="s">
        <v>28</v>
      </c>
      <c r="B3" s="3" t="s">
        <v>4</v>
      </c>
      <c r="C3" s="3" t="s">
        <v>29</v>
      </c>
      <c r="D3" s="2" t="s">
        <v>26</v>
      </c>
      <c r="E3" s="4">
        <v>41.076468509999998</v>
      </c>
      <c r="F3" s="4">
        <v>-74.695218299999993</v>
      </c>
      <c r="G3" s="5" t="s">
        <v>27</v>
      </c>
    </row>
    <row r="4" spans="1:11" x14ac:dyDescent="0.35">
      <c r="A4" s="2" t="s">
        <v>30</v>
      </c>
      <c r="B4" s="3" t="s">
        <v>6</v>
      </c>
      <c r="C4" s="3" t="s">
        <v>31</v>
      </c>
      <c r="D4" s="2" t="s">
        <v>26</v>
      </c>
      <c r="E4" s="4">
        <v>41.098334800000003</v>
      </c>
      <c r="F4" s="4">
        <v>-74.841556519999997</v>
      </c>
      <c r="G4" s="5" t="s">
        <v>27</v>
      </c>
      <c r="J4" t="s">
        <v>66</v>
      </c>
    </row>
    <row r="5" spans="1:11" x14ac:dyDescent="0.35">
      <c r="A5" s="2" t="s">
        <v>32</v>
      </c>
      <c r="B5" s="3" t="s">
        <v>7</v>
      </c>
      <c r="C5" s="3" t="s">
        <v>33</v>
      </c>
      <c r="D5" s="2" t="s">
        <v>26</v>
      </c>
      <c r="E5" s="4">
        <v>41.059200449999999</v>
      </c>
      <c r="F5" s="4">
        <v>-74.865633200000005</v>
      </c>
      <c r="G5" s="5" t="s">
        <v>27</v>
      </c>
      <c r="J5" t="s">
        <v>66</v>
      </c>
    </row>
    <row r="6" spans="1:11" x14ac:dyDescent="0.35">
      <c r="A6" s="2" t="s">
        <v>34</v>
      </c>
      <c r="B6" s="3" t="s">
        <v>8</v>
      </c>
      <c r="C6" s="3" t="s">
        <v>35</v>
      </c>
      <c r="D6" s="2" t="s">
        <v>26</v>
      </c>
      <c r="E6" s="4">
        <v>41.047429999999999</v>
      </c>
      <c r="F6" s="6">
        <v>-74.857392000000004</v>
      </c>
      <c r="G6" s="5" t="s">
        <v>27</v>
      </c>
    </row>
    <row r="7" spans="1:11" x14ac:dyDescent="0.35">
      <c r="A7" s="2" t="s">
        <v>36</v>
      </c>
      <c r="B7" s="3" t="s">
        <v>10</v>
      </c>
      <c r="C7" s="3" t="s">
        <v>37</v>
      </c>
      <c r="D7" s="2" t="s">
        <v>26</v>
      </c>
      <c r="E7" s="4">
        <v>41.010826559999998</v>
      </c>
      <c r="F7" s="4">
        <v>-74.897726000000006</v>
      </c>
      <c r="G7" s="5" t="s">
        <v>27</v>
      </c>
    </row>
    <row r="8" spans="1:11" x14ac:dyDescent="0.35">
      <c r="A8" s="2" t="s">
        <v>38</v>
      </c>
      <c r="B8" s="3" t="s">
        <v>11</v>
      </c>
      <c r="C8" s="3" t="s">
        <v>39</v>
      </c>
      <c r="D8" s="2" t="s">
        <v>26</v>
      </c>
      <c r="E8" s="4">
        <v>41.006664100000002</v>
      </c>
      <c r="F8" s="4">
        <v>-74.943749269999998</v>
      </c>
      <c r="G8" s="5" t="s">
        <v>27</v>
      </c>
    </row>
    <row r="9" spans="1:11" x14ac:dyDescent="0.35">
      <c r="A9" s="2" t="s">
        <v>40</v>
      </c>
      <c r="B9" s="3" t="s">
        <v>12</v>
      </c>
      <c r="C9" s="3" t="s">
        <v>41</v>
      </c>
      <c r="D9" s="2" t="s">
        <v>26</v>
      </c>
      <c r="E9" s="4">
        <v>40.987656209999997</v>
      </c>
      <c r="F9" s="4">
        <v>-74.978807759999995</v>
      </c>
      <c r="G9" s="5" t="s">
        <v>27</v>
      </c>
      <c r="K9" t="s">
        <v>66</v>
      </c>
    </row>
    <row r="10" spans="1:11" x14ac:dyDescent="0.35">
      <c r="A10" s="2" t="s">
        <v>42</v>
      </c>
      <c r="B10" s="3" t="s">
        <v>13</v>
      </c>
      <c r="C10" s="3" t="s">
        <v>43</v>
      </c>
      <c r="D10" s="2" t="s">
        <v>26</v>
      </c>
      <c r="E10" s="4">
        <v>40.966319820000002</v>
      </c>
      <c r="F10" s="4">
        <v>-75.019397710000007</v>
      </c>
      <c r="G10" s="5" t="s">
        <v>27</v>
      </c>
    </row>
    <row r="11" spans="1:11" x14ac:dyDescent="0.35">
      <c r="A11" s="2" t="s">
        <v>44</v>
      </c>
      <c r="B11" s="3" t="s">
        <v>22</v>
      </c>
      <c r="C11" s="3" t="s">
        <v>45</v>
      </c>
      <c r="D11" s="2" t="s">
        <v>26</v>
      </c>
      <c r="E11" s="4">
        <v>40.980105459999997</v>
      </c>
      <c r="F11" s="4">
        <v>-74.932888500000004</v>
      </c>
      <c r="G11" s="5" t="s">
        <v>27</v>
      </c>
    </row>
    <row r="12" spans="1:11" x14ac:dyDescent="0.35">
      <c r="A12" s="2" t="s">
        <v>46</v>
      </c>
      <c r="B12" s="3" t="s">
        <v>23</v>
      </c>
      <c r="C12" s="3" t="s">
        <v>47</v>
      </c>
      <c r="D12" s="2" t="s">
        <v>26</v>
      </c>
      <c r="E12" s="4">
        <v>40.977517540000001</v>
      </c>
      <c r="F12" s="4">
        <v>-74.9439615</v>
      </c>
      <c r="G12" s="5" t="s">
        <v>27</v>
      </c>
    </row>
    <row r="13" spans="1:11" x14ac:dyDescent="0.35">
      <c r="A13" s="2" t="s">
        <v>48</v>
      </c>
      <c r="B13" s="3" t="s">
        <v>14</v>
      </c>
      <c r="C13" s="3" t="s">
        <v>49</v>
      </c>
      <c r="D13" s="2" t="s">
        <v>26</v>
      </c>
      <c r="E13" s="4">
        <v>41.085521890000003</v>
      </c>
      <c r="F13" s="4">
        <v>-74.699488959999996</v>
      </c>
      <c r="G13" s="5" t="s">
        <v>27</v>
      </c>
    </row>
    <row r="14" spans="1:11" x14ac:dyDescent="0.35">
      <c r="A14" s="2" t="s">
        <v>50</v>
      </c>
      <c r="B14" s="3" t="s">
        <v>0</v>
      </c>
      <c r="C14" s="3" t="s">
        <v>51</v>
      </c>
      <c r="D14" s="2" t="s">
        <v>26</v>
      </c>
      <c r="E14" s="4">
        <v>40.947913079999999</v>
      </c>
      <c r="F14" s="4">
        <v>-75.061594389999996</v>
      </c>
      <c r="G14" s="5" t="s">
        <v>27</v>
      </c>
    </row>
    <row r="15" spans="1:11" x14ac:dyDescent="0.35">
      <c r="A15" s="2" t="s">
        <v>52</v>
      </c>
      <c r="B15" s="3" t="s">
        <v>3</v>
      </c>
      <c r="C15" s="3" t="s">
        <v>53</v>
      </c>
      <c r="D15" s="2" t="s">
        <v>26</v>
      </c>
      <c r="E15" s="4">
        <v>40.921030389999999</v>
      </c>
      <c r="F15" s="4">
        <v>-75.088262</v>
      </c>
      <c r="G15" s="5" t="s">
        <v>27</v>
      </c>
    </row>
    <row r="16" spans="1:11" x14ac:dyDescent="0.35">
      <c r="A16" s="2" t="s">
        <v>54</v>
      </c>
      <c r="B16" s="3" t="s">
        <v>15</v>
      </c>
      <c r="C16" s="3" t="s">
        <v>55</v>
      </c>
      <c r="D16" s="2" t="s">
        <v>26</v>
      </c>
      <c r="E16" s="4">
        <v>41.105615989999997</v>
      </c>
      <c r="F16" s="4">
        <v>-74.682316290000003</v>
      </c>
      <c r="G16" s="5" t="s">
        <v>27</v>
      </c>
    </row>
    <row r="17" spans="1:7" x14ac:dyDescent="0.35">
      <c r="A17" s="2" t="s">
        <v>56</v>
      </c>
      <c r="B17" s="3" t="s">
        <v>16</v>
      </c>
      <c r="C17" s="3" t="s">
        <v>57</v>
      </c>
      <c r="D17" s="2" t="s">
        <v>26</v>
      </c>
      <c r="E17" s="4">
        <v>41.10684595</v>
      </c>
      <c r="F17" s="4">
        <v>-74.698942380000005</v>
      </c>
      <c r="G17" s="5" t="s">
        <v>27</v>
      </c>
    </row>
    <row r="18" spans="1:7" x14ac:dyDescent="0.35">
      <c r="A18" s="2" t="s">
        <v>58</v>
      </c>
      <c r="B18" s="3" t="s">
        <v>17</v>
      </c>
      <c r="C18" s="3" t="s">
        <v>59</v>
      </c>
      <c r="D18" s="2" t="s">
        <v>26</v>
      </c>
      <c r="E18" s="4">
        <v>41.126013690000001</v>
      </c>
      <c r="F18" s="4">
        <v>-74.726898199999994</v>
      </c>
      <c r="G18" s="5" t="s">
        <v>27</v>
      </c>
    </row>
    <row r="19" spans="1:7" x14ac:dyDescent="0.35">
      <c r="A19" s="2" t="s">
        <v>60</v>
      </c>
      <c r="B19" s="3" t="s">
        <v>18</v>
      </c>
      <c r="C19" s="3" t="s">
        <v>61</v>
      </c>
      <c r="D19" s="2" t="s">
        <v>26</v>
      </c>
      <c r="E19" s="4">
        <v>41.15046822</v>
      </c>
      <c r="F19" s="4">
        <v>-74.765567860000004</v>
      </c>
      <c r="G19" s="5" t="s">
        <v>27</v>
      </c>
    </row>
    <row r="20" spans="1:7" x14ac:dyDescent="0.35">
      <c r="A20" s="2" t="s">
        <v>62</v>
      </c>
      <c r="B20" s="3" t="s">
        <v>20</v>
      </c>
      <c r="C20" s="3" t="s">
        <v>63</v>
      </c>
      <c r="D20" s="2" t="s">
        <v>26</v>
      </c>
      <c r="E20" s="4">
        <v>41.117954990000001</v>
      </c>
      <c r="F20" s="4">
        <v>-74.746980570000005</v>
      </c>
      <c r="G20" s="5" t="s">
        <v>27</v>
      </c>
    </row>
    <row r="21" spans="1:7" x14ac:dyDescent="0.35">
      <c r="A21" s="2" t="s">
        <v>64</v>
      </c>
      <c r="B21" s="3" t="s">
        <v>21</v>
      </c>
      <c r="C21" s="3" t="s">
        <v>65</v>
      </c>
      <c r="D21" s="2" t="s">
        <v>26</v>
      </c>
      <c r="E21" s="4">
        <v>41.052620820000001</v>
      </c>
      <c r="F21" s="4">
        <v>-74.828954999999993</v>
      </c>
      <c r="G21" s="5" t="s">
        <v>27</v>
      </c>
    </row>
    <row r="22" spans="1:7" x14ac:dyDescent="0.35">
      <c r="A22" s="2" t="s">
        <v>67</v>
      </c>
      <c r="B22" s="3" t="s">
        <v>68</v>
      </c>
      <c r="C22" s="3" t="s">
        <v>69</v>
      </c>
      <c r="D22" s="2" t="s">
        <v>26</v>
      </c>
      <c r="E22" s="6">
        <v>40.923278879999998</v>
      </c>
      <c r="F22" s="6">
        <v>-75.087694440000007</v>
      </c>
      <c r="G22" s="3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Habitat_2016</vt:lpstr>
      <vt:lpstr>Habitat_2017</vt:lpstr>
      <vt:lpstr>macro_2016</vt:lpstr>
      <vt:lpstr>macro_2017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michelle.diblasio</dc:creator>
  <cp:lastModifiedBy>michelle.diblasio</cp:lastModifiedBy>
  <dcterms:created xsi:type="dcterms:W3CDTF">2018-10-11T14:03:13Z</dcterms:created>
  <dcterms:modified xsi:type="dcterms:W3CDTF">2018-11-01T14:41:38Z</dcterms:modified>
</cp:coreProperties>
</file>