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keWilson\projects_new\eedi_calculator\verifications\"/>
    </mc:Choice>
  </mc:AlternateContent>
  <xr:revisionPtr revIDLastSave="0" documentId="13_ncr:1_{D3737F4E-60AF-4221-9201-52584C5AF5C1}" xr6:coauthVersionLast="47" xr6:coauthVersionMax="47" xr10:uidLastSave="{00000000-0000-0000-0000-000000000000}"/>
  <bookViews>
    <workbookView xWindow="11424" yWindow="0" windowWidth="11712" windowHeight="13776" xr2:uid="{6FB58C3F-B217-4C49-AC59-E57EB46AB61C}"/>
  </bookViews>
  <sheets>
    <sheet name="Sheet1" sheetId="1" r:id="rId1"/>
  </sheets>
  <definedNames>
    <definedName name="Capacity">Sheet1!$E$4</definedName>
    <definedName name="CFAEPilotfuel">Sheet1!$E$10</definedName>
    <definedName name="CFLNG">Sheet1!$E$11</definedName>
    <definedName name="CFMDO">Sheet1!$E$12</definedName>
    <definedName name="CFPilotfuel">Sheet1!$E$9</definedName>
    <definedName name="fDFgas">Sheet1!$E$32</definedName>
    <definedName name="fDFliquid">Sheet1!$E$33</definedName>
    <definedName name="KHFO">Sheet1!$E$30</definedName>
    <definedName name="KLNG">Sheet1!$E$29</definedName>
    <definedName name="KMDO">Sheet1!$E$31</definedName>
    <definedName name="LCVHFO">Sheet1!$E$27</definedName>
    <definedName name="LCVLNG">Sheet1!$E$26</definedName>
    <definedName name="LCVMDO">Sheet1!$E$28</definedName>
    <definedName name="MCRMELNG">Sheet1!$E$3</definedName>
    <definedName name="MCRMEMDO">Sheet1!$E$2</definedName>
    <definedName name="PAE">Sheet1!$E$8</definedName>
    <definedName name="PMELNG">Sheet1!$E$7</definedName>
    <definedName name="PMEMDO">Sheet1!$E$6</definedName>
    <definedName name="rhoHFO">Sheet1!$E$24</definedName>
    <definedName name="rhoLNG">Sheet1!$E$23</definedName>
    <definedName name="rhoMDO">Sheet1!$E$25</definedName>
    <definedName name="SFCAE">Sheet1!$E$19</definedName>
    <definedName name="SFCAE_LNG">Sheet1!$E$16</definedName>
    <definedName name="SFCAEPilotfuel">Sheet1!$E$14</definedName>
    <definedName name="SFCDF_LNG">Sheet1!$E$15</definedName>
    <definedName name="SFCDF_MDO">Sheet1!$E$17</definedName>
    <definedName name="SFCME_MDO">Sheet1!$E$18</definedName>
    <definedName name="SFCMEPilotfuel">Sheet1!$E$13</definedName>
    <definedName name="VHFO">Sheet1!$E$21</definedName>
    <definedName name="VLNG">Sheet1!$E$20</definedName>
    <definedName name="VMDO">Sheet1!$E$22</definedName>
    <definedName name="Vref">Sheet1!$E$5</definedName>
  </definedNames>
  <calcPr calcId="19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E33" i="1" s="1"/>
  <c r="E8" i="1"/>
  <c r="E7" i="1"/>
  <c r="E6" i="1"/>
  <c r="E34" i="1" l="1"/>
</calcChain>
</file>

<file path=xl/sharedStrings.xml><?xml version="1.0" encoding="utf-8"?>
<sst xmlns="http://schemas.openxmlformats.org/spreadsheetml/2006/main" count="101" uniqueCount="77">
  <si>
    <t>fDFgas</t>
  </si>
  <si>
    <t>MCRMEMDO</t>
  </si>
  <si>
    <t>MCR rating of main engine using only MDO</t>
  </si>
  <si>
    <t>kW</t>
  </si>
  <si>
    <t>S/N</t>
  </si>
  <si>
    <t>Parameter</t>
  </si>
  <si>
    <t>Formula or Source</t>
  </si>
  <si>
    <t>Unit</t>
  </si>
  <si>
    <t>Value</t>
  </si>
  <si>
    <t>MCRMELNG</t>
  </si>
  <si>
    <t xml:space="preserve">MCR rating of main engine using dual-fuel </t>
  </si>
  <si>
    <t>Deadweight of the ship at summer load draft</t>
  </si>
  <si>
    <t>DWT</t>
  </si>
  <si>
    <t>Capacity</t>
  </si>
  <si>
    <t>Vref</t>
  </si>
  <si>
    <t>Ships speed</t>
  </si>
  <si>
    <t>kn</t>
  </si>
  <si>
    <t>PMEMDO</t>
  </si>
  <si>
    <t>0.75 x MCRMEMDO</t>
  </si>
  <si>
    <t>PMELNG</t>
  </si>
  <si>
    <t>0.75 x MCRMELNG</t>
  </si>
  <si>
    <t>PAE</t>
  </si>
  <si>
    <t>0.05 x (MCRMEMDO + MCRMELNG)</t>
  </si>
  <si>
    <t>CFPilotfuel</t>
  </si>
  <si>
    <t>CF factor of pilot fuel for dual-fuel ME using MDO</t>
  </si>
  <si>
    <t>-</t>
  </si>
  <si>
    <t>Plilotfuel CF factor of pilot fuel for auxiliary engine using MDO</t>
  </si>
  <si>
    <t>CFLNG</t>
  </si>
  <si>
    <t>CF factor of dual-fuel engine using LNG</t>
  </si>
  <si>
    <t>CFMDO</t>
  </si>
  <si>
    <t>CF factor of dual-fuel ME/AE engine using MDO</t>
  </si>
  <si>
    <t>SFCMEPilotfuel</t>
  </si>
  <si>
    <t>Specific fuel consumption of pilot fuel for dual-fuel ME at PME</t>
  </si>
  <si>
    <t>g/kWh</t>
  </si>
  <si>
    <t>SFCAE</t>
  </si>
  <si>
    <t>Pilotfuel Specific fuel consumption of pilot fuel for dual-fuel AE at PAE</t>
  </si>
  <si>
    <t>SFCDF LNG</t>
  </si>
  <si>
    <t>Specific fuel consumption of dual-fuel ME using LNG at PME</t>
  </si>
  <si>
    <t>SFCAE LNG</t>
  </si>
  <si>
    <t>Specific fuel consumption of AE using LNG at PAE</t>
  </si>
  <si>
    <t>SFCDF MDO</t>
  </si>
  <si>
    <t>Specific fuel consumption of dual-fuel ME using MDO at PME</t>
  </si>
  <si>
    <t>SFCME MDO</t>
  </si>
  <si>
    <t>Specific fuel consumption of single fuel ME at PME</t>
  </si>
  <si>
    <t>MDO Specific fuel consumption of AE using MDO at PAE</t>
  </si>
  <si>
    <t>VLNG</t>
  </si>
  <si>
    <t>LNG tank capacity on board</t>
  </si>
  <si>
    <t>m3</t>
  </si>
  <si>
    <t>VHFO</t>
  </si>
  <si>
    <t>Heavy fuel oil tank capacity on board</t>
  </si>
  <si>
    <t>VMDO</t>
  </si>
  <si>
    <t>Marine diesel oil tank capacity on board</t>
  </si>
  <si>
    <t>Density of LNG</t>
  </si>
  <si>
    <t>kg/m3</t>
  </si>
  <si>
    <t>Density of heavy fuel oil</t>
  </si>
  <si>
    <t>Density of marine diesel oil</t>
  </si>
  <si>
    <t>kJ/kg</t>
  </si>
  <si>
    <t>LCVHFO</t>
  </si>
  <si>
    <t>Low calorific value of heavy fuel oil</t>
  </si>
  <si>
    <t>LCVMDO</t>
  </si>
  <si>
    <t>Low calorific value of marine diesel oil</t>
  </si>
  <si>
    <t>rhoLNG</t>
  </si>
  <si>
    <t>rhoHFO</t>
  </si>
  <si>
    <t>rhoMDO</t>
  </si>
  <si>
    <t>KLNG</t>
  </si>
  <si>
    <t>Filling rate of LNG tank</t>
  </si>
  <si>
    <t>KHFO</t>
  </si>
  <si>
    <t>Filling rate of heavy fuel tank</t>
  </si>
  <si>
    <t>KMDO</t>
  </si>
  <si>
    <t>Filling rate of marine diesel tank</t>
  </si>
  <si>
    <t>fDFliquid</t>
  </si>
  <si>
    <t>EEDI</t>
  </si>
  <si>
    <t>gCO2/tnm</t>
  </si>
  <si>
    <t>SFCAEPilotfuel</t>
  </si>
  <si>
    <t>LCVLNG</t>
  </si>
  <si>
    <t>Low calorific value of LNG</t>
  </si>
  <si>
    <t>CFAEPilotfuel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</si>
</sst>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40F-EB28-4949-952E-B3E8D63E0DFE}">
  <dimension ref="A1:E34"/>
  <sheetViews>
    <sheetView tabSelected="1" topLeftCell="A18" workbookViewId="0">
      <selection activeCell="G31" sqref="G31"/>
    </sheetView>
  </sheetViews>
  <sheetFormatPr defaultRowHeight="14.4" x14ac:dyDescent="0.3"/>
  <cols>
    <col min="2" max="2" width="13.33203125" bestFit="1" customWidth="1"/>
    <col min="7" max="7" width="12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>
        <v>1</v>
      </c>
      <c r="B2" t="s">
        <v>1</v>
      </c>
      <c r="C2" t="s">
        <v>2</v>
      </c>
      <c r="D2" t="s">
        <v>3</v>
      </c>
      <c r="E2" s="1">
        <v>5000</v>
      </c>
    </row>
    <row r="3" spans="1:5" x14ac:dyDescent="0.3">
      <c r="A3">
        <v>2</v>
      </c>
      <c r="B3" t="s">
        <v>9</v>
      </c>
      <c r="C3" t="s">
        <v>10</v>
      </c>
      <c r="D3" t="s">
        <v>3</v>
      </c>
      <c r="E3" s="1">
        <v>4000</v>
      </c>
    </row>
    <row r="4" spans="1:5" x14ac:dyDescent="0.3">
      <c r="A4">
        <v>3</v>
      </c>
      <c r="B4" t="s">
        <v>13</v>
      </c>
      <c r="C4" t="s">
        <v>11</v>
      </c>
      <c r="D4" t="s">
        <v>12</v>
      </c>
      <c r="E4" s="1">
        <v>81200</v>
      </c>
    </row>
    <row r="5" spans="1:5" x14ac:dyDescent="0.3">
      <c r="A5">
        <v>4</v>
      </c>
      <c r="B5" t="s">
        <v>14</v>
      </c>
      <c r="C5" t="s">
        <v>15</v>
      </c>
      <c r="D5" t="s">
        <v>16</v>
      </c>
      <c r="E5" s="1">
        <v>14</v>
      </c>
    </row>
    <row r="6" spans="1:5" x14ac:dyDescent="0.3">
      <c r="A6">
        <v>5</v>
      </c>
      <c r="B6" t="s">
        <v>17</v>
      </c>
      <c r="C6" t="s">
        <v>18</v>
      </c>
      <c r="D6" t="s">
        <v>3</v>
      </c>
      <c r="E6">
        <f>0.75*MCRMEMDO</f>
        <v>3750</v>
      </c>
    </row>
    <row r="7" spans="1:5" x14ac:dyDescent="0.3">
      <c r="A7">
        <v>6</v>
      </c>
      <c r="B7" t="s">
        <v>19</v>
      </c>
      <c r="C7" t="s">
        <v>20</v>
      </c>
      <c r="D7" t="s">
        <v>3</v>
      </c>
      <c r="E7">
        <f>0.75*MCRMELNG</f>
        <v>3000</v>
      </c>
    </row>
    <row r="8" spans="1:5" x14ac:dyDescent="0.3">
      <c r="A8">
        <v>7</v>
      </c>
      <c r="B8" t="s">
        <v>21</v>
      </c>
      <c r="C8" t="s">
        <v>22</v>
      </c>
      <c r="D8" t="s">
        <v>3</v>
      </c>
      <c r="E8">
        <f>0.05*(MCRMEMDO+MCRMELNG)</f>
        <v>450</v>
      </c>
    </row>
    <row r="9" spans="1:5" x14ac:dyDescent="0.3">
      <c r="A9">
        <v>8</v>
      </c>
      <c r="B9" t="s">
        <v>23</v>
      </c>
      <c r="C9" t="s">
        <v>24</v>
      </c>
      <c r="D9" t="s">
        <v>25</v>
      </c>
      <c r="E9">
        <v>3.206</v>
      </c>
    </row>
    <row r="10" spans="1:5" x14ac:dyDescent="0.3">
      <c r="A10">
        <v>9</v>
      </c>
      <c r="B10" t="s">
        <v>76</v>
      </c>
      <c r="C10" t="s">
        <v>26</v>
      </c>
      <c r="D10" t="s">
        <v>25</v>
      </c>
      <c r="E10">
        <v>3.206</v>
      </c>
    </row>
    <row r="11" spans="1:5" x14ac:dyDescent="0.3">
      <c r="A11">
        <v>10</v>
      </c>
      <c r="B11" t="s">
        <v>27</v>
      </c>
      <c r="C11" t="s">
        <v>28</v>
      </c>
      <c r="D11" t="s">
        <v>25</v>
      </c>
      <c r="E11">
        <v>2.75</v>
      </c>
    </row>
    <row r="12" spans="1:5" x14ac:dyDescent="0.3">
      <c r="A12">
        <v>11</v>
      </c>
      <c r="B12" t="s">
        <v>29</v>
      </c>
      <c r="C12" t="s">
        <v>30</v>
      </c>
      <c r="D12" t="s">
        <v>25</v>
      </c>
      <c r="E12">
        <v>3.206</v>
      </c>
    </row>
    <row r="13" spans="1:5" x14ac:dyDescent="0.3">
      <c r="A13">
        <v>12</v>
      </c>
      <c r="B13" t="s">
        <v>31</v>
      </c>
      <c r="C13" t="s">
        <v>32</v>
      </c>
      <c r="D13" t="s">
        <v>33</v>
      </c>
      <c r="E13">
        <v>6</v>
      </c>
    </row>
    <row r="14" spans="1:5" x14ac:dyDescent="0.3">
      <c r="A14">
        <v>13</v>
      </c>
      <c r="B14" t="s">
        <v>73</v>
      </c>
      <c r="C14" t="s">
        <v>35</v>
      </c>
      <c r="D14" t="s">
        <v>33</v>
      </c>
      <c r="E14">
        <v>7</v>
      </c>
    </row>
    <row r="15" spans="1:5" x14ac:dyDescent="0.3">
      <c r="A15">
        <v>14</v>
      </c>
      <c r="B15" t="s">
        <v>36</v>
      </c>
      <c r="C15" t="s">
        <v>37</v>
      </c>
      <c r="D15" t="s">
        <v>33</v>
      </c>
      <c r="E15">
        <v>158</v>
      </c>
    </row>
    <row r="16" spans="1:5" x14ac:dyDescent="0.3">
      <c r="A16">
        <v>15</v>
      </c>
      <c r="B16" t="s">
        <v>38</v>
      </c>
      <c r="C16" t="s">
        <v>39</v>
      </c>
      <c r="D16" t="s">
        <v>33</v>
      </c>
      <c r="E16">
        <v>160</v>
      </c>
    </row>
    <row r="17" spans="1:5" x14ac:dyDescent="0.3">
      <c r="A17">
        <v>16</v>
      </c>
      <c r="B17" t="s">
        <v>40</v>
      </c>
      <c r="C17" t="s">
        <v>41</v>
      </c>
      <c r="D17" t="s">
        <v>33</v>
      </c>
      <c r="E17">
        <v>185</v>
      </c>
    </row>
    <row r="18" spans="1:5" x14ac:dyDescent="0.3">
      <c r="A18">
        <v>17</v>
      </c>
      <c r="B18" t="s">
        <v>42</v>
      </c>
      <c r="C18" t="s">
        <v>43</v>
      </c>
      <c r="D18" t="s">
        <v>33</v>
      </c>
      <c r="E18">
        <v>180</v>
      </c>
    </row>
    <row r="19" spans="1:5" x14ac:dyDescent="0.3">
      <c r="A19">
        <v>18</v>
      </c>
      <c r="B19" t="s">
        <v>34</v>
      </c>
      <c r="C19" t="s">
        <v>44</v>
      </c>
      <c r="D19" t="s">
        <v>33</v>
      </c>
      <c r="E19">
        <v>187</v>
      </c>
    </row>
    <row r="20" spans="1:5" x14ac:dyDescent="0.3">
      <c r="A20">
        <v>19</v>
      </c>
      <c r="B20" t="s">
        <v>45</v>
      </c>
      <c r="C20" t="s">
        <v>46</v>
      </c>
      <c r="D20" t="s">
        <v>47</v>
      </c>
      <c r="E20">
        <v>600</v>
      </c>
    </row>
    <row r="21" spans="1:5" x14ac:dyDescent="0.3">
      <c r="A21">
        <v>20</v>
      </c>
      <c r="B21" t="s">
        <v>48</v>
      </c>
      <c r="C21" t="s">
        <v>49</v>
      </c>
      <c r="D21" t="s">
        <v>47</v>
      </c>
      <c r="E21">
        <v>1200</v>
      </c>
    </row>
    <row r="22" spans="1:5" x14ac:dyDescent="0.3">
      <c r="A22">
        <v>21</v>
      </c>
      <c r="B22" t="s">
        <v>50</v>
      </c>
      <c r="C22" t="s">
        <v>51</v>
      </c>
      <c r="D22" t="s">
        <v>47</v>
      </c>
      <c r="E22">
        <v>400</v>
      </c>
    </row>
    <row r="23" spans="1:5" x14ac:dyDescent="0.3">
      <c r="A23">
        <v>22</v>
      </c>
      <c r="B23" t="s">
        <v>61</v>
      </c>
      <c r="C23" t="s">
        <v>52</v>
      </c>
      <c r="D23" t="s">
        <v>53</v>
      </c>
      <c r="E23">
        <v>450</v>
      </c>
    </row>
    <row r="24" spans="1:5" x14ac:dyDescent="0.3">
      <c r="A24">
        <v>23</v>
      </c>
      <c r="B24" t="s">
        <v>62</v>
      </c>
      <c r="C24" t="s">
        <v>54</v>
      </c>
      <c r="D24" t="s">
        <v>53</v>
      </c>
      <c r="E24">
        <v>991</v>
      </c>
    </row>
    <row r="25" spans="1:5" x14ac:dyDescent="0.3">
      <c r="A25">
        <v>24</v>
      </c>
      <c r="B25" t="s">
        <v>63</v>
      </c>
      <c r="C25" t="s">
        <v>55</v>
      </c>
      <c r="D25" t="s">
        <v>53</v>
      </c>
      <c r="E25">
        <v>900</v>
      </c>
    </row>
    <row r="26" spans="1:5" x14ac:dyDescent="0.3">
      <c r="A26">
        <v>25</v>
      </c>
      <c r="B26" t="s">
        <v>74</v>
      </c>
      <c r="C26" t="s">
        <v>75</v>
      </c>
      <c r="D26" t="s">
        <v>56</v>
      </c>
      <c r="E26">
        <v>48000</v>
      </c>
    </row>
    <row r="27" spans="1:5" x14ac:dyDescent="0.3">
      <c r="A27">
        <v>26</v>
      </c>
      <c r="B27" t="s">
        <v>57</v>
      </c>
      <c r="C27" t="s">
        <v>58</v>
      </c>
      <c r="D27" t="s">
        <v>56</v>
      </c>
      <c r="E27">
        <v>40200</v>
      </c>
    </row>
    <row r="28" spans="1:5" x14ac:dyDescent="0.3">
      <c r="A28">
        <v>27</v>
      </c>
      <c r="B28" t="s">
        <v>59</v>
      </c>
      <c r="C28" t="s">
        <v>60</v>
      </c>
      <c r="D28" t="s">
        <v>56</v>
      </c>
      <c r="E28">
        <v>42700</v>
      </c>
    </row>
    <row r="29" spans="1:5" x14ac:dyDescent="0.3">
      <c r="A29">
        <v>28</v>
      </c>
      <c r="B29" t="s">
        <v>64</v>
      </c>
      <c r="C29" t="s">
        <v>65</v>
      </c>
      <c r="D29" t="s">
        <v>25</v>
      </c>
      <c r="E29">
        <v>0.95</v>
      </c>
    </row>
    <row r="30" spans="1:5" x14ac:dyDescent="0.3">
      <c r="A30">
        <v>29</v>
      </c>
      <c r="B30" t="s">
        <v>66</v>
      </c>
      <c r="C30" t="s">
        <v>67</v>
      </c>
      <c r="D30" t="s">
        <v>25</v>
      </c>
      <c r="E30">
        <v>0.98</v>
      </c>
    </row>
    <row r="31" spans="1:5" x14ac:dyDescent="0.3">
      <c r="A31">
        <v>30</v>
      </c>
      <c r="B31" t="s">
        <v>68</v>
      </c>
      <c r="C31" t="s">
        <v>69</v>
      </c>
      <c r="D31" t="s">
        <v>25</v>
      </c>
      <c r="E31">
        <v>0.98</v>
      </c>
    </row>
    <row r="32" spans="1:5" x14ac:dyDescent="0.3">
      <c r="A32">
        <v>31</v>
      </c>
      <c r="B32" t="s">
        <v>0</v>
      </c>
      <c r="D32" t="s">
        <v>25</v>
      </c>
      <c r="E32">
        <f>((PMEMDO+PMELNG+PAE)/(PMELNG+PAE))*(VLNG*rhoLNG*LCVLNG*KLNG)/((VHFO*rhoHFO*LCVHFO*KHFO)+(VMDO*rhoMDO*LCVMDO*KMDO)+(VLNG*rhoLNG*LCVLNG*KLNG))</f>
        <v>0.34616590765320943</v>
      </c>
    </row>
    <row r="33" spans="1:5" x14ac:dyDescent="0.3">
      <c r="A33">
        <v>32</v>
      </c>
      <c r="B33" t="s">
        <v>70</v>
      </c>
      <c r="D33" t="s">
        <v>25</v>
      </c>
      <c r="E33">
        <f>1-fDFgas</f>
        <v>0.65383409234679057</v>
      </c>
    </row>
    <row r="34" spans="1:5" x14ac:dyDescent="0.3">
      <c r="A34">
        <v>33</v>
      </c>
      <c r="B34" t="s">
        <v>71</v>
      </c>
      <c r="D34" t="s">
        <v>72</v>
      </c>
      <c r="E34">
        <f>((PMELNG*(fDFgas*((CFPilotfuel*SFCMEPilotfuel)+(CFLNG*
SFCDF_LNG))+fDFliquid*CFMDO*SFCDF_MDO))+PMEMDO*CFMDO*
SFCME_MDO+(PAE*(fDFgas*((CFAEPilotfuel*SFCAEPilotfuel)+
(CFLNG*SFCAE_LNG))+fDFliquid*CFMDO*SFCAE)))/(Vref*Capacity)</f>
        <v>3.5600560592722807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32</vt:i4>
      </vt:variant>
    </vt:vector>
  </HeadingPairs>
  <TitlesOfParts>
    <vt:vector size="33" baseType="lpstr">
      <vt:lpstr>Sheet1</vt:lpstr>
      <vt:lpstr>Capacity</vt:lpstr>
      <vt:lpstr>CFAEPilotfuel</vt:lpstr>
      <vt:lpstr>CFLNG</vt:lpstr>
      <vt:lpstr>CFMDO</vt:lpstr>
      <vt:lpstr>CFPilotfuel</vt:lpstr>
      <vt:lpstr>fDFgas</vt:lpstr>
      <vt:lpstr>fDFliquid</vt:lpstr>
      <vt:lpstr>KHFO</vt:lpstr>
      <vt:lpstr>KLNG</vt:lpstr>
      <vt:lpstr>KMDO</vt:lpstr>
      <vt:lpstr>LCVHFO</vt:lpstr>
      <vt:lpstr>LCVLNG</vt:lpstr>
      <vt:lpstr>LCVMDO</vt:lpstr>
      <vt:lpstr>MCRMELNG</vt:lpstr>
      <vt:lpstr>MCRMEMDO</vt:lpstr>
      <vt:lpstr>PAE</vt:lpstr>
      <vt:lpstr>PMELNG</vt:lpstr>
      <vt:lpstr>PMEMDO</vt:lpstr>
      <vt:lpstr>rhoHFO</vt:lpstr>
      <vt:lpstr>rhoLNG</vt:lpstr>
      <vt:lpstr>rhoMDO</vt:lpstr>
      <vt:lpstr>SFCAE</vt:lpstr>
      <vt:lpstr>SFCAE_LNG</vt:lpstr>
      <vt:lpstr>SFCAEPilotfuel</vt:lpstr>
      <vt:lpstr>SFCDF_LNG</vt:lpstr>
      <vt:lpstr>SFCDF_MDO</vt:lpstr>
      <vt:lpstr>SFCME_MDO</vt:lpstr>
      <vt:lpstr>SFCMEPilotfuel</vt:lpstr>
      <vt:lpstr>VHFO</vt:lpstr>
      <vt:lpstr>VLNG</vt:lpstr>
      <vt:lpstr>VMDO</vt:lpstr>
      <vt:lpstr>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Wilson</dc:creator>
  <cp:lastModifiedBy>Mike Wilson</cp:lastModifiedBy>
  <dcterms:created xsi:type="dcterms:W3CDTF">2023-11-13T16:53:40Z</dcterms:created>
  <dcterms:modified xsi:type="dcterms:W3CDTF">2023-11-13T17:35:33Z</dcterms:modified>
</cp:coreProperties>
</file>